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K:\Mi unidad\Research\Articles\Conferences\2019 SPLC\"/>
    </mc:Choice>
  </mc:AlternateContent>
  <xr:revisionPtr revIDLastSave="0" documentId="13_ncr:1_{EECEF7E0-B2F3-476D-AB2A-D771552106B8}" xr6:coauthVersionLast="43" xr6:coauthVersionMax="43" xr10:uidLastSave="{00000000-0000-0000-0000-000000000000}"/>
  <bookViews>
    <workbookView minimized="1" xWindow="0" yWindow="0" windowWidth="2400" windowHeight="585"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97" i="1" l="1"/>
  <c r="P98" i="1"/>
  <c r="P24" i="1" l="1"/>
  <c r="P48" i="1"/>
  <c r="P42" i="1"/>
  <c r="P29" i="1"/>
  <c r="P63" i="1"/>
  <c r="P35" i="1"/>
  <c r="P50" i="1"/>
  <c r="P66" i="1"/>
  <c r="P72" i="1"/>
  <c r="P36" i="1"/>
  <c r="P76" i="1"/>
  <c r="P78" i="1"/>
  <c r="P79" i="1"/>
  <c r="P59" i="1"/>
  <c r="P80" i="1"/>
  <c r="P17" i="1"/>
  <c r="P70" i="1"/>
  <c r="P71" i="1"/>
  <c r="P60" i="1"/>
  <c r="P61" i="1"/>
  <c r="P83" i="1"/>
  <c r="P53" i="1"/>
  <c r="P89" i="1"/>
  <c r="P43" i="1"/>
  <c r="P11" i="1"/>
  <c r="P81" i="1"/>
  <c r="P90" i="1"/>
  <c r="P2" i="1"/>
  <c r="P47" i="1"/>
  <c r="P94" i="1"/>
  <c r="P54" i="1"/>
  <c r="P67" i="1"/>
  <c r="P93" i="1"/>
  <c r="P10" i="1"/>
  <c r="P18" i="1"/>
  <c r="P14" i="1"/>
  <c r="P95" i="1"/>
  <c r="P96" i="1"/>
  <c r="P84" i="1"/>
  <c r="P65" i="1"/>
  <c r="P55" i="1"/>
  <c r="P51" i="1"/>
  <c r="P44" i="1"/>
  <c r="P56" i="1"/>
  <c r="P49" i="1"/>
  <c r="P45" i="1"/>
  <c r="P37" i="1"/>
  <c r="P38" i="1"/>
  <c r="P39" i="1"/>
  <c r="P34" i="1"/>
  <c r="P33" i="1"/>
  <c r="P25" i="1"/>
  <c r="P31" i="1"/>
  <c r="P26" i="1"/>
  <c r="P27" i="1"/>
  <c r="P28" i="1"/>
  <c r="P30" i="1"/>
  <c r="P19" i="1"/>
  <c r="P20" i="1"/>
  <c r="P15" i="1"/>
  <c r="P12" i="1"/>
  <c r="P13" i="1"/>
  <c r="P9" i="1"/>
  <c r="P7" i="1"/>
  <c r="P6" i="1"/>
  <c r="P5" i="1"/>
  <c r="P3" i="1"/>
  <c r="P8" i="1"/>
  <c r="P16" i="1"/>
  <c r="P21" i="1"/>
  <c r="P22" i="1"/>
  <c r="P23" i="1"/>
  <c r="P32" i="1"/>
  <c r="P41" i="1"/>
  <c r="P40" i="1"/>
  <c r="P46" i="1"/>
  <c r="P52" i="1"/>
  <c r="P57" i="1"/>
  <c r="P58" i="1"/>
  <c r="P68" i="1"/>
  <c r="P69" i="1"/>
  <c r="P77" i="1"/>
  <c r="P73" i="1"/>
  <c r="P74" i="1"/>
  <c r="P85" i="1"/>
  <c r="P86" i="1"/>
  <c r="P82" i="1"/>
  <c r="P87" i="1"/>
  <c r="P88" i="1"/>
  <c r="P64" i="1"/>
  <c r="P91" i="1"/>
  <c r="P92" i="1"/>
  <c r="P75" i="1"/>
  <c r="P62" i="1"/>
  <c r="P4" i="1"/>
  <c r="L55" i="1"/>
  <c r="L51" i="1"/>
  <c r="L44" i="1"/>
  <c r="L56" i="1"/>
  <c r="L49" i="1"/>
  <c r="L45" i="1"/>
  <c r="L37" i="1"/>
  <c r="L38" i="1"/>
  <c r="L39" i="1"/>
  <c r="L34" i="1"/>
  <c r="L33" i="1"/>
  <c r="L25" i="1"/>
  <c r="L31" i="1"/>
  <c r="L26" i="1"/>
  <c r="L27" i="1"/>
  <c r="L28" i="1"/>
  <c r="L30" i="1"/>
  <c r="L19" i="1"/>
  <c r="L20" i="1"/>
  <c r="L15" i="1"/>
  <c r="L12" i="1"/>
  <c r="L13" i="1"/>
  <c r="L9" i="1"/>
  <c r="L7" i="1"/>
  <c r="L6" i="1"/>
  <c r="L5" i="1"/>
  <c r="L3" i="1"/>
  <c r="L8" i="1"/>
  <c r="L16" i="1"/>
  <c r="L21" i="1"/>
  <c r="L22" i="1"/>
  <c r="L23" i="1"/>
  <c r="L32" i="1"/>
  <c r="L41" i="1"/>
  <c r="L40" i="1"/>
  <c r="L46" i="1"/>
  <c r="L52" i="1"/>
  <c r="L57" i="1"/>
  <c r="L58" i="1"/>
  <c r="L68" i="1"/>
  <c r="L69" i="1"/>
  <c r="L77" i="1"/>
  <c r="L73" i="1"/>
  <c r="L74" i="1"/>
  <c r="L85" i="1"/>
  <c r="L86" i="1"/>
  <c r="L82" i="1"/>
  <c r="L87" i="1"/>
  <c r="L88" i="1"/>
  <c r="L64" i="1"/>
  <c r="L91" i="1"/>
  <c r="L92" i="1"/>
  <c r="L75" i="1"/>
  <c r="L62" i="1"/>
  <c r="L65" i="1"/>
  <c r="L80" i="1"/>
  <c r="L76" i="1"/>
  <c r="L78" i="1"/>
  <c r="L72" i="1"/>
  <c r="L79" i="1"/>
  <c r="L4" i="1"/>
</calcChain>
</file>

<file path=xl/sharedStrings.xml><?xml version="1.0" encoding="utf-8"?>
<sst xmlns="http://schemas.openxmlformats.org/spreadsheetml/2006/main" count="865" uniqueCount="282">
  <si>
    <t>Marca temporal</t>
  </si>
  <si>
    <t>Who extracted the data?</t>
  </si>
  <si>
    <t>Brief description</t>
  </si>
  <si>
    <t>Official webpage (URL)</t>
  </si>
  <si>
    <t>Main reference (DOI or URL to the paper)</t>
  </si>
  <si>
    <t>Type of tool</t>
  </si>
  <si>
    <t>Is the tool under active development?</t>
  </si>
  <si>
    <t>Is the tool available online to download/use?</t>
  </si>
  <si>
    <t>Is the tool working well and/or usable?</t>
  </si>
  <si>
    <t>Is it a stand-alone tool?</t>
  </si>
  <si>
    <t>The tool has been integrated within other tools. Which ones?</t>
  </si>
  <si>
    <t>José Miguel</t>
  </si>
  <si>
    <t>vEXgine</t>
  </si>
  <si>
    <t>vEXgine is a customizable and extensible implementation of the execution engine for the Common Variability Language (CVL).</t>
  </si>
  <si>
    <t>http://caosd.lcc.uma.es/vexgine/</t>
  </si>
  <si>
    <t>https://dl.acm.org/citation.cfm?id=3109749</t>
  </si>
  <si>
    <t>Product Derivation (PD)</t>
  </si>
  <si>
    <t>Academic</t>
  </si>
  <si>
    <t>No</t>
  </si>
  <si>
    <t>Yes</t>
  </si>
  <si>
    <t>FeatureHouse</t>
  </si>
  <si>
    <t>FeatureHouse is a general approach to the composition of software artifacts. FeatureHouse is language-independent in that software artifacts written in various languages can be composed, e.g., source code, test cases, models, documentation, and makefiles. Software artifacts are represented as feature structure trees (FSTs), which capture the essence of an artifact's modular structure in the form of a tree. As composition paradigm, FeatureHouse supports two approaches: superimposition and three-way merge. FeatureHouse consists of a tool for superimposition, called FSTComposer, a tool for three-way merge, called FSTMerge, and a plug-in and generation mechanism for integrating new languages automatically, called FSTGenerator. FeatureHouse can be used with the visual development environment FeatureIDE.</t>
  </si>
  <si>
    <t>http://www.fosd.de/fh</t>
  </si>
  <si>
    <t>https://ieeexplore.ieee.org/document/6095570</t>
  </si>
  <si>
    <t>FeatureIDE</t>
  </si>
  <si>
    <t>DARE-COTS</t>
  </si>
  <si>
    <t>DARE-COTS (Domain Analysis Research Environment for Commercial Off-The-Shelf software) is a CASE tool that supports domain analysis-the activity of identifying and documenting the commonalities and variabilities in related software systems. DARE-COTS supports the capture of domain information from experts, documents and code in a domain. Captured domain information is stored in a domain book that typically contains a generic architecture for the domain and domain-specific reusable components.</t>
  </si>
  <si>
    <t>https://ieeexplore.ieee.org/document/636929</t>
  </si>
  <si>
    <t>Domain Analysis (DA)</t>
  </si>
  <si>
    <t>Commercial Off-The-Shelf - CASE tool</t>
  </si>
  <si>
    <t>In Control, MS Word, Concordance, Inspiration, Unix Tools</t>
  </si>
  <si>
    <t>LISA toolkit</t>
  </si>
  <si>
    <t>https://ieeexplore.ieee.org/document/6480448/</t>
  </si>
  <si>
    <t>ISMT4SPL</t>
  </si>
  <si>
    <t>https://ieeexplore.ieee.org/document/6211152</t>
  </si>
  <si>
    <t>Domain Analysis (DA), Requirements Analysis (RA)</t>
  </si>
  <si>
    <t>CASE tool</t>
  </si>
  <si>
    <t>Sysiphus-IVMM</t>
  </si>
  <si>
    <t>https://www.sciencedirect.com/science/article/pii/S0950584912000481</t>
  </si>
  <si>
    <t>VariaMos</t>
  </si>
  <si>
    <t>http://citeseerx.ist.psu.edu/viewdoc/summary?doi=10.1.1.393.692</t>
  </si>
  <si>
    <t>VULCAN</t>
  </si>
  <si>
    <t>https://dl.acm.org/citation.cfm?doid=2364412.2364459</t>
  </si>
  <si>
    <t>Pacogen</t>
  </si>
  <si>
    <t>http://people.rennes.inria.fr/Arnaud.Gotlieb/resources/Pacogen/Pacogen.html</t>
  </si>
  <si>
    <t>https://ieeexplore.ieee.org/document/6132960</t>
  </si>
  <si>
    <t>FMT</t>
  </si>
  <si>
    <t>https://ieeexplore.ieee.org/document/5704321</t>
  </si>
  <si>
    <t>Hephaestus</t>
  </si>
  <si>
    <t>https://twiki.cin.ufpe.br/twiki/bin/view/SPG/HephaestusTool</t>
  </si>
  <si>
    <t>Hydra</t>
  </si>
  <si>
    <t>Hydra is a tool for feature modelling that provides a fully graphical and user friendly editor for the design of feature models and a textual editor with a syntax for specifying restrictions between features.</t>
  </si>
  <si>
    <t>http://caosd.lcc.uma.es/hydra/</t>
  </si>
  <si>
    <t>http://caosd.lcc.uma.es/wp-content/resources/hydra/documents/PFC_JRSalazar.pdf</t>
  </si>
  <si>
    <t>S.P.L.O.T.</t>
  </si>
  <si>
    <t>State-of-the-art online tools targeting academics and practitioners in the field of Software Productline Research</t>
  </si>
  <si>
    <t>http://www.splot-research.org/</t>
  </si>
  <si>
    <t>S2T2 Configurator</t>
  </si>
  <si>
    <t>S2T2 Configurator integrates interactive visual configuration of feature models with an formal reasoning engine.</t>
  </si>
  <si>
    <t>http://download.lero.ie/spl/s2t2/</t>
  </si>
  <si>
    <t>https://ulir.ul.ie/handle/10344/2311</t>
  </si>
  <si>
    <t>Requirements Analysis (RA)</t>
  </si>
  <si>
    <t>FeatureMapper</t>
  </si>
  <si>
    <t>Eclipse editor for product lines of ecore models; annotationbased; supports views and some analysis</t>
  </si>
  <si>
    <t>Domain Analysis (DA), Domain Implementation (DI)</t>
  </si>
  <si>
    <t>Invar</t>
  </si>
  <si>
    <t>MoSPL</t>
  </si>
  <si>
    <t>https://ieeexplore.ieee.org/document/4492408</t>
  </si>
  <si>
    <t>VISIT-FC</t>
  </si>
  <si>
    <t>https://ulir.ul.ie/handle/10344/2111</t>
  </si>
  <si>
    <t>DecisionKing</t>
  </si>
  <si>
    <t>http://citeseerx.ist.psu.edu/viewdoc/summary?doi=10.1.1.111.5136</t>
  </si>
  <si>
    <t>DOPLER</t>
  </si>
  <si>
    <t>https://link.springer.com/article/10.1007/s10515-010-0076-6</t>
  </si>
  <si>
    <t>FaMa</t>
  </si>
  <si>
    <t>Comprehensive research framework for feature-model analysis.</t>
  </si>
  <si>
    <t>http://www.isa.us.es/fama/</t>
  </si>
  <si>
    <t>http://citeseerx.ist.psu.edu/viewdoc/summary?doi=10.1.1.77.8501</t>
  </si>
  <si>
    <t>pure::variants, MOSKitt4SPL</t>
  </si>
  <si>
    <t>GenArch</t>
  </si>
  <si>
    <t>http://www.jucs.org/jucs_14_8/a_product_derivation_tool</t>
  </si>
  <si>
    <t>REMAP-tool</t>
  </si>
  <si>
    <t>https://ieeexplore.ieee.org/document/1691583</t>
  </si>
  <si>
    <t>YaM</t>
  </si>
  <si>
    <t>https://ieeexplore.ieee.org/document/1659550</t>
  </si>
  <si>
    <t>AORA</t>
  </si>
  <si>
    <t>https://dl.acm.org/citation.cfm?id=1982333</t>
  </si>
  <si>
    <t>DOORS Extension</t>
  </si>
  <si>
    <t>https://ieeexplore.ieee.org/document/1531026</t>
  </si>
  <si>
    <t>FeatureIDE is an open-source framework for feature-oriented software development (FOSD) based on Eclipse.</t>
  </si>
  <si>
    <t>http://www.metop.de/featureide/index.php</t>
  </si>
  <si>
    <t>https://www.sciencedirect.com/science/article/pii/S0167642312001128</t>
  </si>
  <si>
    <t>Domain Analysis (DA), Requirements Analysis (RA), Domain Implementation (DI), Product Derivation (PD)</t>
  </si>
  <si>
    <t>Kumbang</t>
  </si>
  <si>
    <t>http://citeseerx.ist.psu.edu/viewdoc/summary?doi=10.1.1.167.4728</t>
  </si>
  <si>
    <t>PLUSS toolkit</t>
  </si>
  <si>
    <t>VARMOD</t>
  </si>
  <si>
    <t>XFeature</t>
  </si>
  <si>
    <t>https://www.pnp-software.com/XFeature/</t>
  </si>
  <si>
    <t>Prototype</t>
  </si>
  <si>
    <t>COVAMOF-VS</t>
  </si>
  <si>
    <t>https://link.springer.com/chapter/10.1007/978-3-540-28630-1_12</t>
  </si>
  <si>
    <t>DREAM</t>
  </si>
  <si>
    <t>ProductlinRE</t>
  </si>
  <si>
    <t>http://www.productlinre.com/</t>
  </si>
  <si>
    <t>https://dl.acm.org/citation.cfm?id=3236407</t>
  </si>
  <si>
    <t>ASADAL</t>
  </si>
  <si>
    <t>https://dl.acm.org/citation.cfm?id=1134412</t>
  </si>
  <si>
    <t>Pure::Variants</t>
  </si>
  <si>
    <t>http://www.pure-systems.com/</t>
  </si>
  <si>
    <t>https://dl.acm.org/citation.cfm?id=1028675</t>
  </si>
  <si>
    <t>Commercial</t>
  </si>
  <si>
    <t>Captain Feature</t>
  </si>
  <si>
    <t>https://sourceforge.net/projects/captainfeature/</t>
  </si>
  <si>
    <t>DECIMAL</t>
  </si>
  <si>
    <t>https://ieeexplore.ieee.org/document/4222675</t>
  </si>
  <si>
    <t>Odyssey</t>
  </si>
  <si>
    <t>https://ieeexplore.ieee.org/document/756751</t>
  </si>
  <si>
    <t>GEARS</t>
  </si>
  <si>
    <t>https://biglever.com/</t>
  </si>
  <si>
    <t>Domain Analysis (DA), Requirements Analysis (RA), Product Derivation (PD)</t>
  </si>
  <si>
    <t>WeCoTin</t>
  </si>
  <si>
    <t>http://citeseerx.ist.psu.edu/viewdoc/summary?doi=10.1.1.96.8800</t>
  </si>
  <si>
    <t>Holmes</t>
  </si>
  <si>
    <t>https://www.computer.org/csdl/proceedings/icse/2001/1050/00/10500829-abs.html</t>
  </si>
  <si>
    <t>Metadoc FM</t>
  </si>
  <si>
    <t>https://ieeexplore.ieee.org/document/6030074</t>
  </si>
  <si>
    <t>001</t>
  </si>
  <si>
    <t>https://resources.sei.cmu.edu/library/asset-view.cfm?assetid=11881</t>
  </si>
  <si>
    <t>PuLSE</t>
  </si>
  <si>
    <t>https://link.springer.com/chapter/10.1007/978-3-540-44542-5_8</t>
  </si>
  <si>
    <t>RequiLine</t>
  </si>
  <si>
    <t>https://link.springer.com/chapter/10.1007/978-3-540-24667-1_13</t>
  </si>
  <si>
    <t>https://gsd.uwaterloo.ca/fmp.html</t>
  </si>
  <si>
    <t>https://dl.acm.org/citation.cfm?doid=1066129.1066143</t>
  </si>
  <si>
    <t>PLUSEE</t>
  </si>
  <si>
    <t>Domain Analysis (DA), Requirements Analysis (RA), Domain Implementation (DI)</t>
  </si>
  <si>
    <t>https://link.springer.com/chapter/10.1007/978-3-540-27799-6_9</t>
  </si>
  <si>
    <t>AHEAD</t>
  </si>
  <si>
    <t>An architectural model for feature oriented programming and a basis for large-scale compositional programming.</t>
  </si>
  <si>
    <t>http://www.cs.utexas.edu/users/schwartz/ATS.html</t>
  </si>
  <si>
    <t>https://ieeexplore.ieee.org/document/1321059</t>
  </si>
  <si>
    <t>Domain Implementation (DI)</t>
  </si>
  <si>
    <t>XVCL</t>
  </si>
  <si>
    <t>https://www.sciencedirect.com/science/article/pii/S0167642304000978</t>
  </si>
  <si>
    <t>http://www.shakari.no/08-Shakari.pdf</t>
  </si>
  <si>
    <t>Scatter Tool</t>
  </si>
  <si>
    <t>https://ieeexplore.ieee.org/document/4339262</t>
  </si>
  <si>
    <t>VMWT</t>
  </si>
  <si>
    <t>The Linux Kernel Configurator as a Feature Modeling Tool</t>
  </si>
  <si>
    <t>PLUM</t>
  </si>
  <si>
    <t>https://www.semanticscholar.org/paper/Towards-a-Model-Driven-Product-Line-for-Web-systems-Martinez-L%C3%B3pez/660ae6b793d86d57c5eac38c3aeeb20b75c2e526</t>
  </si>
  <si>
    <t>MUSA</t>
  </si>
  <si>
    <t>https://link.springer.com/chapter/10.1007/978-3-642-15114-9_55</t>
  </si>
  <si>
    <t>XToF</t>
  </si>
  <si>
    <t>A Tool for Tag-based Product Line Implementation</t>
  </si>
  <si>
    <t>https://pdfs.semanticscholar.org/61bf/3541d0968095844bd0b1b52d3401a136479f.pdf</t>
  </si>
  <si>
    <t>ToolDay</t>
  </si>
  <si>
    <t>https://link.springer.com/article/10.1007/s10009-010-0174-6</t>
  </si>
  <si>
    <t>View Infinity</t>
  </si>
  <si>
    <t>With View Infinity developers can explore an SPL from its feature model down to its implementation. It offers visualization facilities on three layers of abstraction: feature model, file structure, and source code.</t>
  </si>
  <si>
    <t>http://fosd.de/vi</t>
  </si>
  <si>
    <t>https://ieeexplore.ieee.org/document/6032584</t>
  </si>
  <si>
    <t>FAMILIAR</t>
  </si>
  <si>
    <t>FeAture Model scrIpt Language for manIpulation and Automatic Reasoning (FAMILIAR) is an executable language that supports manipulating and reasoning about feature models</t>
  </si>
  <si>
    <t>https://familiar-project.github.io/</t>
  </si>
  <si>
    <t>https://dl.acm.org/citation.cfm?id=1944903</t>
  </si>
  <si>
    <t>CASE Tool</t>
  </si>
  <si>
    <t>Betty</t>
  </si>
  <si>
    <t>http://www.isa.us.es/fama/?BeTTy_Framework</t>
  </si>
  <si>
    <t>https://dl.acm.org/citation.cfm?id=2110155</t>
  </si>
  <si>
    <t>MOSKitt4SPL</t>
  </si>
  <si>
    <t>An open-source tool for analysing and designing Dynamic Software Product Lines</t>
  </si>
  <si>
    <t>http://www.pros.webs.upv.es/moskitt4spl/</t>
  </si>
  <si>
    <t>http://hdl.handle.net/11705/JISBD/2012/054</t>
  </si>
  <si>
    <t>Easy-Producer</t>
  </si>
  <si>
    <t>https://projects.sse.uni-hildesheim.de/easy/</t>
  </si>
  <si>
    <t>https://dl.acm.org/citation.cfm?id=2655979</t>
  </si>
  <si>
    <t>OPTI-SELECT</t>
  </si>
  <si>
    <t>https://dl.acm.org/citation.cfm?id=2655977</t>
  </si>
  <si>
    <t>http://people.irisa.fr/Hamza.Samih/mplm</t>
  </si>
  <si>
    <t>https://dl.acm.org/citation.cfm?id=2655980</t>
  </si>
  <si>
    <t>VITAL</t>
  </si>
  <si>
    <t>https://dl.acm.org/citation.cfm?id=2660190.2662113</t>
  </si>
  <si>
    <t>ViViD</t>
  </si>
  <si>
    <t>https://github.com/ViViD-DiverSE/</t>
  </si>
  <si>
    <t>https://dl.acm.org/citation.cfm?id=2647908.2655981</t>
  </si>
  <si>
    <t>VMC</t>
  </si>
  <si>
    <t>https://dl.acm.org/citation.cfm?doid=2647908.2655969</t>
  </si>
  <si>
    <t>WebFML</t>
  </si>
  <si>
    <t>https://github.com/FAMILIAR-project/familiar-documentation/tree/master/manual/webfml</t>
  </si>
  <si>
    <t>https://dl.acm.org/citation.cfm?id=2655974</t>
  </si>
  <si>
    <t>AspectJ</t>
  </si>
  <si>
    <t>A seamless aspect-oriented extension to the Java programming language</t>
  </si>
  <si>
    <t>https://www.eclipse.org/aspectj/</t>
  </si>
  <si>
    <t>https://link.springer.com/chapter/10.1007/BFb0053381</t>
  </si>
  <si>
    <t>Domain Implementation (DI), Product Derivation (PD)</t>
  </si>
  <si>
    <t>ConcernMapper</t>
  </si>
  <si>
    <t>Feature mapping and tracing tool, targeted at arbitrary concerns in general software development.</t>
  </si>
  <si>
    <t>https://www.cs.mcgill.ca/~martin/cm/</t>
  </si>
  <si>
    <t>https://dl.acm.org/citation.cfm?doid=1117696.1117710</t>
  </si>
  <si>
    <t>FeatureC++</t>
  </si>
  <si>
    <t>It is a C++ language extension to support Feature-Oriented Programming by expressing features in a modular way</t>
  </si>
  <si>
    <t>http://wwwiti.cs.uni-magdeburg.de/iti_db/forschung/fop/featurec/</t>
  </si>
  <si>
    <t>Feature Model DSL</t>
  </si>
  <si>
    <t>Feature Model DSL makes it possible for you to design and configure feature models using Visual Studio. It is developed using the Microsoft DSL Tools.</t>
  </si>
  <si>
    <t>https://archive.codeplex.com/?p=FeatureModelDSL</t>
  </si>
  <si>
    <t>Antenna</t>
  </si>
  <si>
    <t>Lexical preprocessor designed for Java ME applications, with integrations in several IDEs, such as NetBeans, Eclipse, and FeatureIDE</t>
  </si>
  <si>
    <t>http://antenna.sourceforge.net/</t>
  </si>
  <si>
    <t>CIDE</t>
  </si>
  <si>
    <t>Eclipse-based research prototype for virtual separation of concerns. Has been partially reimplemented in several other projects.</t>
  </si>
  <si>
    <t>http://fosd.net/CIDE</t>
  </si>
  <si>
    <t>Undertaker</t>
  </si>
  <si>
    <t>Tool that analyzes the mapping of preprocessor directives to configuration models, including dead-code detection and other analyses.</t>
  </si>
  <si>
    <t>http://vamos.informatik.uni-erlangen.de/trac/undertaker/</t>
  </si>
  <si>
    <t>Requirements Analysis (RA), Domain Implementation (DI)</t>
  </si>
  <si>
    <t>MoSIS CVL Tool</t>
  </si>
  <si>
    <t>CIDE+</t>
  </si>
  <si>
    <t>CIDE+ is a tool that supports a semi-automatic approach to annotate the code of optional features in SPL.</t>
  </si>
  <si>
    <t>https://homepages.dcc.ufmg.br/~mtov/cideplus/</t>
  </si>
  <si>
    <t>CDL</t>
  </si>
  <si>
    <t>Textual variability modeling language and corresponding tool infrastructure.</t>
  </si>
  <si>
    <t>https://code.google.com/archive/p/variability/wikis/CDLTools.wiki</t>
  </si>
  <si>
    <t>S.P.L.A.R.</t>
  </si>
  <si>
    <t>A library that offers SAT and BDD-based components to reason on and configure feature models. SPLAR is the library that supports SPLOT (www.splot-research.org), a set of Software Product Lines Online Tools.</t>
  </si>
  <si>
    <t>https://code.google.com/archive/p/splar/</t>
  </si>
  <si>
    <t>SPLCATool</t>
  </si>
  <si>
    <t>A tool that implements various algorithms related to covering arrays of feature models for product lines to realize software testing for possible configurations</t>
  </si>
  <si>
    <t>https://martinfjohansen.com/splcatool/</t>
  </si>
  <si>
    <t>DeltaJ</t>
  </si>
  <si>
    <t>http://deltaj.sourceforge.net/</t>
  </si>
  <si>
    <t>Clafer</t>
  </si>
  <si>
    <t>https://www.clafer.org/</t>
  </si>
  <si>
    <t>FLAME</t>
  </si>
  <si>
    <t>http://www.isa.us.es/fama/?FLAME_framework</t>
  </si>
  <si>
    <t>BVR Tool Bundle</t>
  </si>
  <si>
    <t>CVL 2</t>
  </si>
  <si>
    <t>KVCL</t>
  </si>
  <si>
    <t>KCVL is a prototype implementation of the OMG Common Variability Language with several additional features. KCVL comes with a textual editor for expressing variability abstraction models, variability realization models and resolution models. Several services are built around this textual representation</t>
  </si>
  <si>
    <t>https://diverse-project.github.io/kcvl/</t>
  </si>
  <si>
    <t>MetaEdit+</t>
  </si>
  <si>
    <t>MetaEdit+ enables companies to radically improve development productivity and quality by generating full code directly from models.</t>
  </si>
  <si>
    <t>https://www.metacase.com/products.html</t>
  </si>
  <si>
    <t>Glencoe</t>
  </si>
  <si>
    <t>Glencoe is an easy to use web application which enables you to visualize and analyze multivariant product lines. It is backed by well-known and industry approved concepts as well as state-of-the-art approaches based on current research.</t>
  </si>
  <si>
    <t>https://glencoe.hochschule-trier.de/</t>
  </si>
  <si>
    <t>AO-ADL Tool Suite</t>
  </si>
  <si>
    <t>http://caosd.lcc.uma.es/ao-adl/</t>
  </si>
  <si>
    <t>Feature Commander</t>
  </si>
  <si>
    <t>Feature Commander is a prototype for a software product line IDE. Its aim is to support programmers of software product lines by improving the usability of the development tool. The basic concept of Feature Commander is to process the preprocessor-based feature-assignments in the code (e.g. #ifdef or #endif statements) and display this information in other visual representations. For each feature, the user can easily assign a color, which is used throughout all visualizations. When a Feature has no assigned color, it is displayed with a shade of gray. This shows the Feature exists, but it does not get the users attention. There are three views: the Code View, the Explorer View and the Feature Model View. Each view helps the user in finding feature-based files or code fragments or getting a better understanding of the code.</t>
  </si>
  <si>
    <t>http://fosd.net/fc</t>
  </si>
  <si>
    <t>Munge</t>
  </si>
  <si>
    <t>http://sonatype.github.io/munge-maven-plugin/index.html</t>
  </si>
  <si>
    <t>HADAS</t>
  </si>
  <si>
    <t>https://hadas.caosd.lcc.uma.es/about.php</t>
  </si>
  <si>
    <t>FirstRelease</t>
  </si>
  <si>
    <t>LastUpdate</t>
  </si>
  <si>
    <t>SPLProcess</t>
  </si>
  <si>
    <t>ToolName</t>
  </si>
  <si>
    <t>AvailableUsable</t>
  </si>
  <si>
    <t>Space</t>
  </si>
  <si>
    <t>Problem Space</t>
  </si>
  <si>
    <t>Solution Space</t>
  </si>
  <si>
    <t>Problem &amp; Solution Space</t>
  </si>
  <si>
    <t>EngineeringProcess</t>
  </si>
  <si>
    <t>Domain Engineering</t>
  </si>
  <si>
    <t>Product Engineering</t>
  </si>
  <si>
    <t>Domain &amp; Product Engineering</t>
  </si>
  <si>
    <t>XML-BFM</t>
  </si>
  <si>
    <t>BVR</t>
  </si>
  <si>
    <t>fmp</t>
  </si>
  <si>
    <t>L K C - FMT</t>
  </si>
  <si>
    <t>MPLM-MaTeLo</t>
  </si>
  <si>
    <t>KernelHaven</t>
  </si>
  <si>
    <t>https://github.com/KernelHaven</t>
  </si>
  <si>
    <t>https://dl.acm.org/citation.cfm?doid=3236405.3236410</t>
  </si>
  <si>
    <t>FMCAT</t>
  </si>
  <si>
    <t>A toolkit for Featured Modal Contract Automata (FMCA). FMCAT supports the analysis of dynamic service product lines, i.e., applications consisting of ensembles of interacting services organized as product lines.</t>
  </si>
  <si>
    <t>https://github.com/davidebasile/FMCAT</t>
  </si>
  <si>
    <t>https://dl.acm.org/citation.cfm?doid=3109729.3109760</t>
  </si>
  <si>
    <t>Problem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</si>
</sst>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ont>
    <font>
      <u/>
      <sz val="10"/>
      <color rgb="FF0000FF"/>
      <name val="Arial"/>
    </font>
    <font>
      <b/>
      <sz val="1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2" fillId="0" borderId="0" xfId="0" applyFont="1"/>
    <xf numFmtId="14" fontId="1" fillId="0" borderId="0" xfId="0" applyNumberFormat="1" applyFont="1"/>
    <xf numFmtId="0" fontId="3" fillId="0" borderId="0" xfId="0" applyFont="1"/>
    <xf numFmtId="0" fontId="1" fillId="0" borderId="0" xfId="0" quotePrefix="1" applyFont="1"/>
    <xf numFmtId="0" fontId="4" fillId="2" borderId="0" xfId="0" applyFont="1" applyFill="1" applyAlignment="1">
      <alignment horizontal="left"/>
    </xf>
    <xf numFmtId="14" fontId="0" fillId="0" borderId="0" xfId="0" applyNumberFormat="1"/>
    <xf numFmtId="22"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jucs.org/jucs_14_8/a_product_derivation_tool" TargetMode="External"/><Relationship Id="rId21" Type="http://schemas.openxmlformats.org/officeDocument/2006/relationships/hyperlink" Target="https://ulir.ul.ie/handle/10344/2111" TargetMode="External"/><Relationship Id="rId42" Type="http://schemas.openxmlformats.org/officeDocument/2006/relationships/hyperlink" Target="https://ieeexplore.ieee.org/document/4222675" TargetMode="External"/><Relationship Id="rId47" Type="http://schemas.openxmlformats.org/officeDocument/2006/relationships/hyperlink" Target="https://ieeexplore.ieee.org/document/6030074" TargetMode="External"/><Relationship Id="rId63" Type="http://schemas.openxmlformats.org/officeDocument/2006/relationships/hyperlink" Target="http://fosd.de/vi" TargetMode="External"/><Relationship Id="rId68" Type="http://schemas.openxmlformats.org/officeDocument/2006/relationships/hyperlink" Target="http://www.isa.us.es/fama/?BeTTy_Framework" TargetMode="External"/><Relationship Id="rId84" Type="http://schemas.openxmlformats.org/officeDocument/2006/relationships/hyperlink" Target="https://link.springer.com/chapter/10.1007/BFb0053381" TargetMode="External"/><Relationship Id="rId89" Type="http://schemas.openxmlformats.org/officeDocument/2006/relationships/hyperlink" Target="http://antenna.sourceforge.net/" TargetMode="External"/><Relationship Id="rId16" Type="http://schemas.openxmlformats.org/officeDocument/2006/relationships/hyperlink" Target="http://caosd.lcc.uma.es/wp-content/resources/hydra/documents/PFC_JRSalazar.pdf" TargetMode="External"/><Relationship Id="rId11" Type="http://schemas.openxmlformats.org/officeDocument/2006/relationships/hyperlink" Target="http://people.rennes.inria.fr/Arnaud.Gotlieb/resources/Pacogen/Pacogen.html" TargetMode="External"/><Relationship Id="rId32" Type="http://schemas.openxmlformats.org/officeDocument/2006/relationships/hyperlink" Target="https://www.sciencedirect.com/science/article/pii/S0167642312001128" TargetMode="External"/><Relationship Id="rId37" Type="http://schemas.openxmlformats.org/officeDocument/2006/relationships/hyperlink" Target="https://dl.acm.org/citation.cfm?id=3236407" TargetMode="External"/><Relationship Id="rId53" Type="http://schemas.openxmlformats.org/officeDocument/2006/relationships/hyperlink" Target="https://link.springer.com/chapter/10.1007/978-3-540-27799-6_9" TargetMode="External"/><Relationship Id="rId58" Type="http://schemas.openxmlformats.org/officeDocument/2006/relationships/hyperlink" Target="https://ieeexplore.ieee.org/document/4339262" TargetMode="External"/><Relationship Id="rId74" Type="http://schemas.openxmlformats.org/officeDocument/2006/relationships/hyperlink" Target="https://dl.acm.org/citation.cfm?id=2655977" TargetMode="External"/><Relationship Id="rId79" Type="http://schemas.openxmlformats.org/officeDocument/2006/relationships/hyperlink" Target="https://dl.acm.org/citation.cfm?id=2647908.2655981" TargetMode="External"/><Relationship Id="rId102" Type="http://schemas.openxmlformats.org/officeDocument/2006/relationships/hyperlink" Target="http://caosd.lcc.uma.es/ao-adl/" TargetMode="External"/><Relationship Id="rId5" Type="http://schemas.openxmlformats.org/officeDocument/2006/relationships/hyperlink" Target="https://ieeexplore.ieee.org/document/636929" TargetMode="External"/><Relationship Id="rId90" Type="http://schemas.openxmlformats.org/officeDocument/2006/relationships/hyperlink" Target="http://fosd.net/CIDE" TargetMode="External"/><Relationship Id="rId95" Type="http://schemas.openxmlformats.org/officeDocument/2006/relationships/hyperlink" Target="https://martinfjohansen.com/splcatool/" TargetMode="External"/><Relationship Id="rId22" Type="http://schemas.openxmlformats.org/officeDocument/2006/relationships/hyperlink" Target="http://citeseerx.ist.psu.edu/viewdoc/summary?doi=10.1.1.111.5136" TargetMode="External"/><Relationship Id="rId27" Type="http://schemas.openxmlformats.org/officeDocument/2006/relationships/hyperlink" Target="https://ieeexplore.ieee.org/document/1691583" TargetMode="External"/><Relationship Id="rId43" Type="http://schemas.openxmlformats.org/officeDocument/2006/relationships/hyperlink" Target="https://ieeexplore.ieee.org/document/756751" TargetMode="External"/><Relationship Id="rId48" Type="http://schemas.openxmlformats.org/officeDocument/2006/relationships/hyperlink" Target="https://resources.sei.cmu.edu/library/asset-view.cfm?assetid=11881" TargetMode="External"/><Relationship Id="rId64" Type="http://schemas.openxmlformats.org/officeDocument/2006/relationships/hyperlink" Target="https://ieeexplore.ieee.org/document/6032584" TargetMode="External"/><Relationship Id="rId69" Type="http://schemas.openxmlformats.org/officeDocument/2006/relationships/hyperlink" Target="https://dl.acm.org/citation.cfm?id=2110155" TargetMode="External"/><Relationship Id="rId80" Type="http://schemas.openxmlformats.org/officeDocument/2006/relationships/hyperlink" Target="https://dl.acm.org/citation.cfm?doid=2647908.2655969" TargetMode="External"/><Relationship Id="rId85" Type="http://schemas.openxmlformats.org/officeDocument/2006/relationships/hyperlink" Target="https://www.cs.mcgill.ca/~martin/cm/" TargetMode="External"/><Relationship Id="rId12" Type="http://schemas.openxmlformats.org/officeDocument/2006/relationships/hyperlink" Target="https://ieeexplore.ieee.org/document/6132960" TargetMode="External"/><Relationship Id="rId17" Type="http://schemas.openxmlformats.org/officeDocument/2006/relationships/hyperlink" Target="http://www.splot-research.org/" TargetMode="External"/><Relationship Id="rId33" Type="http://schemas.openxmlformats.org/officeDocument/2006/relationships/hyperlink" Target="http://citeseerx.ist.psu.edu/viewdoc/summary?doi=10.1.1.167.4728" TargetMode="External"/><Relationship Id="rId38" Type="http://schemas.openxmlformats.org/officeDocument/2006/relationships/hyperlink" Target="https://dl.acm.org/citation.cfm?id=1134412" TargetMode="External"/><Relationship Id="rId59" Type="http://schemas.openxmlformats.org/officeDocument/2006/relationships/hyperlink" Target="https://www.semanticscholar.org/paper/Towards-a-Model-Driven-Product-Line-for-Web-systems-Martinez-L%C3%B3pez/660ae6b793d86d57c5eac38c3aeeb20b75c2e526" TargetMode="External"/><Relationship Id="rId103" Type="http://schemas.openxmlformats.org/officeDocument/2006/relationships/hyperlink" Target="http://fosd.net/fc" TargetMode="External"/><Relationship Id="rId20" Type="http://schemas.openxmlformats.org/officeDocument/2006/relationships/hyperlink" Target="https://ieeexplore.ieee.org/document/4492408" TargetMode="External"/><Relationship Id="rId41" Type="http://schemas.openxmlformats.org/officeDocument/2006/relationships/hyperlink" Target="https://sourceforge.net/projects/captainfeature/" TargetMode="External"/><Relationship Id="rId54" Type="http://schemas.openxmlformats.org/officeDocument/2006/relationships/hyperlink" Target="http://www.cs.utexas.edu/users/schwartz/ATS.html" TargetMode="External"/><Relationship Id="rId62" Type="http://schemas.openxmlformats.org/officeDocument/2006/relationships/hyperlink" Target="https://link.springer.com/article/10.1007/s10009-010-0174-6" TargetMode="External"/><Relationship Id="rId70" Type="http://schemas.openxmlformats.org/officeDocument/2006/relationships/hyperlink" Target="http://www.pros.webs.upv.es/moskitt4spl/" TargetMode="External"/><Relationship Id="rId75" Type="http://schemas.openxmlformats.org/officeDocument/2006/relationships/hyperlink" Target="http://people.irisa.fr/Hamza.Samih/mplm" TargetMode="External"/><Relationship Id="rId83" Type="http://schemas.openxmlformats.org/officeDocument/2006/relationships/hyperlink" Target="https://www.eclipse.org/aspectj/" TargetMode="External"/><Relationship Id="rId88" Type="http://schemas.openxmlformats.org/officeDocument/2006/relationships/hyperlink" Target="https://archive.codeplex.com/?p=FeatureModelDSL" TargetMode="External"/><Relationship Id="rId91" Type="http://schemas.openxmlformats.org/officeDocument/2006/relationships/hyperlink" Target="http://vamos.informatik.uni-erlangen.de/trac/undertaker/" TargetMode="External"/><Relationship Id="rId96" Type="http://schemas.openxmlformats.org/officeDocument/2006/relationships/hyperlink" Target="http://deltaj.sourceforge.net/" TargetMode="External"/><Relationship Id="rId1" Type="http://schemas.openxmlformats.org/officeDocument/2006/relationships/hyperlink" Target="http://caosd.lcc.uma.es/vexgine/" TargetMode="External"/><Relationship Id="rId6" Type="http://schemas.openxmlformats.org/officeDocument/2006/relationships/hyperlink" Target="https://ieeexplore.ieee.org/document/6480448/" TargetMode="External"/><Relationship Id="rId15" Type="http://schemas.openxmlformats.org/officeDocument/2006/relationships/hyperlink" Target="http://caosd.lcc.uma.es/hydra/" TargetMode="External"/><Relationship Id="rId23" Type="http://schemas.openxmlformats.org/officeDocument/2006/relationships/hyperlink" Target="https://link.springer.com/article/10.1007/s10515-010-0076-6" TargetMode="External"/><Relationship Id="rId28" Type="http://schemas.openxmlformats.org/officeDocument/2006/relationships/hyperlink" Target="https://ieeexplore.ieee.org/document/1659550" TargetMode="External"/><Relationship Id="rId36" Type="http://schemas.openxmlformats.org/officeDocument/2006/relationships/hyperlink" Target="http://www.productlinre.com/" TargetMode="External"/><Relationship Id="rId49" Type="http://schemas.openxmlformats.org/officeDocument/2006/relationships/hyperlink" Target="https://link.springer.com/chapter/10.1007/978-3-540-44542-5_8" TargetMode="External"/><Relationship Id="rId57" Type="http://schemas.openxmlformats.org/officeDocument/2006/relationships/hyperlink" Target="http://www.shakari.no/08-Shakari.pdf" TargetMode="External"/><Relationship Id="rId106" Type="http://schemas.openxmlformats.org/officeDocument/2006/relationships/printerSettings" Target="../printerSettings/printerSettings1.bin"/><Relationship Id="rId10" Type="http://schemas.openxmlformats.org/officeDocument/2006/relationships/hyperlink" Target="https://dl.acm.org/citation.cfm?doid=2364412.2364459" TargetMode="External"/><Relationship Id="rId31" Type="http://schemas.openxmlformats.org/officeDocument/2006/relationships/hyperlink" Target="http://www.metop.de/featureide/index.php" TargetMode="External"/><Relationship Id="rId44" Type="http://schemas.openxmlformats.org/officeDocument/2006/relationships/hyperlink" Target="https://biglever.com/" TargetMode="External"/><Relationship Id="rId52" Type="http://schemas.openxmlformats.org/officeDocument/2006/relationships/hyperlink" Target="https://dl.acm.org/citation.cfm?doid=1066129.1066143" TargetMode="External"/><Relationship Id="rId60" Type="http://schemas.openxmlformats.org/officeDocument/2006/relationships/hyperlink" Target="https://link.springer.com/chapter/10.1007/978-3-642-15114-9_55" TargetMode="External"/><Relationship Id="rId65" Type="http://schemas.openxmlformats.org/officeDocument/2006/relationships/hyperlink" Target="https://familiar-project.github.io/" TargetMode="External"/><Relationship Id="rId73" Type="http://schemas.openxmlformats.org/officeDocument/2006/relationships/hyperlink" Target="https://dl.acm.org/citation.cfm?id=2655979" TargetMode="External"/><Relationship Id="rId78" Type="http://schemas.openxmlformats.org/officeDocument/2006/relationships/hyperlink" Target="https://github.com/ViViD-DiverSE/" TargetMode="External"/><Relationship Id="rId81" Type="http://schemas.openxmlformats.org/officeDocument/2006/relationships/hyperlink" Target="https://github.com/FAMILIAR-project/familiar-documentation/tree/master/manual/webfml" TargetMode="External"/><Relationship Id="rId86" Type="http://schemas.openxmlformats.org/officeDocument/2006/relationships/hyperlink" Target="https://dl.acm.org/citation.cfm?doid=1117696.1117710" TargetMode="External"/><Relationship Id="rId94" Type="http://schemas.openxmlformats.org/officeDocument/2006/relationships/hyperlink" Target="https://code.google.com/archive/p/splar/" TargetMode="External"/><Relationship Id="rId99" Type="http://schemas.openxmlformats.org/officeDocument/2006/relationships/hyperlink" Target="https://diverse-project.github.io/kcvl/" TargetMode="External"/><Relationship Id="rId101" Type="http://schemas.openxmlformats.org/officeDocument/2006/relationships/hyperlink" Target="https://glencoe.hochschule-trier.de/" TargetMode="External"/><Relationship Id="rId4" Type="http://schemas.openxmlformats.org/officeDocument/2006/relationships/hyperlink" Target="https://ieeexplore.ieee.org/document/6095570" TargetMode="External"/><Relationship Id="rId9" Type="http://schemas.openxmlformats.org/officeDocument/2006/relationships/hyperlink" Target="http://citeseerx.ist.psu.edu/viewdoc/summary?doi=10.1.1.393.692" TargetMode="External"/><Relationship Id="rId13" Type="http://schemas.openxmlformats.org/officeDocument/2006/relationships/hyperlink" Target="https://ieeexplore.ieee.org/document/5704321" TargetMode="External"/><Relationship Id="rId18" Type="http://schemas.openxmlformats.org/officeDocument/2006/relationships/hyperlink" Target="http://download.lero.ie/spl/s2t2/" TargetMode="External"/><Relationship Id="rId39" Type="http://schemas.openxmlformats.org/officeDocument/2006/relationships/hyperlink" Target="http://www.pure-systems.com/" TargetMode="External"/><Relationship Id="rId34" Type="http://schemas.openxmlformats.org/officeDocument/2006/relationships/hyperlink" Target="https://www.pnp-software.com/XFeature/" TargetMode="External"/><Relationship Id="rId50" Type="http://schemas.openxmlformats.org/officeDocument/2006/relationships/hyperlink" Target="https://link.springer.com/chapter/10.1007/978-3-540-24667-1_13" TargetMode="External"/><Relationship Id="rId55" Type="http://schemas.openxmlformats.org/officeDocument/2006/relationships/hyperlink" Target="https://ieeexplore.ieee.org/document/1321059" TargetMode="External"/><Relationship Id="rId76" Type="http://schemas.openxmlformats.org/officeDocument/2006/relationships/hyperlink" Target="https://dl.acm.org/citation.cfm?id=2655980" TargetMode="External"/><Relationship Id="rId97" Type="http://schemas.openxmlformats.org/officeDocument/2006/relationships/hyperlink" Target="https://www.clafer.org/" TargetMode="External"/><Relationship Id="rId104" Type="http://schemas.openxmlformats.org/officeDocument/2006/relationships/hyperlink" Target="http://sonatype.github.io/munge-maven-plugin/index.html" TargetMode="External"/><Relationship Id="rId7" Type="http://schemas.openxmlformats.org/officeDocument/2006/relationships/hyperlink" Target="https://ieeexplore.ieee.org/document/6211152" TargetMode="External"/><Relationship Id="rId71" Type="http://schemas.openxmlformats.org/officeDocument/2006/relationships/hyperlink" Target="http://hdl.handle.net/11705/JISBD/2012/054" TargetMode="External"/><Relationship Id="rId92" Type="http://schemas.openxmlformats.org/officeDocument/2006/relationships/hyperlink" Target="https://homepages.dcc.ufmg.br/~mtov/cideplus/" TargetMode="External"/><Relationship Id="rId2" Type="http://schemas.openxmlformats.org/officeDocument/2006/relationships/hyperlink" Target="https://dl.acm.org/citation.cfm?id=3109749" TargetMode="External"/><Relationship Id="rId29" Type="http://schemas.openxmlformats.org/officeDocument/2006/relationships/hyperlink" Target="https://dl.acm.org/citation.cfm?id=1982333" TargetMode="External"/><Relationship Id="rId24" Type="http://schemas.openxmlformats.org/officeDocument/2006/relationships/hyperlink" Target="http://www.isa.us.es/fama/" TargetMode="External"/><Relationship Id="rId40" Type="http://schemas.openxmlformats.org/officeDocument/2006/relationships/hyperlink" Target="https://dl.acm.org/citation.cfm?id=1028675" TargetMode="External"/><Relationship Id="rId45" Type="http://schemas.openxmlformats.org/officeDocument/2006/relationships/hyperlink" Target="http://citeseerx.ist.psu.edu/viewdoc/summary?doi=10.1.1.96.8800" TargetMode="External"/><Relationship Id="rId66" Type="http://schemas.openxmlformats.org/officeDocument/2006/relationships/hyperlink" Target="https://dl.acm.org/citation.cfm?id=1944903" TargetMode="External"/><Relationship Id="rId87" Type="http://schemas.openxmlformats.org/officeDocument/2006/relationships/hyperlink" Target="http://wwwiti.cs.uni-magdeburg.de/iti_db/forschung/fop/featurec/" TargetMode="External"/><Relationship Id="rId61" Type="http://schemas.openxmlformats.org/officeDocument/2006/relationships/hyperlink" Target="https://pdfs.semanticscholar.org/61bf/3541d0968095844bd0b1b52d3401a136479f.pdf" TargetMode="External"/><Relationship Id="rId82" Type="http://schemas.openxmlformats.org/officeDocument/2006/relationships/hyperlink" Target="https://dl.acm.org/citation.cfm?id=2655974" TargetMode="External"/><Relationship Id="rId19" Type="http://schemas.openxmlformats.org/officeDocument/2006/relationships/hyperlink" Target="https://ulir.ul.ie/handle/10344/2311" TargetMode="External"/><Relationship Id="rId14" Type="http://schemas.openxmlformats.org/officeDocument/2006/relationships/hyperlink" Target="https://twiki.cin.ufpe.br/twiki/bin/view/SPG/HephaestusTool" TargetMode="External"/><Relationship Id="rId30" Type="http://schemas.openxmlformats.org/officeDocument/2006/relationships/hyperlink" Target="https://ieeexplore.ieee.org/document/1531026" TargetMode="External"/><Relationship Id="rId35" Type="http://schemas.openxmlformats.org/officeDocument/2006/relationships/hyperlink" Target="https://link.springer.com/chapter/10.1007/978-3-540-28630-1_12" TargetMode="External"/><Relationship Id="rId56" Type="http://schemas.openxmlformats.org/officeDocument/2006/relationships/hyperlink" Target="https://www.sciencedirect.com/science/article/pii/S0167642304000978" TargetMode="External"/><Relationship Id="rId77" Type="http://schemas.openxmlformats.org/officeDocument/2006/relationships/hyperlink" Target="https://dl.acm.org/citation.cfm?id=2660190.2662113" TargetMode="External"/><Relationship Id="rId100" Type="http://schemas.openxmlformats.org/officeDocument/2006/relationships/hyperlink" Target="https://www.metacase.com/products.html" TargetMode="External"/><Relationship Id="rId105" Type="http://schemas.openxmlformats.org/officeDocument/2006/relationships/hyperlink" Target="https://hadas.caosd.lcc.uma.es/about.php" TargetMode="External"/><Relationship Id="rId8" Type="http://schemas.openxmlformats.org/officeDocument/2006/relationships/hyperlink" Target="https://www.sciencedirect.com/science/article/pii/S0950584912000481" TargetMode="External"/><Relationship Id="rId51" Type="http://schemas.openxmlformats.org/officeDocument/2006/relationships/hyperlink" Target="https://gsd.uwaterloo.ca/fmp.html" TargetMode="External"/><Relationship Id="rId72" Type="http://schemas.openxmlformats.org/officeDocument/2006/relationships/hyperlink" Target="https://projects.sse.uni-hildesheim.de/easy/" TargetMode="External"/><Relationship Id="rId93" Type="http://schemas.openxmlformats.org/officeDocument/2006/relationships/hyperlink" Target="https://code.google.com/archive/p/variability/wikis/CDLTools.wiki" TargetMode="External"/><Relationship Id="rId98" Type="http://schemas.openxmlformats.org/officeDocument/2006/relationships/hyperlink" Target="http://www.isa.us.es/fama/?FLAME_framework" TargetMode="External"/><Relationship Id="rId3" Type="http://schemas.openxmlformats.org/officeDocument/2006/relationships/hyperlink" Target="http://www.fosd.de/fh" TargetMode="External"/><Relationship Id="rId25" Type="http://schemas.openxmlformats.org/officeDocument/2006/relationships/hyperlink" Target="http://citeseerx.ist.psu.edu/viewdoc/summary?doi=10.1.1.77.8501" TargetMode="External"/><Relationship Id="rId46" Type="http://schemas.openxmlformats.org/officeDocument/2006/relationships/hyperlink" Target="https://www.computer.org/csdl/proceedings/icse/2001/1050/00/10500829-abs.html" TargetMode="External"/><Relationship Id="rId67" Type="http://schemas.openxmlformats.org/officeDocument/2006/relationships/hyperlink" Target="https://ieeexplore.ieee.org/document/6211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
  <sheetViews>
    <sheetView tabSelected="1" topLeftCell="E1" workbookViewId="0">
      <pane ySplit="1" topLeftCell="A2" activePane="bottomLeft" state="frozen"/>
      <selection pane="bottomLeft" activeCell="L4" sqref="L4"/>
    </sheetView>
  </sheetViews>
  <sheetFormatPr baseColWidth="10" defaultColWidth="14.42578125" defaultRowHeight="15.75" customHeight="1" x14ac:dyDescent="0.2"/>
  <cols>
    <col min="1" max="3" width="21.5703125" customWidth="1"/>
    <col min="4" max="4" width="20" customWidth="1"/>
    <col min="5" max="6" width="21.5703125" customWidth="1"/>
    <col min="7" max="7" width="90.42578125" bestFit="1" customWidth="1"/>
    <col min="8" max="9" width="28.85546875" customWidth="1"/>
    <col min="10" max="24" width="21.5703125" customWidth="1"/>
  </cols>
  <sheetData>
    <row r="1" spans="1:18" ht="15.75" customHeight="1" x14ac:dyDescent="0.2">
      <c r="A1" t="s">
        <v>0</v>
      </c>
      <c r="B1" s="1" t="s">
        <v>1</v>
      </c>
      <c r="C1" t="s">
        <v>259</v>
      </c>
      <c r="D1" t="s">
        <v>2</v>
      </c>
      <c r="E1" s="1" t="s">
        <v>3</v>
      </c>
      <c r="F1" t="s">
        <v>4</v>
      </c>
      <c r="G1" t="s">
        <v>258</v>
      </c>
      <c r="H1" t="s">
        <v>265</v>
      </c>
      <c r="I1" t="s">
        <v>261</v>
      </c>
      <c r="J1" t="s">
        <v>5</v>
      </c>
      <c r="K1" s="1" t="s">
        <v>256</v>
      </c>
      <c r="L1" t="s">
        <v>257</v>
      </c>
      <c r="M1" t="s">
        <v>6</v>
      </c>
      <c r="N1" t="s">
        <v>7</v>
      </c>
      <c r="O1" t="s">
        <v>8</v>
      </c>
      <c r="P1" t="s">
        <v>260</v>
      </c>
      <c r="Q1" s="1" t="s">
        <v>9</v>
      </c>
      <c r="R1" s="1" t="s">
        <v>10</v>
      </c>
    </row>
    <row r="2" spans="1:18" ht="15.75" customHeight="1" x14ac:dyDescent="0.2">
      <c r="A2" s="2">
        <v>43508.457099861116</v>
      </c>
      <c r="B2" s="1" t="s">
        <v>11</v>
      </c>
      <c r="C2" s="1" t="s">
        <v>241</v>
      </c>
      <c r="D2" s="1" t="s">
        <v>242</v>
      </c>
      <c r="E2" s="3" t="s">
        <v>243</v>
      </c>
      <c r="G2" s="1" t="s">
        <v>142</v>
      </c>
      <c r="H2" s="1" t="s">
        <v>266</v>
      </c>
      <c r="I2" s="1" t="s">
        <v>263</v>
      </c>
      <c r="J2" s="1" t="s">
        <v>111</v>
      </c>
      <c r="K2" s="4">
        <v>33970</v>
      </c>
      <c r="L2" s="4">
        <v>42767</v>
      </c>
      <c r="N2" s="1" t="s">
        <v>18</v>
      </c>
      <c r="P2" s="1" t="str">
        <f t="shared" ref="P2:P33" si="0">IF(AND(N2="Yes",O2="Yes"),"Yes","No")</f>
        <v>No</v>
      </c>
    </row>
    <row r="3" spans="1:18" ht="15.75" customHeight="1" x14ac:dyDescent="0.2">
      <c r="A3" s="2">
        <v>43507.672627905093</v>
      </c>
      <c r="B3" s="1" t="s">
        <v>11</v>
      </c>
      <c r="C3" s="6" t="s">
        <v>127</v>
      </c>
      <c r="F3" s="3" t="s">
        <v>128</v>
      </c>
      <c r="G3" s="1" t="s">
        <v>35</v>
      </c>
      <c r="H3" s="1" t="s">
        <v>268</v>
      </c>
      <c r="I3" s="1" t="s">
        <v>262</v>
      </c>
      <c r="K3" s="4">
        <v>33970</v>
      </c>
      <c r="L3" s="8">
        <f t="shared" ref="L3:L9" si="1">EDATE(K3,1)</f>
        <v>34001</v>
      </c>
      <c r="N3" s="1" t="s">
        <v>18</v>
      </c>
      <c r="P3" s="1" t="str">
        <f t="shared" si="0"/>
        <v>No</v>
      </c>
    </row>
    <row r="4" spans="1:18" ht="15.75" customHeight="1" x14ac:dyDescent="0.2">
      <c r="A4" s="2">
        <v>43497.432569305558</v>
      </c>
      <c r="B4" s="1" t="s">
        <v>11</v>
      </c>
      <c r="C4" s="1" t="s">
        <v>25</v>
      </c>
      <c r="D4" s="1" t="s">
        <v>26</v>
      </c>
      <c r="F4" s="3" t="s">
        <v>27</v>
      </c>
      <c r="G4" s="1" t="s">
        <v>28</v>
      </c>
      <c r="H4" s="1" t="s">
        <v>266</v>
      </c>
      <c r="I4" s="1" t="s">
        <v>262</v>
      </c>
      <c r="J4" s="1" t="s">
        <v>29</v>
      </c>
      <c r="K4" s="4">
        <v>35749</v>
      </c>
      <c r="L4" s="8">
        <f t="shared" si="1"/>
        <v>35779</v>
      </c>
      <c r="N4" s="1" t="s">
        <v>18</v>
      </c>
      <c r="O4" s="1" t="s">
        <v>18</v>
      </c>
      <c r="P4" s="1" t="str">
        <f t="shared" si="0"/>
        <v>No</v>
      </c>
      <c r="Q4" s="1" t="s">
        <v>18</v>
      </c>
      <c r="R4" s="1" t="s">
        <v>30</v>
      </c>
    </row>
    <row r="5" spans="1:18" ht="15.75" customHeight="1" x14ac:dyDescent="0.2">
      <c r="A5" s="2">
        <v>43507.671552858796</v>
      </c>
      <c r="B5" s="1" t="s">
        <v>11</v>
      </c>
      <c r="C5" s="1" t="s">
        <v>125</v>
      </c>
      <c r="F5" s="3" t="s">
        <v>126</v>
      </c>
      <c r="G5" s="1" t="s">
        <v>35</v>
      </c>
      <c r="H5" s="1" t="s">
        <v>268</v>
      </c>
      <c r="I5" s="1" t="s">
        <v>262</v>
      </c>
      <c r="K5" s="4">
        <v>35796</v>
      </c>
      <c r="L5" s="8">
        <f t="shared" si="1"/>
        <v>35827</v>
      </c>
      <c r="N5" s="1" t="s">
        <v>18</v>
      </c>
      <c r="P5" s="1" t="str">
        <f t="shared" si="0"/>
        <v>No</v>
      </c>
    </row>
    <row r="6" spans="1:18" ht="15.75" customHeight="1" x14ac:dyDescent="0.2">
      <c r="A6" s="2">
        <v>43507.669694710647</v>
      </c>
      <c r="B6" s="1" t="s">
        <v>11</v>
      </c>
      <c r="C6" s="1" t="s">
        <v>123</v>
      </c>
      <c r="F6" s="3" t="s">
        <v>124</v>
      </c>
      <c r="G6" s="1" t="s">
        <v>35</v>
      </c>
      <c r="H6" s="1" t="s">
        <v>268</v>
      </c>
      <c r="I6" s="1" t="s">
        <v>262</v>
      </c>
      <c r="K6" s="4">
        <v>36161</v>
      </c>
      <c r="L6" s="8">
        <f t="shared" si="1"/>
        <v>36192</v>
      </c>
      <c r="N6" s="1" t="s">
        <v>18</v>
      </c>
      <c r="P6" s="1" t="str">
        <f t="shared" si="0"/>
        <v>No</v>
      </c>
    </row>
    <row r="7" spans="1:18" ht="15.75" customHeight="1" x14ac:dyDescent="0.2">
      <c r="A7" s="2">
        <v>43507.668668530096</v>
      </c>
      <c r="B7" s="1" t="s">
        <v>11</v>
      </c>
      <c r="C7" s="1" t="s">
        <v>121</v>
      </c>
      <c r="F7" s="3" t="s">
        <v>122</v>
      </c>
      <c r="G7" s="1" t="s">
        <v>35</v>
      </c>
      <c r="H7" s="1" t="s">
        <v>268</v>
      </c>
      <c r="I7" s="1" t="s">
        <v>262</v>
      </c>
      <c r="K7" s="4">
        <v>36526</v>
      </c>
      <c r="L7" s="8">
        <f t="shared" si="1"/>
        <v>36557</v>
      </c>
      <c r="N7" s="1" t="s">
        <v>18</v>
      </c>
      <c r="P7" s="1" t="str">
        <f t="shared" si="0"/>
        <v>No</v>
      </c>
    </row>
    <row r="8" spans="1:18" ht="15.75" customHeight="1" x14ac:dyDescent="0.2">
      <c r="A8" s="2">
        <v>43507.681430266202</v>
      </c>
      <c r="B8" s="1" t="s">
        <v>11</v>
      </c>
      <c r="C8" s="1" t="s">
        <v>129</v>
      </c>
      <c r="F8" s="3" t="s">
        <v>130</v>
      </c>
      <c r="G8" s="1" t="s">
        <v>28</v>
      </c>
      <c r="H8" s="1" t="s">
        <v>266</v>
      </c>
      <c r="I8" s="1" t="s">
        <v>262</v>
      </c>
      <c r="K8" s="4">
        <v>36526</v>
      </c>
      <c r="L8" s="8">
        <f t="shared" si="1"/>
        <v>36557</v>
      </c>
      <c r="N8" s="1" t="s">
        <v>18</v>
      </c>
      <c r="P8" s="1" t="str">
        <f t="shared" si="0"/>
        <v>No</v>
      </c>
    </row>
    <row r="9" spans="1:18" ht="15.75" customHeight="1" x14ac:dyDescent="0.2">
      <c r="A9" s="2">
        <v>43507.666978090274</v>
      </c>
      <c r="B9" s="1" t="s">
        <v>11</v>
      </c>
      <c r="C9" s="1" t="s">
        <v>118</v>
      </c>
      <c r="E9" s="3" t="s">
        <v>119</v>
      </c>
      <c r="G9" s="1" t="s">
        <v>120</v>
      </c>
      <c r="H9" s="1" t="s">
        <v>268</v>
      </c>
      <c r="I9" s="1" t="s">
        <v>264</v>
      </c>
      <c r="J9" s="1" t="s">
        <v>111</v>
      </c>
      <c r="K9" s="4">
        <v>36892</v>
      </c>
      <c r="L9" s="8">
        <f t="shared" si="1"/>
        <v>36923</v>
      </c>
      <c r="M9" s="1" t="s">
        <v>19</v>
      </c>
      <c r="N9" s="1" t="s">
        <v>18</v>
      </c>
      <c r="P9" s="1" t="str">
        <f t="shared" si="0"/>
        <v>No</v>
      </c>
    </row>
    <row r="10" spans="1:18" ht="15.75" customHeight="1" x14ac:dyDescent="0.2">
      <c r="A10" s="2">
        <v>43508.43668486111</v>
      </c>
      <c r="B10" s="1" t="s">
        <v>11</v>
      </c>
      <c r="C10" s="1" t="s">
        <v>192</v>
      </c>
      <c r="D10" s="1" t="s">
        <v>193</v>
      </c>
      <c r="E10" s="3" t="s">
        <v>194</v>
      </c>
      <c r="F10" s="3" t="s">
        <v>195</v>
      </c>
      <c r="G10" s="1" t="s">
        <v>196</v>
      </c>
      <c r="H10" s="1" t="s">
        <v>268</v>
      </c>
      <c r="I10" s="1" t="s">
        <v>263</v>
      </c>
      <c r="J10" s="1" t="s">
        <v>17</v>
      </c>
      <c r="K10" s="4">
        <v>37104</v>
      </c>
      <c r="L10" s="4">
        <v>43374</v>
      </c>
      <c r="M10" s="1" t="s">
        <v>19</v>
      </c>
      <c r="N10" s="1" t="s">
        <v>19</v>
      </c>
      <c r="O10" s="1" t="s">
        <v>19</v>
      </c>
      <c r="P10" s="1" t="str">
        <f t="shared" si="0"/>
        <v>Yes</v>
      </c>
      <c r="Q10" s="1" t="s">
        <v>19</v>
      </c>
      <c r="R10" s="1" t="s">
        <v>24</v>
      </c>
    </row>
    <row r="11" spans="1:18" ht="15.75" customHeight="1" x14ac:dyDescent="0.2">
      <c r="A11" s="2">
        <v>43507.662086145836</v>
      </c>
      <c r="B11" s="1" t="s">
        <v>11</v>
      </c>
      <c r="C11" s="1" t="s">
        <v>112</v>
      </c>
      <c r="E11" s="3" t="s">
        <v>113</v>
      </c>
      <c r="G11" s="1" t="s">
        <v>35</v>
      </c>
      <c r="H11" s="1" t="s">
        <v>268</v>
      </c>
      <c r="I11" s="1" t="s">
        <v>262</v>
      </c>
      <c r="K11" s="4">
        <v>37257</v>
      </c>
      <c r="L11" s="4">
        <v>42372</v>
      </c>
      <c r="N11" s="1" t="s">
        <v>19</v>
      </c>
      <c r="P11" s="1" t="str">
        <f t="shared" si="0"/>
        <v>No</v>
      </c>
    </row>
    <row r="12" spans="1:18" ht="15.75" customHeight="1" x14ac:dyDescent="0.2">
      <c r="A12" s="2">
        <v>43507.663481770833</v>
      </c>
      <c r="B12" s="1" t="s">
        <v>11</v>
      </c>
      <c r="C12" s="1" t="s">
        <v>114</v>
      </c>
      <c r="F12" s="3" t="s">
        <v>115</v>
      </c>
      <c r="G12" s="1" t="s">
        <v>35</v>
      </c>
      <c r="H12" s="1" t="s">
        <v>268</v>
      </c>
      <c r="I12" s="1" t="s">
        <v>262</v>
      </c>
      <c r="K12" s="4">
        <v>37257</v>
      </c>
      <c r="L12" s="8">
        <f>EDATE(K12,1)</f>
        <v>37288</v>
      </c>
      <c r="N12" s="1" t="s">
        <v>18</v>
      </c>
      <c r="P12" s="1" t="str">
        <f t="shared" si="0"/>
        <v>No</v>
      </c>
    </row>
    <row r="13" spans="1:18" ht="15.75" customHeight="1" x14ac:dyDescent="0.2">
      <c r="A13" s="2">
        <v>43507.66471060185</v>
      </c>
      <c r="B13" s="1" t="s">
        <v>11</v>
      </c>
      <c r="C13" s="1" t="s">
        <v>116</v>
      </c>
      <c r="F13" s="3" t="s">
        <v>117</v>
      </c>
      <c r="G13" s="1" t="s">
        <v>28</v>
      </c>
      <c r="H13" s="1" t="s">
        <v>266</v>
      </c>
      <c r="I13" s="1" t="s">
        <v>262</v>
      </c>
      <c r="K13" s="4">
        <v>37257</v>
      </c>
      <c r="L13" s="8">
        <f>EDATE(K13,1)</f>
        <v>37288</v>
      </c>
      <c r="N13" s="1" t="s">
        <v>18</v>
      </c>
      <c r="P13" s="1" t="str">
        <f t="shared" si="0"/>
        <v>No</v>
      </c>
    </row>
    <row r="14" spans="1:18" ht="15.75" customHeight="1" x14ac:dyDescent="0.2">
      <c r="A14" s="2">
        <v>43507.659880856481</v>
      </c>
      <c r="B14" s="1" t="s">
        <v>11</v>
      </c>
      <c r="C14" s="1" t="s">
        <v>108</v>
      </c>
      <c r="E14" s="3" t="s">
        <v>109</v>
      </c>
      <c r="F14" s="3" t="s">
        <v>110</v>
      </c>
      <c r="G14" s="1" t="s">
        <v>92</v>
      </c>
      <c r="H14" s="1" t="s">
        <v>268</v>
      </c>
      <c r="I14" s="1" t="s">
        <v>264</v>
      </c>
      <c r="J14" s="1" t="s">
        <v>111</v>
      </c>
      <c r="K14" s="4">
        <v>37622</v>
      </c>
      <c r="L14" s="4">
        <v>43435</v>
      </c>
      <c r="M14" s="1" t="s">
        <v>19</v>
      </c>
      <c r="N14" s="1" t="s">
        <v>19</v>
      </c>
      <c r="O14" s="1" t="s">
        <v>19</v>
      </c>
      <c r="P14" s="1" t="str">
        <f t="shared" si="0"/>
        <v>Yes</v>
      </c>
      <c r="Q14" s="1" t="s">
        <v>19</v>
      </c>
    </row>
    <row r="15" spans="1:18" ht="15.75" customHeight="1" x14ac:dyDescent="0.2">
      <c r="A15" s="2">
        <v>43507.657616342593</v>
      </c>
      <c r="B15" s="1" t="s">
        <v>11</v>
      </c>
      <c r="C15" s="1" t="s">
        <v>106</v>
      </c>
      <c r="F15" s="3" t="s">
        <v>107</v>
      </c>
      <c r="G15" s="1" t="s">
        <v>35</v>
      </c>
      <c r="H15" s="1" t="s">
        <v>268</v>
      </c>
      <c r="I15" s="1" t="s">
        <v>262</v>
      </c>
      <c r="K15" s="4">
        <v>37622</v>
      </c>
      <c r="L15" s="8">
        <f>EDATE(K15,1)</f>
        <v>37653</v>
      </c>
      <c r="N15" s="1" t="s">
        <v>18</v>
      </c>
      <c r="P15" s="1" t="str">
        <f t="shared" si="0"/>
        <v>No</v>
      </c>
    </row>
    <row r="16" spans="1:18" ht="15.75" customHeight="1" x14ac:dyDescent="0.2">
      <c r="A16" s="2">
        <v>43507.683159988424</v>
      </c>
      <c r="B16" s="1" t="s">
        <v>11</v>
      </c>
      <c r="C16" s="1" t="s">
        <v>131</v>
      </c>
      <c r="F16" s="3" t="s">
        <v>132</v>
      </c>
      <c r="G16" s="1" t="s">
        <v>28</v>
      </c>
      <c r="H16" s="1" t="s">
        <v>266</v>
      </c>
      <c r="I16" s="1" t="s">
        <v>262</v>
      </c>
      <c r="K16" s="4">
        <v>37622</v>
      </c>
      <c r="L16" s="8">
        <f>EDATE(K16,1)</f>
        <v>37653</v>
      </c>
      <c r="N16" s="1" t="s">
        <v>18</v>
      </c>
      <c r="P16" s="1" t="str">
        <f t="shared" si="0"/>
        <v>No</v>
      </c>
    </row>
    <row r="17" spans="1:18" ht="15.75" customHeight="1" x14ac:dyDescent="0.2">
      <c r="A17" s="2">
        <v>43507.69000430555</v>
      </c>
      <c r="B17" s="1" t="s">
        <v>11</v>
      </c>
      <c r="C17" s="1" t="s">
        <v>138</v>
      </c>
      <c r="D17" s="1" t="s">
        <v>139</v>
      </c>
      <c r="E17" s="3" t="s">
        <v>140</v>
      </c>
      <c r="F17" s="3" t="s">
        <v>141</v>
      </c>
      <c r="G17" s="1" t="s">
        <v>142</v>
      </c>
      <c r="H17" s="1" t="s">
        <v>266</v>
      </c>
      <c r="I17" s="1" t="s">
        <v>263</v>
      </c>
      <c r="J17" s="1" t="s">
        <v>17</v>
      </c>
      <c r="K17" s="4">
        <v>37987</v>
      </c>
      <c r="L17" s="4">
        <v>41334</v>
      </c>
      <c r="M17" s="1" t="s">
        <v>18</v>
      </c>
      <c r="N17" s="1" t="s">
        <v>19</v>
      </c>
      <c r="O17" s="1" t="s">
        <v>19</v>
      </c>
      <c r="P17" s="1" t="str">
        <f t="shared" si="0"/>
        <v>Yes</v>
      </c>
    </row>
    <row r="18" spans="1:18" ht="15.75" customHeight="1" x14ac:dyDescent="0.2">
      <c r="A18" s="2">
        <v>43507.507733425926</v>
      </c>
      <c r="B18" s="1" t="s">
        <v>11</v>
      </c>
      <c r="C18" s="1" t="s">
        <v>24</v>
      </c>
      <c r="D18" s="1" t="s">
        <v>89</v>
      </c>
      <c r="E18" s="3" t="s">
        <v>90</v>
      </c>
      <c r="F18" s="3" t="s">
        <v>91</v>
      </c>
      <c r="G18" s="1" t="s">
        <v>92</v>
      </c>
      <c r="H18" s="1" t="s">
        <v>268</v>
      </c>
      <c r="I18" s="1" t="s">
        <v>264</v>
      </c>
      <c r="J18" s="1" t="s">
        <v>17</v>
      </c>
      <c r="K18" s="4">
        <v>37987</v>
      </c>
      <c r="L18" s="4">
        <v>43405</v>
      </c>
      <c r="M18" s="1" t="s">
        <v>19</v>
      </c>
      <c r="N18" s="1" t="s">
        <v>19</v>
      </c>
      <c r="O18" s="1" t="s">
        <v>19</v>
      </c>
      <c r="P18" s="1" t="str">
        <f t="shared" si="0"/>
        <v>Yes</v>
      </c>
      <c r="Q18" s="1" t="s">
        <v>19</v>
      </c>
    </row>
    <row r="19" spans="1:18" ht="15.75" customHeight="1" x14ac:dyDescent="0.2">
      <c r="A19" s="2">
        <v>43507.649295625</v>
      </c>
      <c r="B19" s="1" t="s">
        <v>11</v>
      </c>
      <c r="C19" s="1" t="s">
        <v>100</v>
      </c>
      <c r="F19" s="3" t="s">
        <v>101</v>
      </c>
      <c r="G19" s="1" t="s">
        <v>35</v>
      </c>
      <c r="H19" s="1" t="s">
        <v>268</v>
      </c>
      <c r="I19" s="1" t="s">
        <v>262</v>
      </c>
      <c r="K19" s="4">
        <v>37987</v>
      </c>
      <c r="L19" s="8">
        <f>EDATE(K19,1)</f>
        <v>38018</v>
      </c>
      <c r="N19" s="1" t="s">
        <v>18</v>
      </c>
      <c r="P19" s="1" t="str">
        <f t="shared" si="0"/>
        <v>No</v>
      </c>
    </row>
    <row r="20" spans="1:18" ht="15.75" customHeight="1" x14ac:dyDescent="0.2">
      <c r="A20" s="2">
        <v>43507.652618564811</v>
      </c>
      <c r="B20" s="1" t="s">
        <v>11</v>
      </c>
      <c r="C20" s="1" t="s">
        <v>102</v>
      </c>
      <c r="G20" s="1" t="s">
        <v>28</v>
      </c>
      <c r="H20" s="1" t="s">
        <v>266</v>
      </c>
      <c r="I20" s="1" t="s">
        <v>262</v>
      </c>
      <c r="K20" s="4">
        <v>37987</v>
      </c>
      <c r="L20" s="8">
        <f>EDATE(K20,1)</f>
        <v>38018</v>
      </c>
      <c r="N20" s="1" t="s">
        <v>18</v>
      </c>
      <c r="P20" s="1" t="str">
        <f t="shared" si="0"/>
        <v>No</v>
      </c>
    </row>
    <row r="21" spans="1:18" ht="15.75" customHeight="1" x14ac:dyDescent="0.2">
      <c r="A21" s="2">
        <v>43507.686564606483</v>
      </c>
      <c r="B21" s="1" t="s">
        <v>11</v>
      </c>
      <c r="C21" s="1" t="s">
        <v>135</v>
      </c>
      <c r="G21" s="1" t="s">
        <v>136</v>
      </c>
      <c r="H21" s="1" t="s">
        <v>268</v>
      </c>
      <c r="I21" s="1" t="s">
        <v>264</v>
      </c>
      <c r="K21" s="4">
        <v>37987</v>
      </c>
      <c r="L21" s="8">
        <f>EDATE(K21,1)</f>
        <v>38018</v>
      </c>
      <c r="N21" s="1" t="s">
        <v>18</v>
      </c>
      <c r="P21" s="1" t="str">
        <f t="shared" si="0"/>
        <v>No</v>
      </c>
    </row>
    <row r="22" spans="1:18" ht="15.75" customHeight="1" x14ac:dyDescent="0.2">
      <c r="A22" s="2">
        <v>43507.687629583335</v>
      </c>
      <c r="B22" s="1" t="s">
        <v>11</v>
      </c>
      <c r="C22" s="1" t="s">
        <v>269</v>
      </c>
      <c r="F22" s="3" t="s">
        <v>137</v>
      </c>
      <c r="G22" s="1" t="s">
        <v>35</v>
      </c>
      <c r="H22" s="1" t="s">
        <v>268</v>
      </c>
      <c r="I22" s="1" t="s">
        <v>262</v>
      </c>
      <c r="K22" s="4">
        <v>37987</v>
      </c>
      <c r="L22" s="8">
        <f>EDATE(K22,1)</f>
        <v>38018</v>
      </c>
      <c r="N22" s="1" t="s">
        <v>18</v>
      </c>
      <c r="P22" s="1" t="str">
        <f t="shared" si="0"/>
        <v>No</v>
      </c>
    </row>
    <row r="23" spans="1:18" ht="15.75" customHeight="1" x14ac:dyDescent="0.2">
      <c r="A23" s="2">
        <v>43507.691807349533</v>
      </c>
      <c r="B23" s="1" t="s">
        <v>11</v>
      </c>
      <c r="C23" s="1" t="s">
        <v>143</v>
      </c>
      <c r="F23" s="3" t="s">
        <v>144</v>
      </c>
      <c r="G23" s="1" t="s">
        <v>142</v>
      </c>
      <c r="H23" s="1" t="s">
        <v>266</v>
      </c>
      <c r="I23" s="1" t="s">
        <v>263</v>
      </c>
      <c r="K23" s="4">
        <v>38322</v>
      </c>
      <c r="L23" s="8">
        <f>EDATE(K23,1)</f>
        <v>38353</v>
      </c>
      <c r="N23" s="1" t="s">
        <v>18</v>
      </c>
      <c r="P23" s="1" t="str">
        <f t="shared" si="0"/>
        <v>No</v>
      </c>
    </row>
    <row r="24" spans="1:18" ht="15.75" customHeight="1" x14ac:dyDescent="0.2">
      <c r="A24" s="2">
        <v>43508.438155104166</v>
      </c>
      <c r="B24" s="1" t="s">
        <v>11</v>
      </c>
      <c r="C24" s="1" t="s">
        <v>197</v>
      </c>
      <c r="D24" s="1" t="s">
        <v>198</v>
      </c>
      <c r="E24" s="3" t="s">
        <v>199</v>
      </c>
      <c r="F24" s="3" t="s">
        <v>200</v>
      </c>
      <c r="G24" s="1" t="s">
        <v>64</v>
      </c>
      <c r="H24" s="1" t="s">
        <v>266</v>
      </c>
      <c r="I24" s="1" t="s">
        <v>264</v>
      </c>
      <c r="J24" s="1" t="s">
        <v>17</v>
      </c>
      <c r="K24" s="4">
        <v>38353</v>
      </c>
      <c r="L24" s="4">
        <v>39753</v>
      </c>
      <c r="M24" s="1" t="s">
        <v>18</v>
      </c>
      <c r="N24" s="1" t="s">
        <v>19</v>
      </c>
      <c r="O24" s="1" t="s">
        <v>18</v>
      </c>
      <c r="P24" s="1" t="str">
        <f t="shared" si="0"/>
        <v>No</v>
      </c>
      <c r="Q24" s="1" t="s">
        <v>18</v>
      </c>
    </row>
    <row r="25" spans="1:18" ht="15.75" customHeight="1" x14ac:dyDescent="0.2">
      <c r="A25" s="2">
        <v>43507.504592951387</v>
      </c>
      <c r="B25" s="1" t="s">
        <v>11</v>
      </c>
      <c r="C25" s="1" t="s">
        <v>85</v>
      </c>
      <c r="F25" s="3" t="s">
        <v>86</v>
      </c>
      <c r="G25" s="1" t="s">
        <v>35</v>
      </c>
      <c r="H25" s="1" t="s">
        <v>268</v>
      </c>
      <c r="I25" s="1" t="s">
        <v>262</v>
      </c>
      <c r="K25" s="4">
        <v>38353</v>
      </c>
      <c r="L25" s="8">
        <f>EDATE(K25,1)</f>
        <v>38384</v>
      </c>
      <c r="N25" s="1" t="s">
        <v>18</v>
      </c>
      <c r="P25" s="1" t="str">
        <f t="shared" si="0"/>
        <v>No</v>
      </c>
    </row>
    <row r="26" spans="1:18" ht="15.75" customHeight="1" x14ac:dyDescent="0.2">
      <c r="A26" s="2">
        <v>43507.508686400462</v>
      </c>
      <c r="B26" s="1" t="s">
        <v>11</v>
      </c>
      <c r="C26" s="1" t="s">
        <v>93</v>
      </c>
      <c r="F26" s="3" t="s">
        <v>94</v>
      </c>
      <c r="G26" s="1" t="s">
        <v>35</v>
      </c>
      <c r="H26" s="1" t="s">
        <v>268</v>
      </c>
      <c r="I26" s="1" t="s">
        <v>262</v>
      </c>
      <c r="K26" s="4">
        <v>38353</v>
      </c>
      <c r="L26" s="8">
        <f>EDATE(K26,1)</f>
        <v>38384</v>
      </c>
      <c r="N26" s="1" t="s">
        <v>18</v>
      </c>
      <c r="P26" s="1" t="str">
        <f t="shared" si="0"/>
        <v>No</v>
      </c>
    </row>
    <row r="27" spans="1:18" ht="15.75" customHeight="1" x14ac:dyDescent="0.2">
      <c r="A27" s="2">
        <v>43507.509721898146</v>
      </c>
      <c r="B27" s="1" t="s">
        <v>11</v>
      </c>
      <c r="C27" s="1" t="s">
        <v>95</v>
      </c>
      <c r="G27" s="1" t="s">
        <v>35</v>
      </c>
      <c r="H27" s="1" t="s">
        <v>268</v>
      </c>
      <c r="I27" s="1" t="s">
        <v>262</v>
      </c>
      <c r="K27" s="4">
        <v>38353</v>
      </c>
      <c r="L27" s="8">
        <f>EDATE(K27,1)</f>
        <v>38384</v>
      </c>
      <c r="N27" s="1" t="s">
        <v>18</v>
      </c>
      <c r="P27" s="1" t="str">
        <f t="shared" si="0"/>
        <v>No</v>
      </c>
    </row>
    <row r="28" spans="1:18" ht="15.75" customHeight="1" x14ac:dyDescent="0.2">
      <c r="A28" s="2">
        <v>43507.510741979168</v>
      </c>
      <c r="B28" s="1" t="s">
        <v>11</v>
      </c>
      <c r="C28" s="1" t="s">
        <v>96</v>
      </c>
      <c r="G28" s="1" t="s">
        <v>28</v>
      </c>
      <c r="H28" s="1" t="s">
        <v>266</v>
      </c>
      <c r="I28" s="1" t="s">
        <v>262</v>
      </c>
      <c r="K28" s="4">
        <v>38353</v>
      </c>
      <c r="L28" s="8">
        <f>EDATE(K28,1)</f>
        <v>38384</v>
      </c>
      <c r="N28" s="1" t="s">
        <v>18</v>
      </c>
      <c r="P28" s="1" t="str">
        <f t="shared" si="0"/>
        <v>No</v>
      </c>
    </row>
    <row r="29" spans="1:18" ht="15.75" customHeight="1" x14ac:dyDescent="0.2">
      <c r="A29" s="2">
        <v>43508.439593553238</v>
      </c>
      <c r="B29" s="1" t="s">
        <v>11</v>
      </c>
      <c r="C29" s="1" t="s">
        <v>201</v>
      </c>
      <c r="D29" s="1" t="s">
        <v>202</v>
      </c>
      <c r="E29" s="3" t="s">
        <v>203</v>
      </c>
      <c r="G29" s="1" t="s">
        <v>142</v>
      </c>
      <c r="H29" s="1" t="s">
        <v>266</v>
      </c>
      <c r="I29" s="1" t="s">
        <v>263</v>
      </c>
      <c r="J29" s="1" t="s">
        <v>17</v>
      </c>
      <c r="K29" s="4">
        <v>38443</v>
      </c>
      <c r="L29" s="4">
        <v>40238</v>
      </c>
      <c r="M29" s="1" t="s">
        <v>18</v>
      </c>
      <c r="N29" s="1" t="s">
        <v>19</v>
      </c>
      <c r="O29" s="1" t="s">
        <v>19</v>
      </c>
      <c r="P29" s="1" t="str">
        <f t="shared" si="0"/>
        <v>Yes</v>
      </c>
      <c r="Q29" s="1" t="s">
        <v>19</v>
      </c>
      <c r="R29" s="1" t="s">
        <v>24</v>
      </c>
    </row>
    <row r="30" spans="1:18" ht="15.75" customHeight="1" x14ac:dyDescent="0.2">
      <c r="A30" s="2">
        <v>43507.512209953704</v>
      </c>
      <c r="B30" s="1" t="s">
        <v>11</v>
      </c>
      <c r="C30" s="1" t="s">
        <v>97</v>
      </c>
      <c r="E30" s="3" t="s">
        <v>98</v>
      </c>
      <c r="G30" s="1" t="s">
        <v>92</v>
      </c>
      <c r="H30" s="1" t="s">
        <v>268</v>
      </c>
      <c r="I30" s="1" t="s">
        <v>264</v>
      </c>
      <c r="J30" s="1" t="s">
        <v>99</v>
      </c>
      <c r="K30" s="4">
        <v>38504</v>
      </c>
      <c r="L30" s="8">
        <f>EDATE(K30,1)</f>
        <v>38534</v>
      </c>
      <c r="N30" s="1" t="s">
        <v>18</v>
      </c>
      <c r="O30" s="1" t="s">
        <v>18</v>
      </c>
      <c r="P30" s="1" t="str">
        <f t="shared" si="0"/>
        <v>No</v>
      </c>
      <c r="Q30" s="1" t="s">
        <v>18</v>
      </c>
    </row>
    <row r="31" spans="1:18" ht="15.75" customHeight="1" x14ac:dyDescent="0.2">
      <c r="A31" s="2">
        <v>43507.505769074072</v>
      </c>
      <c r="B31" s="1" t="s">
        <v>11</v>
      </c>
      <c r="C31" s="1" t="s">
        <v>87</v>
      </c>
      <c r="F31" s="3" t="s">
        <v>88</v>
      </c>
      <c r="G31" s="1" t="s">
        <v>28</v>
      </c>
      <c r="H31" s="1" t="s">
        <v>266</v>
      </c>
      <c r="I31" s="1" t="s">
        <v>262</v>
      </c>
      <c r="K31" s="4">
        <v>38597</v>
      </c>
      <c r="L31" s="8">
        <f>EDATE(K31,1)</f>
        <v>38627</v>
      </c>
      <c r="N31" s="1" t="s">
        <v>18</v>
      </c>
      <c r="P31" s="1" t="str">
        <f t="shared" si="0"/>
        <v>No</v>
      </c>
    </row>
    <row r="32" spans="1:18" ht="15.75" customHeight="1" x14ac:dyDescent="0.2">
      <c r="A32" s="2">
        <v>43507.693567476847</v>
      </c>
      <c r="B32" s="1" t="s">
        <v>11</v>
      </c>
      <c r="C32" s="1" t="s">
        <v>270</v>
      </c>
      <c r="F32" s="3" t="s">
        <v>145</v>
      </c>
      <c r="G32" s="1" t="s">
        <v>136</v>
      </c>
      <c r="H32" s="1" t="s">
        <v>268</v>
      </c>
      <c r="I32" s="1" t="s">
        <v>264</v>
      </c>
      <c r="K32" s="4">
        <v>38718</v>
      </c>
      <c r="L32" s="8">
        <f>EDATE(K32,1)</f>
        <v>38749</v>
      </c>
      <c r="N32" s="1" t="s">
        <v>18</v>
      </c>
      <c r="P32" s="1" t="str">
        <f t="shared" si="0"/>
        <v>No</v>
      </c>
    </row>
    <row r="33" spans="1:18" ht="15.75" customHeight="1" x14ac:dyDescent="0.2">
      <c r="A33" s="2">
        <v>43507.503342523152</v>
      </c>
      <c r="B33" s="1" t="s">
        <v>11</v>
      </c>
      <c r="C33" s="1" t="s">
        <v>83</v>
      </c>
      <c r="F33" s="3" t="s">
        <v>84</v>
      </c>
      <c r="G33" s="1" t="s">
        <v>61</v>
      </c>
      <c r="H33" s="1" t="s">
        <v>267</v>
      </c>
      <c r="I33" s="1" t="s">
        <v>262</v>
      </c>
      <c r="K33" s="4">
        <v>38918</v>
      </c>
      <c r="L33" s="8">
        <f>EDATE(K33,1)</f>
        <v>38949</v>
      </c>
      <c r="N33" s="1" t="s">
        <v>18</v>
      </c>
      <c r="P33" s="1" t="str">
        <f t="shared" si="0"/>
        <v>No</v>
      </c>
    </row>
    <row r="34" spans="1:18" ht="15.75" customHeight="1" x14ac:dyDescent="0.2">
      <c r="A34" s="2">
        <v>43507.501608402774</v>
      </c>
      <c r="B34" s="1" t="s">
        <v>11</v>
      </c>
      <c r="C34" s="1" t="s">
        <v>81</v>
      </c>
      <c r="F34" s="3" t="s">
        <v>82</v>
      </c>
      <c r="G34" s="1" t="s">
        <v>35</v>
      </c>
      <c r="H34" s="1" t="s">
        <v>268</v>
      </c>
      <c r="I34" s="1" t="s">
        <v>262</v>
      </c>
      <c r="K34" s="4">
        <v>38953</v>
      </c>
      <c r="L34" s="8">
        <f>EDATE(K34,1)</f>
        <v>38984</v>
      </c>
      <c r="N34" s="1" t="s">
        <v>18</v>
      </c>
      <c r="P34" s="1" t="str">
        <f t="shared" ref="P34:P65" si="2">IF(AND(N34="Yes",O34="Yes"),"Yes","No")</f>
        <v>No</v>
      </c>
    </row>
    <row r="35" spans="1:18" ht="15.75" customHeight="1" x14ac:dyDescent="0.2">
      <c r="A35" s="2">
        <v>43507.68507313657</v>
      </c>
      <c r="B35" s="1" t="s">
        <v>11</v>
      </c>
      <c r="C35" s="1" t="s">
        <v>271</v>
      </c>
      <c r="E35" s="3" t="s">
        <v>133</v>
      </c>
      <c r="F35" s="3" t="s">
        <v>134</v>
      </c>
      <c r="G35" s="1" t="s">
        <v>35</v>
      </c>
      <c r="H35" s="1" t="s">
        <v>268</v>
      </c>
      <c r="I35" s="1" t="s">
        <v>262</v>
      </c>
      <c r="J35" s="1" t="s">
        <v>99</v>
      </c>
      <c r="K35" s="4">
        <v>39022</v>
      </c>
      <c r="L35" s="4">
        <v>40787</v>
      </c>
      <c r="N35" s="1" t="s">
        <v>18</v>
      </c>
      <c r="P35" s="1" t="str">
        <f t="shared" si="2"/>
        <v>No</v>
      </c>
    </row>
    <row r="36" spans="1:18" ht="15.75" customHeight="1" x14ac:dyDescent="0.2">
      <c r="A36" s="2">
        <v>43507.497637581022</v>
      </c>
      <c r="B36" s="1" t="s">
        <v>11</v>
      </c>
      <c r="C36" s="1" t="s">
        <v>74</v>
      </c>
      <c r="D36" s="1" t="s">
        <v>75</v>
      </c>
      <c r="E36" s="3" t="s">
        <v>76</v>
      </c>
      <c r="F36" s="3" t="s">
        <v>77</v>
      </c>
      <c r="G36" s="1" t="s">
        <v>35</v>
      </c>
      <c r="H36" s="1" t="s">
        <v>268</v>
      </c>
      <c r="I36" s="1" t="s">
        <v>262</v>
      </c>
      <c r="K36" s="4">
        <v>39083</v>
      </c>
      <c r="L36" s="4">
        <v>40969</v>
      </c>
      <c r="M36" s="1" t="s">
        <v>18</v>
      </c>
      <c r="N36" s="1" t="s">
        <v>19</v>
      </c>
      <c r="O36" s="1" t="s">
        <v>19</v>
      </c>
      <c r="P36" s="1" t="str">
        <f t="shared" si="2"/>
        <v>Yes</v>
      </c>
      <c r="R36" s="1" t="s">
        <v>78</v>
      </c>
    </row>
    <row r="37" spans="1:18" ht="15.75" customHeight="1" x14ac:dyDescent="0.2">
      <c r="A37" s="2">
        <v>43507.488539999998</v>
      </c>
      <c r="B37" s="1" t="s">
        <v>11</v>
      </c>
      <c r="C37" s="1" t="s">
        <v>70</v>
      </c>
      <c r="D37" s="5"/>
      <c r="F37" s="3" t="s">
        <v>71</v>
      </c>
      <c r="G37" s="1" t="s">
        <v>35</v>
      </c>
      <c r="H37" s="1" t="s">
        <v>268</v>
      </c>
      <c r="I37" s="1" t="s">
        <v>262</v>
      </c>
      <c r="K37" s="4">
        <v>39083</v>
      </c>
      <c r="L37" s="8">
        <f>EDATE(K37,1)</f>
        <v>39114</v>
      </c>
      <c r="N37" s="1" t="s">
        <v>18</v>
      </c>
      <c r="P37" s="1" t="str">
        <f t="shared" si="2"/>
        <v>No</v>
      </c>
    </row>
    <row r="38" spans="1:18" ht="15.75" customHeight="1" x14ac:dyDescent="0.2">
      <c r="A38" s="2">
        <v>43507.491142881947</v>
      </c>
      <c r="B38" s="1" t="s">
        <v>11</v>
      </c>
      <c r="C38" s="1" t="s">
        <v>72</v>
      </c>
      <c r="F38" s="3" t="s">
        <v>73</v>
      </c>
      <c r="G38" s="1" t="s">
        <v>35</v>
      </c>
      <c r="H38" s="1" t="s">
        <v>268</v>
      </c>
      <c r="I38" s="1" t="s">
        <v>262</v>
      </c>
      <c r="K38" s="4">
        <v>39083</v>
      </c>
      <c r="L38" s="8">
        <f>EDATE(K38,1)</f>
        <v>39114</v>
      </c>
      <c r="N38" s="1" t="s">
        <v>18</v>
      </c>
      <c r="P38" s="1" t="str">
        <f t="shared" si="2"/>
        <v>No</v>
      </c>
    </row>
    <row r="39" spans="1:18" ht="15.75" customHeight="1" x14ac:dyDescent="0.2">
      <c r="A39" s="2">
        <v>43507.500373784722</v>
      </c>
      <c r="B39" s="1" t="s">
        <v>11</v>
      </c>
      <c r="C39" s="1" t="s">
        <v>79</v>
      </c>
      <c r="F39" s="3" t="s">
        <v>80</v>
      </c>
      <c r="G39" s="1" t="s">
        <v>35</v>
      </c>
      <c r="H39" s="1" t="s">
        <v>268</v>
      </c>
      <c r="I39" s="1" t="s">
        <v>262</v>
      </c>
      <c r="K39" s="4">
        <v>39083</v>
      </c>
      <c r="L39" s="8">
        <f>EDATE(K39,1)</f>
        <v>39114</v>
      </c>
      <c r="N39" s="1" t="s">
        <v>18</v>
      </c>
      <c r="P39" s="1" t="str">
        <f t="shared" si="2"/>
        <v>No</v>
      </c>
    </row>
    <row r="40" spans="1:18" ht="15.75" customHeight="1" x14ac:dyDescent="0.2">
      <c r="A40" s="2">
        <v>43507.696447245369</v>
      </c>
      <c r="B40" s="1" t="s">
        <v>11</v>
      </c>
      <c r="C40" s="1" t="s">
        <v>148</v>
      </c>
      <c r="G40" s="1" t="s">
        <v>136</v>
      </c>
      <c r="H40" s="1" t="s">
        <v>268</v>
      </c>
      <c r="I40" s="1" t="s">
        <v>264</v>
      </c>
      <c r="K40" s="4">
        <v>39083</v>
      </c>
      <c r="L40" s="8">
        <f>EDATE(K40,1)</f>
        <v>39114</v>
      </c>
      <c r="N40" s="1" t="s">
        <v>18</v>
      </c>
      <c r="P40" s="1" t="str">
        <f t="shared" si="2"/>
        <v>No</v>
      </c>
    </row>
    <row r="41" spans="1:18" ht="12.75" x14ac:dyDescent="0.2">
      <c r="A41" s="2">
        <v>43507.694762407409</v>
      </c>
      <c r="B41" s="1" t="s">
        <v>11</v>
      </c>
      <c r="C41" s="1" t="s">
        <v>146</v>
      </c>
      <c r="F41" s="3" t="s">
        <v>147</v>
      </c>
      <c r="G41" s="1" t="s">
        <v>35</v>
      </c>
      <c r="H41" s="1" t="s">
        <v>268</v>
      </c>
      <c r="I41" s="1" t="s">
        <v>262</v>
      </c>
      <c r="K41" s="4">
        <v>39339</v>
      </c>
      <c r="L41" s="8">
        <f>EDATE(K41,1)</f>
        <v>39369</v>
      </c>
      <c r="N41" s="1" t="s">
        <v>18</v>
      </c>
      <c r="P41" s="1" t="str">
        <f t="shared" si="2"/>
        <v>No</v>
      </c>
    </row>
    <row r="42" spans="1:18" ht="12.75" x14ac:dyDescent="0.2">
      <c r="A42" s="2">
        <v>43508.441830162032</v>
      </c>
      <c r="B42" s="1" t="s">
        <v>11</v>
      </c>
      <c r="C42" s="1" t="s">
        <v>207</v>
      </c>
      <c r="D42" s="1" t="s">
        <v>208</v>
      </c>
      <c r="E42" s="3" t="s">
        <v>209</v>
      </c>
      <c r="G42" s="1" t="s">
        <v>142</v>
      </c>
      <c r="H42" s="1" t="s">
        <v>266</v>
      </c>
      <c r="I42" s="1" t="s">
        <v>263</v>
      </c>
      <c r="K42" s="4">
        <v>39448</v>
      </c>
      <c r="L42" s="4">
        <v>40179</v>
      </c>
      <c r="N42" s="1" t="s">
        <v>19</v>
      </c>
      <c r="P42" s="1" t="str">
        <f t="shared" si="2"/>
        <v>No</v>
      </c>
      <c r="R42" s="1" t="s">
        <v>24</v>
      </c>
    </row>
    <row r="43" spans="1:18" ht="12.75" x14ac:dyDescent="0.2">
      <c r="A43" s="2">
        <v>43508.440745254629</v>
      </c>
      <c r="B43" s="1" t="s">
        <v>11</v>
      </c>
      <c r="C43" s="1" t="s">
        <v>204</v>
      </c>
      <c r="D43" s="1" t="s">
        <v>205</v>
      </c>
      <c r="E43" s="3" t="s">
        <v>206</v>
      </c>
      <c r="G43" s="1" t="s">
        <v>35</v>
      </c>
      <c r="H43" s="1" t="s">
        <v>268</v>
      </c>
      <c r="I43" s="1" t="s">
        <v>262</v>
      </c>
      <c r="J43" s="1" t="s">
        <v>17</v>
      </c>
      <c r="K43" s="4">
        <v>39448</v>
      </c>
      <c r="L43" s="4">
        <v>42370</v>
      </c>
      <c r="N43" s="1" t="s">
        <v>19</v>
      </c>
      <c r="P43" s="1" t="str">
        <f t="shared" si="2"/>
        <v>No</v>
      </c>
      <c r="Q43" s="1" t="s">
        <v>18</v>
      </c>
    </row>
    <row r="44" spans="1:18" ht="12.75" x14ac:dyDescent="0.2">
      <c r="A44" s="2">
        <v>43507.475621620368</v>
      </c>
      <c r="B44" s="1" t="s">
        <v>11</v>
      </c>
      <c r="C44" s="1" t="s">
        <v>62</v>
      </c>
      <c r="D44" s="1" t="s">
        <v>63</v>
      </c>
      <c r="G44" s="1" t="s">
        <v>64</v>
      </c>
      <c r="H44" s="1" t="s">
        <v>266</v>
      </c>
      <c r="I44" s="1" t="s">
        <v>264</v>
      </c>
      <c r="K44" s="4">
        <v>39448</v>
      </c>
      <c r="L44" s="8">
        <f>EDATE(K44,1)</f>
        <v>39479</v>
      </c>
      <c r="N44" s="1" t="s">
        <v>18</v>
      </c>
      <c r="P44" s="1" t="str">
        <f t="shared" si="2"/>
        <v>No</v>
      </c>
    </row>
    <row r="45" spans="1:18" ht="12.75" x14ac:dyDescent="0.2">
      <c r="A45" s="2">
        <v>43507.48697445602</v>
      </c>
      <c r="B45" s="1" t="s">
        <v>11</v>
      </c>
      <c r="C45" s="1" t="s">
        <v>68</v>
      </c>
      <c r="F45" s="3" t="s">
        <v>69</v>
      </c>
      <c r="G45" s="1" t="s">
        <v>35</v>
      </c>
      <c r="H45" s="1" t="s">
        <v>268</v>
      </c>
      <c r="I45" s="1" t="s">
        <v>262</v>
      </c>
      <c r="K45" s="4">
        <v>39448</v>
      </c>
      <c r="L45" s="8">
        <f>EDATE(K45,1)</f>
        <v>39479</v>
      </c>
      <c r="N45" s="1" t="s">
        <v>18</v>
      </c>
      <c r="P45" s="1" t="str">
        <f t="shared" si="2"/>
        <v>No</v>
      </c>
    </row>
    <row r="46" spans="1:18" ht="12.75" x14ac:dyDescent="0.2">
      <c r="A46" s="2">
        <v>43507.697566377319</v>
      </c>
      <c r="B46" s="1" t="s">
        <v>11</v>
      </c>
      <c r="C46" s="1" t="s">
        <v>272</v>
      </c>
      <c r="D46" s="1" t="s">
        <v>149</v>
      </c>
      <c r="G46" s="1" t="s">
        <v>35</v>
      </c>
      <c r="H46" s="1" t="s">
        <v>268</v>
      </c>
      <c r="I46" s="1" t="s">
        <v>262</v>
      </c>
      <c r="K46" s="4">
        <v>39448</v>
      </c>
      <c r="L46" s="8">
        <f>EDATE(K46,1)</f>
        <v>39479</v>
      </c>
      <c r="N46" s="1" t="s">
        <v>18</v>
      </c>
      <c r="P46" s="1" t="str">
        <f t="shared" si="2"/>
        <v>No</v>
      </c>
    </row>
    <row r="47" spans="1:18" ht="12.75" x14ac:dyDescent="0.2">
      <c r="A47" s="2">
        <v>43496.695610393523</v>
      </c>
      <c r="B47" s="1" t="s">
        <v>11</v>
      </c>
      <c r="C47" s="1" t="s">
        <v>20</v>
      </c>
      <c r="D47" s="1" t="s">
        <v>21</v>
      </c>
      <c r="E47" s="3" t="s">
        <v>22</v>
      </c>
      <c r="F47" s="3" t="s">
        <v>23</v>
      </c>
      <c r="G47" s="1" t="s">
        <v>16</v>
      </c>
      <c r="H47" s="1" t="s">
        <v>267</v>
      </c>
      <c r="I47" s="1" t="s">
        <v>263</v>
      </c>
      <c r="J47" s="1" t="s">
        <v>17</v>
      </c>
      <c r="K47" s="4">
        <v>39535</v>
      </c>
      <c r="L47" s="4">
        <v>42819</v>
      </c>
      <c r="M47" s="1" t="s">
        <v>18</v>
      </c>
      <c r="N47" s="1" t="s">
        <v>19</v>
      </c>
      <c r="O47" s="1" t="s">
        <v>19</v>
      </c>
      <c r="P47" s="1" t="str">
        <f t="shared" si="2"/>
        <v>Yes</v>
      </c>
      <c r="Q47" s="1" t="s">
        <v>19</v>
      </c>
      <c r="R47" s="1" t="s">
        <v>24</v>
      </c>
    </row>
    <row r="48" spans="1:18" ht="12.75" x14ac:dyDescent="0.2">
      <c r="A48" s="2">
        <v>43508.442872592597</v>
      </c>
      <c r="B48" s="1" t="s">
        <v>11</v>
      </c>
      <c r="C48" s="1" t="s">
        <v>210</v>
      </c>
      <c r="D48" s="1" t="s">
        <v>211</v>
      </c>
      <c r="E48" s="3" t="s">
        <v>212</v>
      </c>
      <c r="G48" s="1" t="s">
        <v>142</v>
      </c>
      <c r="H48" s="1" t="s">
        <v>266</v>
      </c>
      <c r="I48" s="1" t="s">
        <v>263</v>
      </c>
      <c r="J48" s="1" t="s">
        <v>17</v>
      </c>
      <c r="K48" s="4">
        <v>39539</v>
      </c>
      <c r="L48" s="4">
        <v>39965</v>
      </c>
      <c r="N48" s="1" t="s">
        <v>19</v>
      </c>
      <c r="P48" s="1" t="str">
        <f t="shared" si="2"/>
        <v>No</v>
      </c>
    </row>
    <row r="49" spans="1:18" ht="12.75" x14ac:dyDescent="0.2">
      <c r="A49" s="2">
        <v>43507.484999224536</v>
      </c>
      <c r="B49" s="1" t="s">
        <v>11</v>
      </c>
      <c r="C49" s="1" t="s">
        <v>66</v>
      </c>
      <c r="F49" s="3" t="s">
        <v>67</v>
      </c>
      <c r="G49" s="1" t="s">
        <v>35</v>
      </c>
      <c r="H49" s="1" t="s">
        <v>268</v>
      </c>
      <c r="I49" s="1" t="s">
        <v>262</v>
      </c>
      <c r="K49" s="4">
        <v>39542</v>
      </c>
      <c r="L49" s="8">
        <f>EDATE(K49,1)</f>
        <v>39572</v>
      </c>
      <c r="N49" s="1" t="s">
        <v>18</v>
      </c>
      <c r="P49" s="1" t="str">
        <f t="shared" si="2"/>
        <v>No</v>
      </c>
    </row>
    <row r="50" spans="1:18" ht="12.75" x14ac:dyDescent="0.2">
      <c r="A50" s="2">
        <v>43507.473593356481</v>
      </c>
      <c r="B50" s="1" t="s">
        <v>11</v>
      </c>
      <c r="C50" s="1" t="s">
        <v>57</v>
      </c>
      <c r="D50" s="1" t="s">
        <v>58</v>
      </c>
      <c r="E50" s="3" t="s">
        <v>59</v>
      </c>
      <c r="F50" s="3" t="s">
        <v>60</v>
      </c>
      <c r="G50" s="1" t="s">
        <v>61</v>
      </c>
      <c r="H50" s="1" t="s">
        <v>267</v>
      </c>
      <c r="I50" s="1" t="s">
        <v>262</v>
      </c>
      <c r="J50" s="1" t="s">
        <v>17</v>
      </c>
      <c r="K50" s="4">
        <v>39814</v>
      </c>
      <c r="L50" s="4">
        <v>40909</v>
      </c>
      <c r="N50" s="1" t="s">
        <v>18</v>
      </c>
      <c r="O50" s="1" t="s">
        <v>18</v>
      </c>
      <c r="P50" s="1" t="str">
        <f t="shared" si="2"/>
        <v>No</v>
      </c>
      <c r="Q50" s="1" t="s">
        <v>18</v>
      </c>
    </row>
    <row r="51" spans="1:18" ht="12.75" x14ac:dyDescent="0.2">
      <c r="A51" s="2">
        <v>43507.46838262731</v>
      </c>
      <c r="B51" s="1" t="s">
        <v>11</v>
      </c>
      <c r="C51" s="1" t="s">
        <v>50</v>
      </c>
      <c r="D51" s="1" t="s">
        <v>51</v>
      </c>
      <c r="E51" s="3" t="s">
        <v>52</v>
      </c>
      <c r="F51" s="3" t="s">
        <v>53</v>
      </c>
      <c r="G51" s="1" t="s">
        <v>35</v>
      </c>
      <c r="H51" s="1" t="s">
        <v>268</v>
      </c>
      <c r="I51" s="1" t="s">
        <v>262</v>
      </c>
      <c r="J51" s="1" t="s">
        <v>17</v>
      </c>
      <c r="K51" s="4">
        <v>39814</v>
      </c>
      <c r="L51" s="8">
        <f>EDATE(K51,1)</f>
        <v>39845</v>
      </c>
      <c r="M51" s="1" t="s">
        <v>18</v>
      </c>
      <c r="N51" s="1" t="s">
        <v>19</v>
      </c>
      <c r="O51" s="1" t="s">
        <v>19</v>
      </c>
      <c r="P51" s="1" t="str">
        <f t="shared" si="2"/>
        <v>Yes</v>
      </c>
      <c r="Q51" s="1" t="s">
        <v>18</v>
      </c>
    </row>
    <row r="52" spans="1:18" ht="12.75" x14ac:dyDescent="0.2">
      <c r="A52" s="2">
        <v>43507.698666759257</v>
      </c>
      <c r="B52" s="1" t="s">
        <v>11</v>
      </c>
      <c r="C52" s="1" t="s">
        <v>150</v>
      </c>
      <c r="F52" s="3" t="s">
        <v>151</v>
      </c>
      <c r="G52" s="1" t="s">
        <v>136</v>
      </c>
      <c r="H52" s="1" t="s">
        <v>268</v>
      </c>
      <c r="I52" s="1" t="s">
        <v>264</v>
      </c>
      <c r="K52" s="4">
        <v>39814</v>
      </c>
      <c r="L52" s="8">
        <f>EDATE(K52,1)</f>
        <v>39845</v>
      </c>
      <c r="N52" s="1" t="s">
        <v>18</v>
      </c>
      <c r="P52" s="1" t="str">
        <f t="shared" si="2"/>
        <v>No</v>
      </c>
    </row>
    <row r="53" spans="1:18" ht="12.75" x14ac:dyDescent="0.2">
      <c r="A53" s="2">
        <v>43507.471026655097</v>
      </c>
      <c r="B53" s="1" t="s">
        <v>11</v>
      </c>
      <c r="C53" s="1" t="s">
        <v>54</v>
      </c>
      <c r="D53" s="1" t="s">
        <v>55</v>
      </c>
      <c r="E53" s="3" t="s">
        <v>56</v>
      </c>
      <c r="G53" s="1" t="s">
        <v>35</v>
      </c>
      <c r="H53" s="1" t="s">
        <v>268</v>
      </c>
      <c r="I53" s="1" t="s">
        <v>262</v>
      </c>
      <c r="J53" s="1" t="s">
        <v>17</v>
      </c>
      <c r="K53" s="4">
        <v>39934</v>
      </c>
      <c r="L53" s="4">
        <v>42005</v>
      </c>
      <c r="N53" s="1" t="s">
        <v>19</v>
      </c>
      <c r="O53" s="1" t="s">
        <v>19</v>
      </c>
      <c r="P53" s="1" t="str">
        <f t="shared" si="2"/>
        <v>Yes</v>
      </c>
      <c r="Q53" s="1" t="s">
        <v>19</v>
      </c>
    </row>
    <row r="54" spans="1:18" ht="12.75" x14ac:dyDescent="0.2">
      <c r="A54" s="2">
        <v>43508.444491261573</v>
      </c>
      <c r="B54" s="1" t="s">
        <v>11</v>
      </c>
      <c r="C54" s="1" t="s">
        <v>213</v>
      </c>
      <c r="D54" s="1" t="s">
        <v>214</v>
      </c>
      <c r="E54" s="3" t="s">
        <v>215</v>
      </c>
      <c r="G54" s="1" t="s">
        <v>216</v>
      </c>
      <c r="H54" s="1" t="s">
        <v>268</v>
      </c>
      <c r="I54" s="1" t="s">
        <v>264</v>
      </c>
      <c r="K54" s="4">
        <v>39934</v>
      </c>
      <c r="L54" s="4">
        <v>42979</v>
      </c>
      <c r="N54" s="1" t="s">
        <v>19</v>
      </c>
      <c r="P54" s="1" t="str">
        <f t="shared" si="2"/>
        <v>No</v>
      </c>
    </row>
    <row r="55" spans="1:18" ht="12.75" x14ac:dyDescent="0.2">
      <c r="A55" s="2">
        <v>43507.457723472224</v>
      </c>
      <c r="B55" s="1" t="s">
        <v>11</v>
      </c>
      <c r="C55" s="1" t="s">
        <v>48</v>
      </c>
      <c r="E55" s="3" t="s">
        <v>49</v>
      </c>
      <c r="G55" s="1" t="s">
        <v>35</v>
      </c>
      <c r="H55" s="1" t="s">
        <v>268</v>
      </c>
      <c r="I55" s="1" t="s">
        <v>262</v>
      </c>
      <c r="K55" s="4">
        <v>40179</v>
      </c>
      <c r="L55" s="8">
        <f>EDATE(K55,1)</f>
        <v>40210</v>
      </c>
      <c r="N55" s="1" t="s">
        <v>19</v>
      </c>
      <c r="O55" s="1" t="s">
        <v>18</v>
      </c>
      <c r="P55" s="1" t="str">
        <f t="shared" si="2"/>
        <v>No</v>
      </c>
    </row>
    <row r="56" spans="1:18" ht="12.75" x14ac:dyDescent="0.2">
      <c r="A56" s="2">
        <v>43507.477999363429</v>
      </c>
      <c r="B56" s="1" t="s">
        <v>11</v>
      </c>
      <c r="C56" s="1" t="s">
        <v>65</v>
      </c>
      <c r="G56" s="1" t="s">
        <v>61</v>
      </c>
      <c r="H56" s="1" t="s">
        <v>267</v>
      </c>
      <c r="I56" s="1" t="s">
        <v>262</v>
      </c>
      <c r="K56" s="4">
        <v>40179</v>
      </c>
      <c r="L56" s="8">
        <f>EDATE(K56,1)</f>
        <v>40210</v>
      </c>
      <c r="N56" s="1" t="s">
        <v>18</v>
      </c>
      <c r="P56" s="1" t="str">
        <f t="shared" si="2"/>
        <v>No</v>
      </c>
    </row>
    <row r="57" spans="1:18" ht="12.75" x14ac:dyDescent="0.2">
      <c r="A57" s="2">
        <v>43507.69999228009</v>
      </c>
      <c r="B57" s="1" t="s">
        <v>11</v>
      </c>
      <c r="C57" s="1" t="s">
        <v>152</v>
      </c>
      <c r="F57" s="3" t="s">
        <v>153</v>
      </c>
      <c r="G57" s="1" t="s">
        <v>35</v>
      </c>
      <c r="H57" s="1" t="s">
        <v>268</v>
      </c>
      <c r="I57" s="1" t="s">
        <v>262</v>
      </c>
      <c r="K57" s="4">
        <v>40179</v>
      </c>
      <c r="L57" s="8">
        <f>EDATE(K57,1)</f>
        <v>40210</v>
      </c>
      <c r="N57" s="1" t="s">
        <v>18</v>
      </c>
      <c r="P57" s="1" t="str">
        <f t="shared" si="2"/>
        <v>No</v>
      </c>
    </row>
    <row r="58" spans="1:18" ht="12.75" x14ac:dyDescent="0.2">
      <c r="A58" s="2">
        <v>43507.701320567125</v>
      </c>
      <c r="B58" s="1" t="s">
        <v>11</v>
      </c>
      <c r="C58" s="1" t="s">
        <v>154</v>
      </c>
      <c r="D58" s="7" t="s">
        <v>155</v>
      </c>
      <c r="F58" s="3" t="s">
        <v>156</v>
      </c>
      <c r="G58" s="1" t="s">
        <v>142</v>
      </c>
      <c r="H58" s="1" t="s">
        <v>266</v>
      </c>
      <c r="I58" s="1" t="s">
        <v>263</v>
      </c>
      <c r="K58" s="4">
        <v>40179</v>
      </c>
      <c r="L58" s="8">
        <f>EDATE(K58,1)</f>
        <v>40210</v>
      </c>
      <c r="N58" s="1" t="s">
        <v>18</v>
      </c>
      <c r="P58" s="1" t="str">
        <f t="shared" si="2"/>
        <v>No</v>
      </c>
    </row>
    <row r="59" spans="1:18" ht="12.75" x14ac:dyDescent="0.2">
      <c r="A59" s="2">
        <v>43508.446946180557</v>
      </c>
      <c r="B59" s="1" t="s">
        <v>11</v>
      </c>
      <c r="C59" s="1" t="s">
        <v>218</v>
      </c>
      <c r="D59" s="1" t="s">
        <v>219</v>
      </c>
      <c r="E59" s="3" t="s">
        <v>220</v>
      </c>
      <c r="G59" s="1" t="s">
        <v>142</v>
      </c>
      <c r="H59" s="1" t="s">
        <v>266</v>
      </c>
      <c r="I59" s="1" t="s">
        <v>263</v>
      </c>
      <c r="K59" s="4">
        <v>40330</v>
      </c>
      <c r="L59" s="4">
        <v>41214</v>
      </c>
      <c r="N59" s="1" t="s">
        <v>19</v>
      </c>
      <c r="P59" s="1" t="str">
        <f t="shared" si="2"/>
        <v>No</v>
      </c>
    </row>
    <row r="60" spans="1:18" ht="12.75" x14ac:dyDescent="0.2">
      <c r="A60" s="2">
        <v>43508.448140046297</v>
      </c>
      <c r="B60" s="1" t="s">
        <v>11</v>
      </c>
      <c r="C60" s="1" t="s">
        <v>221</v>
      </c>
      <c r="D60" s="1" t="s">
        <v>222</v>
      </c>
      <c r="E60" s="3" t="s">
        <v>223</v>
      </c>
      <c r="G60" s="1" t="s">
        <v>142</v>
      </c>
      <c r="H60" s="1" t="s">
        <v>266</v>
      </c>
      <c r="I60" s="1" t="s">
        <v>263</v>
      </c>
      <c r="K60" s="4">
        <v>40391</v>
      </c>
      <c r="L60" s="4">
        <v>41579</v>
      </c>
      <c r="N60" s="1" t="s">
        <v>18</v>
      </c>
      <c r="P60" s="1" t="str">
        <f t="shared" si="2"/>
        <v>No</v>
      </c>
    </row>
    <row r="61" spans="1:18" ht="12.75" x14ac:dyDescent="0.2">
      <c r="A61" s="2">
        <v>43508.445729953703</v>
      </c>
      <c r="B61" s="1" t="s">
        <v>11</v>
      </c>
      <c r="C61" s="1" t="s">
        <v>217</v>
      </c>
      <c r="G61" s="1" t="s">
        <v>92</v>
      </c>
      <c r="H61" s="1" t="s">
        <v>268</v>
      </c>
      <c r="I61" s="1" t="s">
        <v>264</v>
      </c>
      <c r="J61" s="1" t="s">
        <v>17</v>
      </c>
      <c r="K61" s="4">
        <v>40422</v>
      </c>
      <c r="L61" s="4">
        <v>41974</v>
      </c>
      <c r="M61" s="1" t="s">
        <v>18</v>
      </c>
      <c r="N61" s="1" t="s">
        <v>18</v>
      </c>
      <c r="P61" s="1" t="str">
        <f t="shared" si="2"/>
        <v>No</v>
      </c>
      <c r="Q61" s="1" t="s">
        <v>18</v>
      </c>
    </row>
    <row r="62" spans="1:18" ht="12.75" x14ac:dyDescent="0.2">
      <c r="A62" s="2">
        <v>43508.462745219906</v>
      </c>
      <c r="B62" s="1" t="s">
        <v>11</v>
      </c>
      <c r="C62" s="1" t="s">
        <v>249</v>
      </c>
      <c r="D62" s="1" t="s">
        <v>250</v>
      </c>
      <c r="E62" s="3" t="s">
        <v>251</v>
      </c>
      <c r="G62" s="1" t="s">
        <v>142</v>
      </c>
      <c r="H62" s="1" t="s">
        <v>266</v>
      </c>
      <c r="I62" s="1" t="s">
        <v>263</v>
      </c>
      <c r="K62" s="4">
        <v>40438</v>
      </c>
      <c r="L62" s="8">
        <f>EDATE(K62,1)</f>
        <v>40468</v>
      </c>
      <c r="M62" s="1" t="s">
        <v>18</v>
      </c>
      <c r="N62" s="1" t="s">
        <v>19</v>
      </c>
      <c r="O62" s="1" t="s">
        <v>18</v>
      </c>
      <c r="P62" s="1" t="str">
        <f t="shared" si="2"/>
        <v>No</v>
      </c>
      <c r="Q62" s="1" t="s">
        <v>19</v>
      </c>
    </row>
    <row r="63" spans="1:18" ht="12.75" x14ac:dyDescent="0.2">
      <c r="A63" s="2">
        <v>43508.465130590281</v>
      </c>
      <c r="B63" s="1" t="s">
        <v>11</v>
      </c>
      <c r="C63" s="1" t="s">
        <v>252</v>
      </c>
      <c r="E63" s="3" t="s">
        <v>253</v>
      </c>
      <c r="G63" s="1" t="s">
        <v>142</v>
      </c>
      <c r="H63" s="1" t="s">
        <v>266</v>
      </c>
      <c r="I63" s="1" t="s">
        <v>263</v>
      </c>
      <c r="J63" s="1" t="s">
        <v>17</v>
      </c>
      <c r="K63" s="4">
        <v>40452</v>
      </c>
      <c r="L63" s="4">
        <v>40725</v>
      </c>
      <c r="N63" s="1" t="s">
        <v>18</v>
      </c>
      <c r="P63" s="1" t="str">
        <f t="shared" si="2"/>
        <v>No</v>
      </c>
    </row>
    <row r="64" spans="1:18" ht="12.75" x14ac:dyDescent="0.2">
      <c r="A64" s="2">
        <v>43508.44978127315</v>
      </c>
      <c r="B64" s="1" t="s">
        <v>11</v>
      </c>
      <c r="C64" s="1" t="s">
        <v>224</v>
      </c>
      <c r="D64" s="1" t="s">
        <v>225</v>
      </c>
      <c r="E64" s="3" t="s">
        <v>226</v>
      </c>
      <c r="G64" s="1" t="s">
        <v>61</v>
      </c>
      <c r="H64" s="1" t="s">
        <v>267</v>
      </c>
      <c r="I64" s="1" t="s">
        <v>262</v>
      </c>
      <c r="K64" s="4">
        <v>40483</v>
      </c>
      <c r="L64" s="8">
        <f>EDATE(K64,1)</f>
        <v>40513</v>
      </c>
      <c r="N64" s="1" t="s">
        <v>19</v>
      </c>
      <c r="P64" s="1" t="str">
        <f t="shared" si="2"/>
        <v>No</v>
      </c>
      <c r="R64" s="1" t="s">
        <v>54</v>
      </c>
    </row>
    <row r="65" spans="1:18" ht="12.75" x14ac:dyDescent="0.2">
      <c r="A65" s="2">
        <v>43507.453112800926</v>
      </c>
      <c r="B65" s="1" t="s">
        <v>11</v>
      </c>
      <c r="C65" s="1" t="s">
        <v>46</v>
      </c>
      <c r="F65" s="3" t="s">
        <v>47</v>
      </c>
      <c r="G65" s="1" t="s">
        <v>35</v>
      </c>
      <c r="H65" s="1" t="s">
        <v>268</v>
      </c>
      <c r="I65" s="1" t="s">
        <v>262</v>
      </c>
      <c r="K65" s="4">
        <v>40524</v>
      </c>
      <c r="L65" s="8">
        <f>EDATE(K65,1)</f>
        <v>40555</v>
      </c>
      <c r="N65" s="1" t="s">
        <v>18</v>
      </c>
      <c r="P65" s="1" t="str">
        <f t="shared" si="2"/>
        <v>No</v>
      </c>
    </row>
    <row r="66" spans="1:18" ht="12.75" x14ac:dyDescent="0.2">
      <c r="A66" s="2">
        <v>43508.45096234954</v>
      </c>
      <c r="B66" s="1" t="s">
        <v>11</v>
      </c>
      <c r="C66" s="1" t="s">
        <v>227</v>
      </c>
      <c r="D66" s="1" t="s">
        <v>228</v>
      </c>
      <c r="E66" s="3" t="s">
        <v>229</v>
      </c>
      <c r="G66" s="1" t="s">
        <v>16</v>
      </c>
      <c r="H66" s="1" t="s">
        <v>267</v>
      </c>
      <c r="I66" s="1" t="s">
        <v>263</v>
      </c>
      <c r="J66" s="1" t="s">
        <v>17</v>
      </c>
      <c r="K66" s="4">
        <v>40544</v>
      </c>
      <c r="L66" s="4">
        <v>40909</v>
      </c>
      <c r="M66" s="1" t="s">
        <v>18</v>
      </c>
      <c r="N66" s="1" t="s">
        <v>19</v>
      </c>
      <c r="O66" s="1" t="s">
        <v>19</v>
      </c>
      <c r="P66" s="1" t="str">
        <f t="shared" ref="P66:P98" si="3">IF(AND(N66="Yes",O66="Yes"),"Yes","No")</f>
        <v>Yes</v>
      </c>
      <c r="Q66" s="1" t="s">
        <v>19</v>
      </c>
      <c r="R66" s="1" t="s">
        <v>24</v>
      </c>
    </row>
    <row r="67" spans="1:18" ht="12.75" x14ac:dyDescent="0.2">
      <c r="A67" s="2">
        <v>43507.711840590273</v>
      </c>
      <c r="B67" s="1" t="s">
        <v>11</v>
      </c>
      <c r="C67" s="1" t="s">
        <v>163</v>
      </c>
      <c r="D67" s="1" t="s">
        <v>164</v>
      </c>
      <c r="E67" s="3" t="s">
        <v>165</v>
      </c>
      <c r="F67" s="3" t="s">
        <v>166</v>
      </c>
      <c r="G67" s="1" t="s">
        <v>35</v>
      </c>
      <c r="H67" s="1" t="s">
        <v>268</v>
      </c>
      <c r="I67" s="1" t="s">
        <v>262</v>
      </c>
      <c r="J67" s="1" t="s">
        <v>17</v>
      </c>
      <c r="K67" s="4">
        <v>40544</v>
      </c>
      <c r="L67" s="4">
        <v>43206</v>
      </c>
      <c r="N67" s="1" t="s">
        <v>19</v>
      </c>
      <c r="P67" s="1" t="str">
        <f t="shared" si="3"/>
        <v>No</v>
      </c>
      <c r="Q67" s="1" t="s">
        <v>19</v>
      </c>
    </row>
    <row r="68" spans="1:18" ht="12.75" x14ac:dyDescent="0.2">
      <c r="A68" s="2">
        <v>43507.702875509262</v>
      </c>
      <c r="B68" s="1" t="s">
        <v>11</v>
      </c>
      <c r="C68" s="1" t="s">
        <v>157</v>
      </c>
      <c r="F68" s="3" t="s">
        <v>158</v>
      </c>
      <c r="G68" s="1" t="s">
        <v>136</v>
      </c>
      <c r="H68" s="1" t="s">
        <v>268</v>
      </c>
      <c r="I68" s="1" t="s">
        <v>264</v>
      </c>
      <c r="K68" s="4">
        <v>40544</v>
      </c>
      <c r="L68" s="8">
        <f>EDATE(K68,1)</f>
        <v>40575</v>
      </c>
      <c r="N68" s="1" t="s">
        <v>18</v>
      </c>
      <c r="P68" s="1" t="str">
        <f t="shared" si="3"/>
        <v>No</v>
      </c>
    </row>
    <row r="69" spans="1:18" ht="12.75" x14ac:dyDescent="0.2">
      <c r="A69" s="2">
        <v>43507.705985729168</v>
      </c>
      <c r="B69" s="1" t="s">
        <v>11</v>
      </c>
      <c r="C69" s="1" t="s">
        <v>159</v>
      </c>
      <c r="D69" s="1" t="s">
        <v>160</v>
      </c>
      <c r="E69" s="3" t="s">
        <v>161</v>
      </c>
      <c r="F69" s="3" t="s">
        <v>162</v>
      </c>
      <c r="G69" s="1" t="s">
        <v>142</v>
      </c>
      <c r="H69" s="1" t="s">
        <v>266</v>
      </c>
      <c r="I69" s="1" t="s">
        <v>263</v>
      </c>
      <c r="K69" s="4">
        <v>40691</v>
      </c>
      <c r="L69" s="8">
        <f>EDATE(K69,1)</f>
        <v>40722</v>
      </c>
      <c r="M69" s="1" t="s">
        <v>18</v>
      </c>
      <c r="N69" s="1" t="s">
        <v>19</v>
      </c>
      <c r="O69" s="1" t="s">
        <v>19</v>
      </c>
      <c r="P69" s="1" t="str">
        <f t="shared" si="3"/>
        <v>Yes</v>
      </c>
      <c r="Q69" s="1" t="s">
        <v>19</v>
      </c>
    </row>
    <row r="70" spans="1:18" ht="12.75" x14ac:dyDescent="0.2">
      <c r="A70" s="2">
        <v>43508.452084594908</v>
      </c>
      <c r="B70" s="1" t="s">
        <v>11</v>
      </c>
      <c r="C70" s="1" t="s">
        <v>230</v>
      </c>
      <c r="E70" s="3" t="s">
        <v>231</v>
      </c>
      <c r="G70" s="1" t="s">
        <v>196</v>
      </c>
      <c r="H70" s="1" t="s">
        <v>268</v>
      </c>
      <c r="I70" s="1" t="s">
        <v>263</v>
      </c>
      <c r="K70" s="4">
        <v>40695</v>
      </c>
      <c r="L70" s="4">
        <v>41404</v>
      </c>
      <c r="M70" s="1" t="s">
        <v>18</v>
      </c>
      <c r="N70" s="1" t="s">
        <v>19</v>
      </c>
      <c r="P70" s="1" t="str">
        <f t="shared" si="3"/>
        <v>No</v>
      </c>
    </row>
    <row r="71" spans="1:18" ht="12.75" x14ac:dyDescent="0.2">
      <c r="A71" s="2">
        <v>43503.76406725694</v>
      </c>
      <c r="B71" s="1" t="s">
        <v>11</v>
      </c>
      <c r="C71" s="1" t="s">
        <v>43</v>
      </c>
      <c r="E71" s="3" t="s">
        <v>44</v>
      </c>
      <c r="F71" s="3" t="s">
        <v>45</v>
      </c>
      <c r="G71" s="1" t="s">
        <v>28</v>
      </c>
      <c r="H71" s="1" t="s">
        <v>266</v>
      </c>
      <c r="I71" s="1" t="s">
        <v>262</v>
      </c>
      <c r="J71" s="1" t="s">
        <v>17</v>
      </c>
      <c r="K71" s="4">
        <v>40879</v>
      </c>
      <c r="L71" s="4">
        <v>41542</v>
      </c>
      <c r="M71" s="1" t="s">
        <v>18</v>
      </c>
      <c r="N71" s="1" t="s">
        <v>19</v>
      </c>
      <c r="P71" s="1" t="str">
        <f t="shared" si="3"/>
        <v>No</v>
      </c>
      <c r="Q71" s="1" t="s">
        <v>19</v>
      </c>
    </row>
    <row r="72" spans="1:18" ht="12.75" x14ac:dyDescent="0.2">
      <c r="A72" s="2">
        <v>43503.752752500004</v>
      </c>
      <c r="B72" s="1" t="s">
        <v>11</v>
      </c>
      <c r="C72" s="1" t="s">
        <v>39</v>
      </c>
      <c r="F72" s="3" t="s">
        <v>40</v>
      </c>
      <c r="G72" s="1" t="s">
        <v>35</v>
      </c>
      <c r="H72" s="1" t="s">
        <v>268</v>
      </c>
      <c r="I72" s="1" t="s">
        <v>262</v>
      </c>
      <c r="K72" s="4">
        <v>40909</v>
      </c>
      <c r="L72" s="8">
        <f t="shared" ref="L72:L80" si="4">EDATE(K72,1)</f>
        <v>40940</v>
      </c>
      <c r="N72" s="1" t="s">
        <v>18</v>
      </c>
      <c r="P72" s="1" t="str">
        <f t="shared" si="3"/>
        <v>No</v>
      </c>
    </row>
    <row r="73" spans="1:18" ht="12.75" x14ac:dyDescent="0.2">
      <c r="A73" s="2">
        <v>43507.715520462967</v>
      </c>
      <c r="B73" s="1" t="s">
        <v>11</v>
      </c>
      <c r="C73" s="1" t="s">
        <v>168</v>
      </c>
      <c r="E73" s="3" t="s">
        <v>169</v>
      </c>
      <c r="F73" s="3" t="s">
        <v>170</v>
      </c>
      <c r="G73" s="1" t="s">
        <v>35</v>
      </c>
      <c r="H73" s="1" t="s">
        <v>268</v>
      </c>
      <c r="I73" s="1" t="s">
        <v>262</v>
      </c>
      <c r="K73" s="4">
        <v>40909</v>
      </c>
      <c r="L73" s="8">
        <f t="shared" si="4"/>
        <v>40940</v>
      </c>
      <c r="N73" s="1" t="s">
        <v>18</v>
      </c>
      <c r="P73" s="1" t="str">
        <f t="shared" si="3"/>
        <v>No</v>
      </c>
    </row>
    <row r="74" spans="1:18" ht="12.75" x14ac:dyDescent="0.2">
      <c r="A74" s="2">
        <v>43507.716711122688</v>
      </c>
      <c r="B74" s="1" t="s">
        <v>11</v>
      </c>
      <c r="C74" s="1" t="s">
        <v>171</v>
      </c>
      <c r="D74" s="1" t="s">
        <v>172</v>
      </c>
      <c r="E74" s="3" t="s">
        <v>173</v>
      </c>
      <c r="F74" s="3" t="s">
        <v>174</v>
      </c>
      <c r="G74" s="1" t="s">
        <v>28</v>
      </c>
      <c r="H74" s="1" t="s">
        <v>266</v>
      </c>
      <c r="I74" s="1" t="s">
        <v>262</v>
      </c>
      <c r="J74" s="1" t="s">
        <v>17</v>
      </c>
      <c r="K74" s="4">
        <v>40909</v>
      </c>
      <c r="L74" s="8">
        <f t="shared" si="4"/>
        <v>40940</v>
      </c>
      <c r="N74" s="1" t="s">
        <v>18</v>
      </c>
      <c r="P74" s="1" t="str">
        <f t="shared" si="3"/>
        <v>No</v>
      </c>
    </row>
    <row r="75" spans="1:18" ht="12.75" x14ac:dyDescent="0.2">
      <c r="A75" s="2">
        <v>43508.458777395834</v>
      </c>
      <c r="B75" s="1" t="s">
        <v>11</v>
      </c>
      <c r="C75" s="1" t="s">
        <v>247</v>
      </c>
      <c r="E75" s="3" t="s">
        <v>248</v>
      </c>
      <c r="G75" s="1" t="s">
        <v>196</v>
      </c>
      <c r="H75" s="1" t="s">
        <v>268</v>
      </c>
      <c r="I75" s="1" t="s">
        <v>263</v>
      </c>
      <c r="J75" s="1" t="s">
        <v>17</v>
      </c>
      <c r="K75" s="4">
        <v>40909</v>
      </c>
      <c r="L75" s="8">
        <f t="shared" si="4"/>
        <v>40940</v>
      </c>
      <c r="M75" s="1" t="s">
        <v>18</v>
      </c>
      <c r="N75" s="1" t="s">
        <v>19</v>
      </c>
      <c r="P75" s="1" t="str">
        <f t="shared" si="3"/>
        <v>No</v>
      </c>
      <c r="Q75" s="1" t="s">
        <v>18</v>
      </c>
    </row>
    <row r="76" spans="1:18" ht="12.75" x14ac:dyDescent="0.2">
      <c r="A76" s="2">
        <v>43503.749201064813</v>
      </c>
      <c r="B76" s="1" t="s">
        <v>11</v>
      </c>
      <c r="C76" s="1" t="s">
        <v>33</v>
      </c>
      <c r="F76" s="3" t="s">
        <v>34</v>
      </c>
      <c r="G76" s="1" t="s">
        <v>35</v>
      </c>
      <c r="H76" s="1" t="s">
        <v>268</v>
      </c>
      <c r="I76" s="1" t="s">
        <v>262</v>
      </c>
      <c r="K76" s="4">
        <v>41061</v>
      </c>
      <c r="L76" s="8">
        <f t="shared" si="4"/>
        <v>41091</v>
      </c>
      <c r="N76" s="1" t="s">
        <v>18</v>
      </c>
      <c r="P76" s="1" t="str">
        <f t="shared" si="3"/>
        <v>No</v>
      </c>
      <c r="Q76" s="1" t="s">
        <v>36</v>
      </c>
    </row>
    <row r="77" spans="1:18" ht="12.75" x14ac:dyDescent="0.2">
      <c r="A77" s="2">
        <v>43507.713930266204</v>
      </c>
      <c r="B77" s="1" t="s">
        <v>11</v>
      </c>
      <c r="C77" s="1" t="s">
        <v>33</v>
      </c>
      <c r="F77" s="3" t="s">
        <v>34</v>
      </c>
      <c r="G77" s="1" t="s">
        <v>136</v>
      </c>
      <c r="H77" s="1" t="s">
        <v>268</v>
      </c>
      <c r="I77" s="1" t="s">
        <v>264</v>
      </c>
      <c r="J77" s="1" t="s">
        <v>167</v>
      </c>
      <c r="K77" s="4">
        <v>41061</v>
      </c>
      <c r="L77" s="8">
        <f t="shared" si="4"/>
        <v>41091</v>
      </c>
      <c r="N77" s="1" t="s">
        <v>18</v>
      </c>
      <c r="P77" s="1" t="str">
        <f t="shared" si="3"/>
        <v>No</v>
      </c>
    </row>
    <row r="78" spans="1:18" ht="12.75" x14ac:dyDescent="0.2">
      <c r="A78" s="2">
        <v>43503.750718958334</v>
      </c>
      <c r="B78" s="1" t="s">
        <v>11</v>
      </c>
      <c r="C78" s="1" t="s">
        <v>37</v>
      </c>
      <c r="F78" s="3" t="s">
        <v>38</v>
      </c>
      <c r="G78" s="1" t="s">
        <v>35</v>
      </c>
      <c r="H78" s="1" t="s">
        <v>268</v>
      </c>
      <c r="I78" s="1" t="s">
        <v>262</v>
      </c>
      <c r="K78" s="4">
        <v>41153</v>
      </c>
      <c r="L78" s="8">
        <f t="shared" si="4"/>
        <v>41183</v>
      </c>
      <c r="N78" s="1" t="s">
        <v>18</v>
      </c>
      <c r="P78" s="1" t="str">
        <f t="shared" si="3"/>
        <v>No</v>
      </c>
    </row>
    <row r="79" spans="1:18" ht="12.75" x14ac:dyDescent="0.2">
      <c r="A79" s="2">
        <v>43503.756813125001</v>
      </c>
      <c r="B79" s="1" t="s">
        <v>11</v>
      </c>
      <c r="C79" s="1" t="s">
        <v>41</v>
      </c>
      <c r="F79" s="3" t="s">
        <v>42</v>
      </c>
      <c r="G79" s="1" t="s">
        <v>35</v>
      </c>
      <c r="H79" s="1" t="s">
        <v>268</v>
      </c>
      <c r="I79" s="1" t="s">
        <v>262</v>
      </c>
      <c r="K79" s="4">
        <v>41159</v>
      </c>
      <c r="L79" s="8">
        <f t="shared" si="4"/>
        <v>41189</v>
      </c>
      <c r="N79" s="1" t="s">
        <v>18</v>
      </c>
      <c r="P79" s="1" t="str">
        <f t="shared" si="3"/>
        <v>No</v>
      </c>
      <c r="Q79" s="1" t="s">
        <v>36</v>
      </c>
    </row>
    <row r="80" spans="1:18" ht="12.75" x14ac:dyDescent="0.2">
      <c r="A80" s="2">
        <v>43503.745879722221</v>
      </c>
      <c r="B80" s="1" t="s">
        <v>11</v>
      </c>
      <c r="C80" s="1" t="s">
        <v>31</v>
      </c>
      <c r="F80" s="3" t="s">
        <v>32</v>
      </c>
      <c r="G80" s="1" t="s">
        <v>28</v>
      </c>
      <c r="H80" s="1" t="s">
        <v>266</v>
      </c>
      <c r="I80" s="1" t="s">
        <v>262</v>
      </c>
      <c r="K80" s="4">
        <v>41284</v>
      </c>
      <c r="L80" s="8">
        <f t="shared" si="4"/>
        <v>41315</v>
      </c>
      <c r="N80" s="1" t="s">
        <v>18</v>
      </c>
      <c r="P80" s="1" t="str">
        <f t="shared" si="3"/>
        <v>No</v>
      </c>
    </row>
    <row r="81" spans="1:17" ht="12.75" x14ac:dyDescent="0.2">
      <c r="A81" s="2">
        <v>43508.452938715272</v>
      </c>
      <c r="B81" s="1" t="s">
        <v>11</v>
      </c>
      <c r="C81" s="1" t="s">
        <v>232</v>
      </c>
      <c r="E81" s="3" t="s">
        <v>233</v>
      </c>
      <c r="G81" s="1" t="s">
        <v>35</v>
      </c>
      <c r="H81" s="1" t="s">
        <v>268</v>
      </c>
      <c r="I81" s="1" t="s">
        <v>262</v>
      </c>
      <c r="J81" s="1" t="s">
        <v>17</v>
      </c>
      <c r="K81" s="4">
        <v>41640</v>
      </c>
      <c r="L81" s="4">
        <v>42614</v>
      </c>
      <c r="M81" s="1" t="s">
        <v>19</v>
      </c>
      <c r="N81" s="1" t="s">
        <v>19</v>
      </c>
      <c r="O81" s="1" t="s">
        <v>19</v>
      </c>
      <c r="P81" s="1" t="str">
        <f t="shared" si="3"/>
        <v>Yes</v>
      </c>
      <c r="Q81" s="1" t="s">
        <v>19</v>
      </c>
    </row>
    <row r="82" spans="1:17" ht="12.75" x14ac:dyDescent="0.2">
      <c r="A82" s="2">
        <v>43507.727208113429</v>
      </c>
      <c r="B82" s="1" t="s">
        <v>11</v>
      </c>
      <c r="C82" s="1" t="s">
        <v>182</v>
      </c>
      <c r="F82" s="3" t="s">
        <v>183</v>
      </c>
      <c r="G82" s="1" t="s">
        <v>136</v>
      </c>
      <c r="H82" s="1" t="s">
        <v>268</v>
      </c>
      <c r="I82" s="1" t="s">
        <v>264</v>
      </c>
      <c r="K82" s="4">
        <v>41896</v>
      </c>
      <c r="L82" s="8">
        <f>EDATE(K82,1)</f>
        <v>41926</v>
      </c>
      <c r="N82" s="1" t="s">
        <v>18</v>
      </c>
      <c r="P82" s="1" t="str">
        <f t="shared" si="3"/>
        <v>No</v>
      </c>
    </row>
    <row r="83" spans="1:17" ht="12.75" x14ac:dyDescent="0.2">
      <c r="A83" s="2">
        <v>43507.728766944449</v>
      </c>
      <c r="B83" s="1" t="s">
        <v>11</v>
      </c>
      <c r="C83" s="1" t="s">
        <v>184</v>
      </c>
      <c r="E83" s="3" t="s">
        <v>185</v>
      </c>
      <c r="F83" s="3" t="s">
        <v>186</v>
      </c>
      <c r="G83" s="1" t="s">
        <v>136</v>
      </c>
      <c r="H83" s="1" t="s">
        <v>268</v>
      </c>
      <c r="I83" s="1" t="s">
        <v>264</v>
      </c>
      <c r="K83" s="4">
        <v>41901</v>
      </c>
      <c r="L83" s="4">
        <v>41976</v>
      </c>
      <c r="M83" s="1" t="s">
        <v>18</v>
      </c>
      <c r="N83" s="1" t="s">
        <v>19</v>
      </c>
      <c r="P83" s="1" t="str">
        <f t="shared" si="3"/>
        <v>No</v>
      </c>
    </row>
    <row r="84" spans="1:17" ht="12.75" x14ac:dyDescent="0.2">
      <c r="A84" s="2">
        <v>43507.721937604161</v>
      </c>
      <c r="B84" s="1" t="s">
        <v>11</v>
      </c>
      <c r="C84" s="1" t="s">
        <v>175</v>
      </c>
      <c r="E84" s="3" t="s">
        <v>176</v>
      </c>
      <c r="F84" s="3" t="s">
        <v>177</v>
      </c>
      <c r="G84" s="1" t="s">
        <v>136</v>
      </c>
      <c r="H84" s="1" t="s">
        <v>268</v>
      </c>
      <c r="I84" s="1" t="s">
        <v>264</v>
      </c>
      <c r="K84" s="4">
        <v>41901</v>
      </c>
      <c r="L84" s="4">
        <v>43507</v>
      </c>
      <c r="M84" s="1" t="s">
        <v>19</v>
      </c>
      <c r="N84" s="1" t="s">
        <v>19</v>
      </c>
      <c r="O84" s="1" t="s">
        <v>19</v>
      </c>
      <c r="P84" s="1" t="str">
        <f t="shared" si="3"/>
        <v>Yes</v>
      </c>
    </row>
    <row r="85" spans="1:17" ht="12.75" x14ac:dyDescent="0.2">
      <c r="A85" s="2">
        <v>43507.723376180555</v>
      </c>
      <c r="B85" s="1" t="s">
        <v>11</v>
      </c>
      <c r="C85" s="1" t="s">
        <v>178</v>
      </c>
      <c r="F85" s="3" t="s">
        <v>179</v>
      </c>
      <c r="G85" s="1" t="s">
        <v>35</v>
      </c>
      <c r="H85" s="1" t="s">
        <v>268</v>
      </c>
      <c r="I85" s="1" t="s">
        <v>262</v>
      </c>
      <c r="K85" s="4">
        <v>41901</v>
      </c>
      <c r="L85" s="8">
        <f>EDATE(K85,1)</f>
        <v>41931</v>
      </c>
      <c r="N85" s="1" t="s">
        <v>18</v>
      </c>
      <c r="P85" s="1" t="str">
        <f t="shared" si="3"/>
        <v>No</v>
      </c>
    </row>
    <row r="86" spans="1:17" ht="12.75" x14ac:dyDescent="0.2">
      <c r="A86" s="2">
        <v>43507.72617037037</v>
      </c>
      <c r="B86" s="1" t="s">
        <v>11</v>
      </c>
      <c r="C86" s="1" t="s">
        <v>273</v>
      </c>
      <c r="E86" s="3" t="s">
        <v>180</v>
      </c>
      <c r="F86" s="3" t="s">
        <v>181</v>
      </c>
      <c r="G86" s="1" t="s">
        <v>136</v>
      </c>
      <c r="H86" s="1" t="s">
        <v>268</v>
      </c>
      <c r="I86" s="1" t="s">
        <v>264</v>
      </c>
      <c r="K86" s="4">
        <v>41901</v>
      </c>
      <c r="L86" s="8">
        <f>EDATE(K86,1)</f>
        <v>41931</v>
      </c>
      <c r="N86" s="1" t="s">
        <v>19</v>
      </c>
      <c r="P86" s="1" t="str">
        <f t="shared" si="3"/>
        <v>No</v>
      </c>
    </row>
    <row r="87" spans="1:17" ht="12.75" x14ac:dyDescent="0.2">
      <c r="A87" s="2">
        <v>43507.730183657404</v>
      </c>
      <c r="B87" s="1" t="s">
        <v>11</v>
      </c>
      <c r="C87" s="1" t="s">
        <v>187</v>
      </c>
      <c r="F87" s="3" t="s">
        <v>188</v>
      </c>
      <c r="G87" s="1" t="s">
        <v>35</v>
      </c>
      <c r="H87" s="1" t="s">
        <v>268</v>
      </c>
      <c r="I87" s="1" t="s">
        <v>262</v>
      </c>
      <c r="K87" s="4">
        <v>41901</v>
      </c>
      <c r="L87" s="8">
        <f>EDATE(K87,1)</f>
        <v>41931</v>
      </c>
      <c r="N87" s="1" t="s">
        <v>18</v>
      </c>
      <c r="P87" s="1" t="str">
        <f t="shared" si="3"/>
        <v>No</v>
      </c>
    </row>
    <row r="88" spans="1:17" ht="12.75" x14ac:dyDescent="0.2">
      <c r="A88" s="2">
        <v>43507.731571539349</v>
      </c>
      <c r="B88" s="1" t="s">
        <v>11</v>
      </c>
      <c r="C88" s="1" t="s">
        <v>189</v>
      </c>
      <c r="E88" s="3" t="s">
        <v>190</v>
      </c>
      <c r="F88" s="3" t="s">
        <v>191</v>
      </c>
      <c r="G88" s="1" t="s">
        <v>35</v>
      </c>
      <c r="H88" s="1" t="s">
        <v>268</v>
      </c>
      <c r="I88" s="1" t="s">
        <v>262</v>
      </c>
      <c r="K88" s="4">
        <v>41901</v>
      </c>
      <c r="L88" s="8">
        <f>EDATE(K88,1)</f>
        <v>41931</v>
      </c>
      <c r="N88" s="1" t="s">
        <v>18</v>
      </c>
      <c r="P88" s="1" t="str">
        <f t="shared" si="3"/>
        <v>No</v>
      </c>
    </row>
    <row r="89" spans="1:17" ht="12.75" x14ac:dyDescent="0.2">
      <c r="A89" s="2">
        <v>43508.455373958335</v>
      </c>
      <c r="B89" s="1" t="s">
        <v>11</v>
      </c>
      <c r="C89" s="1" t="s">
        <v>238</v>
      </c>
      <c r="D89" s="1" t="s">
        <v>239</v>
      </c>
      <c r="E89" s="3" t="s">
        <v>240</v>
      </c>
      <c r="G89" s="1" t="s">
        <v>92</v>
      </c>
      <c r="H89" s="1" t="s">
        <v>268</v>
      </c>
      <c r="I89" s="1" t="s">
        <v>264</v>
      </c>
      <c r="J89" s="1" t="s">
        <v>99</v>
      </c>
      <c r="K89" s="4">
        <v>42005</v>
      </c>
      <c r="L89" s="4">
        <v>42339</v>
      </c>
      <c r="M89" s="1" t="s">
        <v>18</v>
      </c>
      <c r="N89" s="1" t="s">
        <v>19</v>
      </c>
      <c r="P89" s="1" t="str">
        <f t="shared" si="3"/>
        <v>No</v>
      </c>
      <c r="Q89" s="1" t="s">
        <v>18</v>
      </c>
    </row>
    <row r="90" spans="1:17" ht="12.75" x14ac:dyDescent="0.2">
      <c r="A90" s="2">
        <v>43508.45410800926</v>
      </c>
      <c r="B90" s="1" t="s">
        <v>11</v>
      </c>
      <c r="C90" s="1" t="s">
        <v>236</v>
      </c>
      <c r="G90" s="1" t="s">
        <v>92</v>
      </c>
      <c r="H90" s="1" t="s">
        <v>268</v>
      </c>
      <c r="I90" s="1" t="s">
        <v>264</v>
      </c>
      <c r="J90" s="1" t="s">
        <v>17</v>
      </c>
      <c r="K90" s="4">
        <v>42005</v>
      </c>
      <c r="L90" s="4">
        <v>42675</v>
      </c>
      <c r="M90" s="1" t="s">
        <v>18</v>
      </c>
      <c r="N90" s="1" t="s">
        <v>18</v>
      </c>
      <c r="P90" s="1" t="str">
        <f t="shared" si="3"/>
        <v>No</v>
      </c>
      <c r="Q90" s="1" t="s">
        <v>18</v>
      </c>
    </row>
    <row r="91" spans="1:17" ht="12.75" x14ac:dyDescent="0.2">
      <c r="A91" s="2">
        <v>43508.453632546298</v>
      </c>
      <c r="B91" s="1" t="s">
        <v>11</v>
      </c>
      <c r="C91" s="1" t="s">
        <v>234</v>
      </c>
      <c r="E91" s="3" t="s">
        <v>235</v>
      </c>
      <c r="G91" s="1" t="s">
        <v>35</v>
      </c>
      <c r="H91" s="1" t="s">
        <v>268</v>
      </c>
      <c r="I91" s="1" t="s">
        <v>262</v>
      </c>
      <c r="K91" s="4">
        <v>42005</v>
      </c>
      <c r="L91" s="8">
        <f>EDATE(K91,1)</f>
        <v>42036</v>
      </c>
      <c r="N91" s="1" t="s">
        <v>18</v>
      </c>
      <c r="P91" s="1" t="str">
        <f t="shared" si="3"/>
        <v>No</v>
      </c>
    </row>
    <row r="92" spans="1:17" ht="12.75" x14ac:dyDescent="0.2">
      <c r="A92" s="2">
        <v>43508.454468668977</v>
      </c>
      <c r="B92" s="1" t="s">
        <v>11</v>
      </c>
      <c r="C92" s="1" t="s">
        <v>237</v>
      </c>
      <c r="G92" s="1" t="s">
        <v>28</v>
      </c>
      <c r="H92" s="1" t="s">
        <v>266</v>
      </c>
      <c r="I92" s="1" t="s">
        <v>262</v>
      </c>
      <c r="J92" s="1" t="s">
        <v>99</v>
      </c>
      <c r="K92" s="4">
        <v>42005</v>
      </c>
      <c r="L92" s="8">
        <f>EDATE(K92,1)</f>
        <v>42036</v>
      </c>
      <c r="M92" s="1" t="s">
        <v>18</v>
      </c>
      <c r="N92" s="1" t="s">
        <v>18</v>
      </c>
      <c r="P92" s="1" t="str">
        <f t="shared" si="3"/>
        <v>No</v>
      </c>
      <c r="Q92" s="1" t="s">
        <v>19</v>
      </c>
    </row>
    <row r="93" spans="1:17" ht="12.75" x14ac:dyDescent="0.2">
      <c r="A93" s="2">
        <v>43508.465665601849</v>
      </c>
      <c r="B93" s="1" t="s">
        <v>11</v>
      </c>
      <c r="C93" s="1" t="s">
        <v>254</v>
      </c>
      <c r="E93" s="3" t="s">
        <v>255</v>
      </c>
      <c r="G93" s="1" t="s">
        <v>61</v>
      </c>
      <c r="H93" s="1" t="s">
        <v>267</v>
      </c>
      <c r="I93" s="1" t="s">
        <v>262</v>
      </c>
      <c r="J93" s="1" t="s">
        <v>17</v>
      </c>
      <c r="K93" s="4">
        <v>42887</v>
      </c>
      <c r="L93" s="4">
        <v>43282</v>
      </c>
      <c r="M93" s="1" t="s">
        <v>19</v>
      </c>
      <c r="N93" s="1" t="s">
        <v>19</v>
      </c>
      <c r="O93" s="1" t="s">
        <v>19</v>
      </c>
      <c r="P93" s="1" t="str">
        <f t="shared" si="3"/>
        <v>Yes</v>
      </c>
      <c r="Q93" s="1" t="s">
        <v>19</v>
      </c>
    </row>
    <row r="94" spans="1:17" ht="12.75" x14ac:dyDescent="0.2">
      <c r="A94" s="2">
        <v>43496.651447129625</v>
      </c>
      <c r="B94" s="1" t="s">
        <v>11</v>
      </c>
      <c r="C94" s="1" t="s">
        <v>12</v>
      </c>
      <c r="D94" s="1" t="s">
        <v>13</v>
      </c>
      <c r="E94" s="3" t="s">
        <v>14</v>
      </c>
      <c r="F94" s="3" t="s">
        <v>15</v>
      </c>
      <c r="G94" s="1" t="s">
        <v>16</v>
      </c>
      <c r="H94" s="1" t="s">
        <v>267</v>
      </c>
      <c r="I94" s="1" t="s">
        <v>263</v>
      </c>
      <c r="J94" s="1" t="s">
        <v>17</v>
      </c>
      <c r="K94" s="4">
        <v>43101</v>
      </c>
      <c r="L94" s="4">
        <v>42979</v>
      </c>
      <c r="M94" s="1" t="s">
        <v>18</v>
      </c>
      <c r="N94" s="1" t="s">
        <v>19</v>
      </c>
      <c r="O94" s="1" t="s">
        <v>19</v>
      </c>
      <c r="P94" s="1" t="str">
        <f t="shared" si="3"/>
        <v>Yes</v>
      </c>
      <c r="Q94" s="1" t="s">
        <v>19</v>
      </c>
    </row>
    <row r="95" spans="1:17" ht="12.75" x14ac:dyDescent="0.2">
      <c r="A95" s="2">
        <v>43508.457933645834</v>
      </c>
      <c r="B95" s="1" t="s">
        <v>11</v>
      </c>
      <c r="C95" s="1" t="s">
        <v>244</v>
      </c>
      <c r="D95" s="1" t="s">
        <v>245</v>
      </c>
      <c r="E95" s="3" t="s">
        <v>246</v>
      </c>
      <c r="G95" s="1" t="s">
        <v>28</v>
      </c>
      <c r="H95" s="1" t="s">
        <v>266</v>
      </c>
      <c r="I95" s="1" t="s">
        <v>262</v>
      </c>
      <c r="J95" s="1" t="s">
        <v>17</v>
      </c>
      <c r="K95" s="4">
        <v>43101</v>
      </c>
      <c r="L95" s="4">
        <v>43466</v>
      </c>
      <c r="M95" s="1" t="s">
        <v>19</v>
      </c>
      <c r="N95" s="1" t="s">
        <v>19</v>
      </c>
      <c r="O95" s="1" t="s">
        <v>19</v>
      </c>
      <c r="P95" s="1" t="str">
        <f t="shared" si="3"/>
        <v>Yes</v>
      </c>
      <c r="Q95" s="1" t="s">
        <v>19</v>
      </c>
    </row>
    <row r="96" spans="1:17" ht="12.75" x14ac:dyDescent="0.2">
      <c r="A96" s="2">
        <v>43507.656018645837</v>
      </c>
      <c r="B96" s="1" t="s">
        <v>11</v>
      </c>
      <c r="C96" s="1" t="s">
        <v>103</v>
      </c>
      <c r="E96" s="3" t="s">
        <v>104</v>
      </c>
      <c r="F96" s="3" t="s">
        <v>105</v>
      </c>
      <c r="G96" s="1" t="s">
        <v>28</v>
      </c>
      <c r="H96" s="1" t="s">
        <v>266</v>
      </c>
      <c r="I96" s="1" t="s">
        <v>262</v>
      </c>
      <c r="K96" s="4">
        <v>43357</v>
      </c>
      <c r="L96" s="4">
        <v>43501</v>
      </c>
      <c r="M96" s="1" t="s">
        <v>19</v>
      </c>
      <c r="N96" s="1" t="s">
        <v>19</v>
      </c>
      <c r="P96" s="1" t="str">
        <f t="shared" si="3"/>
        <v>No</v>
      </c>
    </row>
    <row r="97" spans="1:17" ht="15.75" customHeight="1" x14ac:dyDescent="0.2">
      <c r="A97" s="9">
        <v>43528.422858796293</v>
      </c>
      <c r="B97" t="s">
        <v>11</v>
      </c>
      <c r="C97" t="s">
        <v>274</v>
      </c>
      <c r="E97" t="s">
        <v>275</v>
      </c>
      <c r="F97" t="s">
        <v>276</v>
      </c>
      <c r="G97" t="s">
        <v>35</v>
      </c>
      <c r="H97" s="1" t="s">
        <v>268</v>
      </c>
      <c r="I97" s="10" t="s">
        <v>281</v>
      </c>
      <c r="J97" t="s">
        <v>17</v>
      </c>
      <c r="K97" s="8">
        <v>43357</v>
      </c>
      <c r="L97" s="8">
        <v>43487</v>
      </c>
      <c r="M97" t="s">
        <v>19</v>
      </c>
      <c r="N97" t="s">
        <v>19</v>
      </c>
      <c r="O97" t="s">
        <v>19</v>
      </c>
      <c r="P97" s="1" t="str">
        <f t="shared" si="3"/>
        <v>Yes</v>
      </c>
      <c r="Q97" t="s">
        <v>19</v>
      </c>
    </row>
    <row r="98" spans="1:17" ht="15.75" customHeight="1" x14ac:dyDescent="0.2">
      <c r="A98" s="9">
        <v>43528.430046296293</v>
      </c>
      <c r="B98" t="s">
        <v>11</v>
      </c>
      <c r="C98" t="s">
        <v>277</v>
      </c>
      <c r="D98" t="s">
        <v>278</v>
      </c>
      <c r="E98" t="s">
        <v>279</v>
      </c>
      <c r="F98" t="s">
        <v>280</v>
      </c>
      <c r="G98" t="s">
        <v>35</v>
      </c>
      <c r="H98" s="1" t="s">
        <v>268</v>
      </c>
      <c r="I98" s="10" t="s">
        <v>262</v>
      </c>
      <c r="J98" t="s">
        <v>17</v>
      </c>
      <c r="K98" s="8">
        <v>43007</v>
      </c>
      <c r="L98" s="8">
        <v>43492</v>
      </c>
      <c r="M98" t="s">
        <v>19</v>
      </c>
      <c r="N98" t="s">
        <v>19</v>
      </c>
      <c r="O98" t="s">
        <v>19</v>
      </c>
      <c r="P98" s="1" t="str">
        <f t="shared" si="3"/>
        <v>Yes</v>
      </c>
      <c r="Q98" t="s">
        <v>19</v>
      </c>
    </row>
  </sheetData>
  <sortState xmlns:xlrd2="http://schemas.microsoft.com/office/spreadsheetml/2017/richdata2" ref="A2:R96">
    <sortCondition ref="K1"/>
  </sortState>
  <hyperlinks>
    <hyperlink ref="E94" r:id="rId1" xr:uid="{00000000-0004-0000-0000-000000000000}"/>
    <hyperlink ref="F94" r:id="rId2" xr:uid="{00000000-0004-0000-0000-000001000000}"/>
    <hyperlink ref="E47" r:id="rId3" xr:uid="{00000000-0004-0000-0000-000002000000}"/>
    <hyperlink ref="F47" r:id="rId4" xr:uid="{00000000-0004-0000-0000-000003000000}"/>
    <hyperlink ref="F4" r:id="rId5" xr:uid="{00000000-0004-0000-0000-000004000000}"/>
    <hyperlink ref="F80" r:id="rId6" xr:uid="{00000000-0004-0000-0000-000005000000}"/>
    <hyperlink ref="F76" r:id="rId7" xr:uid="{00000000-0004-0000-0000-000006000000}"/>
    <hyperlink ref="F78" r:id="rId8" xr:uid="{00000000-0004-0000-0000-000007000000}"/>
    <hyperlink ref="F72" r:id="rId9" xr:uid="{00000000-0004-0000-0000-000008000000}"/>
    <hyperlink ref="F79" r:id="rId10" xr:uid="{00000000-0004-0000-0000-000009000000}"/>
    <hyperlink ref="E71" r:id="rId11" xr:uid="{00000000-0004-0000-0000-00000A000000}"/>
    <hyperlink ref="F71" r:id="rId12" xr:uid="{00000000-0004-0000-0000-00000B000000}"/>
    <hyperlink ref="F65" r:id="rId13" xr:uid="{00000000-0004-0000-0000-00000C000000}"/>
    <hyperlink ref="E55" r:id="rId14" xr:uid="{00000000-0004-0000-0000-00000D000000}"/>
    <hyperlink ref="E51" r:id="rId15" xr:uid="{00000000-0004-0000-0000-00000E000000}"/>
    <hyperlink ref="F51" r:id="rId16" xr:uid="{00000000-0004-0000-0000-00000F000000}"/>
    <hyperlink ref="E53" r:id="rId17" xr:uid="{00000000-0004-0000-0000-000010000000}"/>
    <hyperlink ref="E50" r:id="rId18" xr:uid="{00000000-0004-0000-0000-000011000000}"/>
    <hyperlink ref="F50" r:id="rId19" xr:uid="{00000000-0004-0000-0000-000012000000}"/>
    <hyperlink ref="F49" r:id="rId20" xr:uid="{00000000-0004-0000-0000-000013000000}"/>
    <hyperlink ref="F45" r:id="rId21" xr:uid="{00000000-0004-0000-0000-000014000000}"/>
    <hyperlink ref="F37" r:id="rId22" xr:uid="{00000000-0004-0000-0000-000015000000}"/>
    <hyperlink ref="F38" r:id="rId23" xr:uid="{00000000-0004-0000-0000-000016000000}"/>
    <hyperlink ref="E36" r:id="rId24" xr:uid="{00000000-0004-0000-0000-000017000000}"/>
    <hyperlink ref="F36" r:id="rId25" xr:uid="{00000000-0004-0000-0000-000018000000}"/>
    <hyperlink ref="F39" r:id="rId26" xr:uid="{00000000-0004-0000-0000-000019000000}"/>
    <hyperlink ref="F34" r:id="rId27" xr:uid="{00000000-0004-0000-0000-00001A000000}"/>
    <hyperlink ref="F33" r:id="rId28" xr:uid="{00000000-0004-0000-0000-00001B000000}"/>
    <hyperlink ref="F25" r:id="rId29" xr:uid="{00000000-0004-0000-0000-00001C000000}"/>
    <hyperlink ref="F31" r:id="rId30" xr:uid="{00000000-0004-0000-0000-00001D000000}"/>
    <hyperlink ref="E18" r:id="rId31" xr:uid="{00000000-0004-0000-0000-00001E000000}"/>
    <hyperlink ref="F18" r:id="rId32" xr:uid="{00000000-0004-0000-0000-00001F000000}"/>
    <hyperlink ref="F26" r:id="rId33" xr:uid="{00000000-0004-0000-0000-000020000000}"/>
    <hyperlink ref="E30" r:id="rId34" xr:uid="{00000000-0004-0000-0000-000021000000}"/>
    <hyperlink ref="F19" r:id="rId35" xr:uid="{00000000-0004-0000-0000-000022000000}"/>
    <hyperlink ref="E96" r:id="rId36" xr:uid="{00000000-0004-0000-0000-000023000000}"/>
    <hyperlink ref="F96" r:id="rId37" xr:uid="{00000000-0004-0000-0000-000024000000}"/>
    <hyperlink ref="F15" r:id="rId38" xr:uid="{00000000-0004-0000-0000-000025000000}"/>
    <hyperlink ref="E14" r:id="rId39" xr:uid="{00000000-0004-0000-0000-000026000000}"/>
    <hyperlink ref="F14" r:id="rId40" xr:uid="{00000000-0004-0000-0000-000027000000}"/>
    <hyperlink ref="E11" r:id="rId41" xr:uid="{00000000-0004-0000-0000-000028000000}"/>
    <hyperlink ref="F12" r:id="rId42" xr:uid="{00000000-0004-0000-0000-000029000000}"/>
    <hyperlink ref="F13" r:id="rId43" xr:uid="{00000000-0004-0000-0000-00002A000000}"/>
    <hyperlink ref="E9" r:id="rId44" xr:uid="{00000000-0004-0000-0000-00002B000000}"/>
    <hyperlink ref="F7" r:id="rId45" xr:uid="{00000000-0004-0000-0000-00002C000000}"/>
    <hyperlink ref="F6" r:id="rId46" xr:uid="{00000000-0004-0000-0000-00002D000000}"/>
    <hyperlink ref="F5" r:id="rId47" xr:uid="{00000000-0004-0000-0000-00002E000000}"/>
    <hyperlink ref="F3" r:id="rId48" xr:uid="{00000000-0004-0000-0000-00002F000000}"/>
    <hyperlink ref="F8" r:id="rId49" xr:uid="{00000000-0004-0000-0000-000030000000}"/>
    <hyperlink ref="F16" r:id="rId50" xr:uid="{00000000-0004-0000-0000-000031000000}"/>
    <hyperlink ref="E35" r:id="rId51" xr:uid="{00000000-0004-0000-0000-000032000000}"/>
    <hyperlink ref="F35" r:id="rId52" xr:uid="{00000000-0004-0000-0000-000033000000}"/>
    <hyperlink ref="F22" r:id="rId53" xr:uid="{00000000-0004-0000-0000-000034000000}"/>
    <hyperlink ref="E17" r:id="rId54" xr:uid="{00000000-0004-0000-0000-000035000000}"/>
    <hyperlink ref="F17" r:id="rId55" xr:uid="{00000000-0004-0000-0000-000036000000}"/>
    <hyperlink ref="F23" r:id="rId56" xr:uid="{00000000-0004-0000-0000-000037000000}"/>
    <hyperlink ref="F32" r:id="rId57" xr:uid="{00000000-0004-0000-0000-000038000000}"/>
    <hyperlink ref="F41" r:id="rId58" xr:uid="{00000000-0004-0000-0000-000039000000}"/>
    <hyperlink ref="F52" r:id="rId59" xr:uid="{00000000-0004-0000-0000-00003A000000}"/>
    <hyperlink ref="F57" r:id="rId60" xr:uid="{00000000-0004-0000-0000-00003B000000}"/>
    <hyperlink ref="F58" r:id="rId61" xr:uid="{00000000-0004-0000-0000-00003C000000}"/>
    <hyperlink ref="F68" r:id="rId62" xr:uid="{00000000-0004-0000-0000-00003D000000}"/>
    <hyperlink ref="E69" r:id="rId63" xr:uid="{00000000-0004-0000-0000-00003E000000}"/>
    <hyperlink ref="F69" r:id="rId64" xr:uid="{00000000-0004-0000-0000-00003F000000}"/>
    <hyperlink ref="E67" r:id="rId65" xr:uid="{00000000-0004-0000-0000-000040000000}"/>
    <hyperlink ref="F67" r:id="rId66" xr:uid="{00000000-0004-0000-0000-000041000000}"/>
    <hyperlink ref="F77" r:id="rId67" xr:uid="{00000000-0004-0000-0000-000042000000}"/>
    <hyperlink ref="E73" r:id="rId68" xr:uid="{00000000-0004-0000-0000-000043000000}"/>
    <hyperlink ref="F73" r:id="rId69" xr:uid="{00000000-0004-0000-0000-000044000000}"/>
    <hyperlink ref="E74" r:id="rId70" xr:uid="{00000000-0004-0000-0000-000045000000}"/>
    <hyperlink ref="F74" r:id="rId71" xr:uid="{00000000-0004-0000-0000-000046000000}"/>
    <hyperlink ref="E84" r:id="rId72" xr:uid="{00000000-0004-0000-0000-000047000000}"/>
    <hyperlink ref="F84" r:id="rId73" xr:uid="{00000000-0004-0000-0000-000048000000}"/>
    <hyperlink ref="F85" r:id="rId74" xr:uid="{00000000-0004-0000-0000-000049000000}"/>
    <hyperlink ref="E86" r:id="rId75" xr:uid="{00000000-0004-0000-0000-00004A000000}"/>
    <hyperlink ref="F86" r:id="rId76" xr:uid="{00000000-0004-0000-0000-00004B000000}"/>
    <hyperlink ref="F82" r:id="rId77" xr:uid="{00000000-0004-0000-0000-00004C000000}"/>
    <hyperlink ref="E83" r:id="rId78" xr:uid="{00000000-0004-0000-0000-00004D000000}"/>
    <hyperlink ref="F83" r:id="rId79" xr:uid="{00000000-0004-0000-0000-00004E000000}"/>
    <hyperlink ref="F87" r:id="rId80" xr:uid="{00000000-0004-0000-0000-00004F000000}"/>
    <hyperlink ref="E88" r:id="rId81" xr:uid="{00000000-0004-0000-0000-000050000000}"/>
    <hyperlink ref="F88" r:id="rId82" xr:uid="{00000000-0004-0000-0000-000051000000}"/>
    <hyperlink ref="E10" r:id="rId83" xr:uid="{00000000-0004-0000-0000-000052000000}"/>
    <hyperlink ref="F10" r:id="rId84" xr:uid="{00000000-0004-0000-0000-000053000000}"/>
    <hyperlink ref="E24" r:id="rId85" xr:uid="{00000000-0004-0000-0000-000054000000}"/>
    <hyperlink ref="F24" r:id="rId86" xr:uid="{00000000-0004-0000-0000-000055000000}"/>
    <hyperlink ref="E29" r:id="rId87" xr:uid="{00000000-0004-0000-0000-000056000000}"/>
    <hyperlink ref="E43" r:id="rId88" xr:uid="{00000000-0004-0000-0000-000057000000}"/>
    <hyperlink ref="E42" r:id="rId89" xr:uid="{00000000-0004-0000-0000-000058000000}"/>
    <hyperlink ref="E48" r:id="rId90" xr:uid="{00000000-0004-0000-0000-000059000000}"/>
    <hyperlink ref="E54" r:id="rId91" xr:uid="{00000000-0004-0000-0000-00005A000000}"/>
    <hyperlink ref="E59" r:id="rId92" xr:uid="{00000000-0004-0000-0000-00005B000000}"/>
    <hyperlink ref="E60" r:id="rId93" xr:uid="{00000000-0004-0000-0000-00005C000000}"/>
    <hyperlink ref="E64" r:id="rId94" xr:uid="{00000000-0004-0000-0000-00005D000000}"/>
    <hyperlink ref="E66" r:id="rId95" xr:uid="{00000000-0004-0000-0000-00005E000000}"/>
    <hyperlink ref="E70" r:id="rId96" xr:uid="{00000000-0004-0000-0000-00005F000000}"/>
    <hyperlink ref="E81" r:id="rId97" xr:uid="{00000000-0004-0000-0000-000060000000}"/>
    <hyperlink ref="E91" r:id="rId98" xr:uid="{00000000-0004-0000-0000-000061000000}"/>
    <hyperlink ref="E89" r:id="rId99" xr:uid="{00000000-0004-0000-0000-000062000000}"/>
    <hyperlink ref="E2" r:id="rId100" xr:uid="{00000000-0004-0000-0000-000063000000}"/>
    <hyperlink ref="E95" r:id="rId101" xr:uid="{00000000-0004-0000-0000-000064000000}"/>
    <hyperlink ref="E75" r:id="rId102" xr:uid="{00000000-0004-0000-0000-000065000000}"/>
    <hyperlink ref="E62" r:id="rId103" xr:uid="{00000000-0004-0000-0000-000066000000}"/>
    <hyperlink ref="E63" r:id="rId104" xr:uid="{00000000-0004-0000-0000-000067000000}"/>
    <hyperlink ref="E93" r:id="rId105" xr:uid="{00000000-0004-0000-0000-000068000000}"/>
  </hyperlinks>
  <pageMargins left="0.7" right="0.7" top="0.75" bottom="0.75" header="0.3" footer="0.3"/>
  <pageSetup paperSize="9" orientation="portrait" horizontalDpi="4294967295" verticalDpi="4294967295" r:id="rId1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 Miguel HA</cp:lastModifiedBy>
  <dcterms:modified xsi:type="dcterms:W3CDTF">2019-03-15T09:41:09Z</dcterms:modified>
</cp:coreProperties>
</file>