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3TC-TMLC Technology Test Center\3TC Forms and Templates\"/>
    </mc:Choice>
  </mc:AlternateContent>
  <bookViews>
    <workbookView xWindow="0" yWindow="0" windowWidth="22650" windowHeight="8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F4" i="1" l="1"/>
  <c r="F5" i="1" s="1"/>
  <c r="F14" i="1"/>
  <c r="G4" i="1"/>
  <c r="G5" i="1" s="1"/>
  <c r="E10" i="1"/>
  <c r="F17" i="1" s="1"/>
  <c r="E4" i="1"/>
  <c r="E5" i="1" s="1"/>
  <c r="D10" i="1"/>
  <c r="C4" i="1"/>
  <c r="C5" i="1" s="1"/>
  <c r="D4" i="1"/>
  <c r="D5" i="1" s="1"/>
  <c r="F10" i="1" l="1"/>
</calcChain>
</file>

<file path=xl/sharedStrings.xml><?xml version="1.0" encoding="utf-8"?>
<sst xmlns="http://schemas.openxmlformats.org/spreadsheetml/2006/main" count="18" uniqueCount="15">
  <si>
    <t>First Number</t>
  </si>
  <si>
    <t>Clockwise</t>
  </si>
  <si>
    <t>Counter Clockwise</t>
  </si>
  <si>
    <t>Input</t>
  </si>
  <si>
    <t>Output Degrees</t>
  </si>
  <si>
    <t>Output Servo Ticks</t>
  </si>
  <si>
    <t>Third Number if Greater Than Zero</t>
  </si>
  <si>
    <t>Third Number if Less Than Zero</t>
  </si>
  <si>
    <t>First</t>
  </si>
  <si>
    <t>Second</t>
  </si>
  <si>
    <t>Third</t>
  </si>
  <si>
    <t>Servo output</t>
  </si>
  <si>
    <t>combo</t>
  </si>
  <si>
    <t>Second Number if less than first number</t>
  </si>
  <si>
    <t>Second Number if greater than first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</si>
</sst>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" xfId="0" applyBorder="1"/>
    <xf numFmtId="0" fontId="0" fillId="4" borderId="11" xfId="0" applyFill="1" applyBorder="1"/>
    <xf numFmtId="0" fontId="0" fillId="4" borderId="12" xfId="0" applyFill="1" applyBorder="1"/>
    <xf numFmtId="0" fontId="0" fillId="4" borderId="16" xfId="0" applyFill="1" applyBorder="1"/>
    <xf numFmtId="0" fontId="1" fillId="3" borderId="1" xfId="2" applyBorder="1"/>
    <xf numFmtId="0" fontId="2" fillId="2" borderId="14" xfId="1" applyBorder="1"/>
    <xf numFmtId="0" fontId="2" fillId="2" borderId="15" xfId="1" applyBorder="1"/>
    <xf numFmtId="0" fontId="0" fillId="0" borderId="17" xfId="0" applyBorder="1"/>
    <xf numFmtId="0" fontId="2" fillId="2" borderId="18" xfId="1" applyBorder="1"/>
    <xf numFmtId="0" fontId="2" fillId="2" borderId="1" xfId="1" applyBorder="1"/>
    <xf numFmtId="0" fontId="0" fillId="0" borderId="0" xfId="0" applyAlignment="1">
      <alignment horizontal="center" vertical="center"/>
    </xf>
  </cellXfs>
  <cellStyles count="3">
    <cellStyle name="40% - Accent6" xfId="2" builtinId="51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9" sqref="G9"/>
    </sheetView>
  </sheetViews>
  <sheetFormatPr defaultRowHeight="15" x14ac:dyDescent="0.25"/>
  <cols>
    <col min="2" max="2" width="18.28515625" bestFit="1" customWidth="1"/>
    <col min="3" max="3" width="12.5703125" bestFit="1" customWidth="1"/>
    <col min="4" max="4" width="37.42578125" bestFit="1" customWidth="1"/>
    <col min="5" max="5" width="40.5703125" bestFit="1" customWidth="1"/>
    <col min="6" max="6" width="42.42578125" bestFit="1" customWidth="1"/>
    <col min="7" max="7" width="40.5703125" bestFit="1" customWidth="1"/>
  </cols>
  <sheetData>
    <row r="1" spans="1:7" x14ac:dyDescent="0.25">
      <c r="B1" s="1"/>
      <c r="C1" s="2" t="s">
        <v>1</v>
      </c>
      <c r="D1" s="2" t="s">
        <v>2</v>
      </c>
      <c r="E1" s="2" t="s">
        <v>2</v>
      </c>
      <c r="F1" s="2" t="s">
        <v>1</v>
      </c>
      <c r="G1" s="3" t="s">
        <v>1</v>
      </c>
    </row>
    <row r="2" spans="1:7" x14ac:dyDescent="0.25">
      <c r="B2" s="4"/>
      <c r="C2" s="5" t="s">
        <v>0</v>
      </c>
      <c r="D2" s="5" t="s">
        <v>13</v>
      </c>
      <c r="E2" s="5" t="s">
        <v>14</v>
      </c>
      <c r="F2" s="5" t="s">
        <v>6</v>
      </c>
      <c r="G2" s="6" t="s">
        <v>7</v>
      </c>
    </row>
    <row r="3" spans="1:7" ht="15.75" thickBot="1" x14ac:dyDescent="0.3">
      <c r="B3" s="7" t="s">
        <v>3</v>
      </c>
      <c r="C3" s="8">
        <v>5</v>
      </c>
      <c r="D3" s="8">
        <v>31</v>
      </c>
      <c r="E3" s="8">
        <v>31</v>
      </c>
      <c r="F3" s="8">
        <v>37</v>
      </c>
      <c r="G3" s="9">
        <v>37</v>
      </c>
    </row>
    <row r="4" spans="1:7" x14ac:dyDescent="0.25">
      <c r="B4" t="s">
        <v>4</v>
      </c>
      <c r="C4">
        <f>-360-(360-(C3/40)*360)</f>
        <v>-675</v>
      </c>
      <c r="D4">
        <f>(D3/40)*360</f>
        <v>279</v>
      </c>
      <c r="E4">
        <f>-((40-E3)/40)*360</f>
        <v>-81</v>
      </c>
      <c r="F4">
        <f>(F3/40)*360</f>
        <v>333</v>
      </c>
      <c r="G4">
        <f>-((40-G3)/40)*360</f>
        <v>-27</v>
      </c>
    </row>
    <row r="5" spans="1:7" x14ac:dyDescent="0.25">
      <c r="B5" t="s">
        <v>5</v>
      </c>
      <c r="C5">
        <f>(C4/360)*1049400</f>
        <v>-1967625</v>
      </c>
      <c r="D5">
        <f>(D4/360)*1049400</f>
        <v>813285</v>
      </c>
      <c r="E5">
        <f>(E4/360)*1049400</f>
        <v>-236115</v>
      </c>
      <c r="F5">
        <f>(F4/360)*1049400</f>
        <v>970695</v>
      </c>
      <c r="G5">
        <f>(G4/360)*1049400</f>
        <v>-78705</v>
      </c>
    </row>
    <row r="6" spans="1:7" x14ac:dyDescent="0.25">
      <c r="A6" s="22"/>
    </row>
    <row r="7" spans="1:7" ht="15.75" thickBot="1" x14ac:dyDescent="0.3">
      <c r="A7" s="22"/>
    </row>
    <row r="8" spans="1:7" ht="15.75" thickBot="1" x14ac:dyDescent="0.3">
      <c r="C8" s="16"/>
      <c r="D8" s="15" t="s">
        <v>8</v>
      </c>
      <c r="E8" s="13" t="s">
        <v>9</v>
      </c>
      <c r="F8" s="14" t="s">
        <v>10</v>
      </c>
    </row>
    <row r="9" spans="1:7" ht="15.75" thickBot="1" x14ac:dyDescent="0.3">
      <c r="C9" s="12" t="s">
        <v>12</v>
      </c>
      <c r="D9" s="19">
        <v>19</v>
      </c>
      <c r="E9" s="10">
        <v>5</v>
      </c>
      <c r="F9" s="11">
        <v>31</v>
      </c>
    </row>
    <row r="10" spans="1:7" ht="15.75" thickBot="1" x14ac:dyDescent="0.3">
      <c r="C10" s="21" t="s">
        <v>11</v>
      </c>
      <c r="D10" s="20">
        <f>((-360-(360-(D9/40)*360))/360)*1049400</f>
        <v>-1600335</v>
      </c>
      <c r="E10" s="17">
        <f>IF(E9&gt;D9,(((-((40-E9)/40)*360)/360)*1049400), ((((E9/40)*360)/360)*1049400))</f>
        <v>131175</v>
      </c>
      <c r="F10" s="18">
        <f>IF($E$10&lt;0,-(((40-$F$9)/40))*1049400,IF($F$9&lt;$E$9,($F$9/40)*1049400,-((40-$F$9)/40)*1049400))</f>
        <v>-236115</v>
      </c>
    </row>
    <row r="13" spans="1:7" x14ac:dyDescent="0.25">
      <c r="E13">
        <f>2*1049400</f>
        <v>2098800</v>
      </c>
    </row>
    <row r="14" spans="1:7" x14ac:dyDescent="0.25">
      <c r="F14">
        <f>IF(F9&gt;E9, ((((-((40-F9)/40)*360))/360)*1049400), ((((F9/40)*360)/360)*1049400))</f>
        <v>-236115</v>
      </c>
    </row>
    <row r="17" spans="6:6" x14ac:dyDescent="0.25">
      <c r="F17">
        <f>IF($E$10&lt;0,-(((40-$F$9)/40))*1049400,IF($F$9&lt;$E$9,($F$9/40)*1049400,-((40-$F$9)/40)*1049400))</f>
        <v>-236115</v>
      </c>
    </row>
  </sheetData>
  <mergeCells count="1">
    <mergeCell ref="A6:A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Master Lock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Emsun, Ozan</dc:creator>
  <cp:lastModifiedBy>Leslie, Vince</cp:lastModifiedBy>
  <dcterms:created xsi:type="dcterms:W3CDTF">2016-06-07T15:52:01Z</dcterms:created>
  <dcterms:modified xsi:type="dcterms:W3CDTF">2016-06-20T16:21:15Z</dcterms:modified>
</cp:coreProperties>
</file>