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iles.silva\Desktop\Gerador Adicional Noturno\"/>
    </mc:Choice>
  </mc:AlternateContent>
  <bookViews>
    <workbookView xWindow="0" yWindow="0" windowWidth="28800" windowHeight="11700"/>
  </bookViews>
  <sheets>
    <sheet name="Planilha" sheetId="1" r:id="rId1"/>
    <sheet name="Calculadora" sheetId="2" r:id="rId2"/>
  </sheets>
  <definedNames>
    <definedName name="_xlnm._FilterDatabase" localSheetId="0" hidden="1">Planilha!$A$1:$I$42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G37" i="1" s="1"/>
  <c r="H37" i="1" s="1"/>
  <c r="F32" i="1"/>
  <c r="G32" i="1" s="1"/>
  <c r="H32" i="1" s="1"/>
  <c r="F28" i="1"/>
  <c r="G28" i="1" s="1"/>
  <c r="H28" i="1" s="1"/>
  <c r="F26" i="1"/>
  <c r="G26" i="1" s="1"/>
  <c r="H26" i="1" s="1"/>
  <c r="F27" i="1"/>
  <c r="G27" i="1" s="1"/>
  <c r="H27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6" i="1"/>
  <c r="G16" i="1" s="1"/>
  <c r="H16" i="1" s="1"/>
  <c r="F18" i="1"/>
  <c r="G18" i="1" s="1"/>
  <c r="H18" i="1" s="1"/>
  <c r="F13" i="1"/>
  <c r="G13" i="1" s="1"/>
  <c r="H13" i="1" s="1"/>
  <c r="F4" i="1"/>
  <c r="G4" i="1" s="1"/>
  <c r="H4" i="1" s="1"/>
  <c r="F34" i="1" l="1"/>
  <c r="G34" i="1" s="1"/>
  <c r="H34" i="1" s="1"/>
  <c r="F14" i="1"/>
  <c r="G14" i="1" s="1"/>
  <c r="H14" i="1" s="1"/>
  <c r="F39" i="1"/>
  <c r="G39" i="1" s="1"/>
  <c r="H39" i="1" s="1"/>
  <c r="F24" i="1" l="1"/>
  <c r="G24" i="1" s="1"/>
  <c r="H24" i="1" s="1"/>
  <c r="G2" i="2" l="1"/>
  <c r="G3" i="2" s="1"/>
  <c r="E4" i="2" l="1"/>
  <c r="D3" i="2" l="1"/>
  <c r="E3" i="2" s="1"/>
  <c r="F3" i="1"/>
  <c r="F5" i="1"/>
  <c r="F6" i="1"/>
  <c r="F8" i="1"/>
  <c r="F9" i="1"/>
  <c r="F10" i="1"/>
  <c r="F11" i="1"/>
  <c r="F12" i="1"/>
  <c r="F15" i="1"/>
  <c r="F17" i="1"/>
  <c r="F23" i="1"/>
  <c r="F25" i="1"/>
  <c r="F29" i="1"/>
  <c r="F30" i="1"/>
  <c r="F31" i="1"/>
  <c r="F33" i="1"/>
  <c r="F35" i="1"/>
  <c r="F36" i="1"/>
  <c r="F38" i="1"/>
  <c r="F40" i="1"/>
  <c r="F7" i="1"/>
  <c r="F2" i="1"/>
  <c r="G2" i="1" s="1"/>
  <c r="H2" i="1" s="1"/>
  <c r="G3" i="1" l="1"/>
  <c r="H3" i="1" s="1"/>
  <c r="G5" i="1"/>
  <c r="H5" i="1" s="1"/>
  <c r="G6" i="1"/>
  <c r="H6" i="1" s="1"/>
  <c r="G8" i="1"/>
  <c r="H8" i="1" s="1"/>
  <c r="G9" i="1"/>
  <c r="H9" i="1" s="1"/>
  <c r="G10" i="1"/>
  <c r="H10" i="1" s="1"/>
  <c r="G11" i="1"/>
  <c r="H11" i="1" s="1"/>
  <c r="G12" i="1"/>
  <c r="H12" i="1" s="1"/>
  <c r="G15" i="1"/>
  <c r="H15" i="1" s="1"/>
  <c r="G17" i="1"/>
  <c r="H17" i="1" s="1"/>
  <c r="G23" i="1"/>
  <c r="H23" i="1" s="1"/>
  <c r="G25" i="1"/>
  <c r="H25" i="1" s="1"/>
  <c r="G29" i="1"/>
  <c r="H29" i="1" s="1"/>
  <c r="G30" i="1"/>
  <c r="H30" i="1" s="1"/>
  <c r="G31" i="1"/>
  <c r="H31" i="1" s="1"/>
  <c r="G33" i="1"/>
  <c r="H33" i="1" s="1"/>
  <c r="G35" i="1"/>
  <c r="H35" i="1" s="1"/>
  <c r="G36" i="1"/>
  <c r="H36" i="1" s="1"/>
  <c r="G38" i="1"/>
  <c r="H38" i="1" s="1"/>
  <c r="G40" i="1"/>
  <c r="H40" i="1" s="1"/>
  <c r="G7" i="1"/>
  <c r="H7" i="1" s="1"/>
</calcChain>
</file>

<file path=xl/sharedStrings.xml><?xml version="1.0" encoding="utf-8"?>
<sst xmlns="http://schemas.openxmlformats.org/spreadsheetml/2006/main" count="92" uniqueCount="55">
  <si>
    <t>Matrícula</t>
  </si>
  <si>
    <t>Minutos Decimais</t>
  </si>
  <si>
    <t>Professor</t>
  </si>
  <si>
    <t>Horas/Aula</t>
  </si>
  <si>
    <t>Adicional Noturno</t>
  </si>
  <si>
    <t>Conversão de Horas</t>
  </si>
  <si>
    <t>Adriano de Melo</t>
  </si>
  <si>
    <t xml:space="preserve">Alan Giovani da Silveira </t>
  </si>
  <si>
    <t>Carlize Bortoli</t>
  </si>
  <si>
    <t>Cintia Vieira</t>
  </si>
  <si>
    <t>Diego Fernandes Dornelles</t>
  </si>
  <si>
    <t xml:space="preserve">Dioni da Rosa Damazio </t>
  </si>
  <si>
    <t xml:space="preserve">Eduardo de Carvalho Marchiori Rodrigues </t>
  </si>
  <si>
    <t>Ernando Fagundes</t>
  </si>
  <si>
    <t>Fábian Luiz Mendonça Souza</t>
  </si>
  <si>
    <t>Flavio Iwao Yamanaka</t>
  </si>
  <si>
    <t>Jaqueline Bitencourt Lopes</t>
  </si>
  <si>
    <t>Lucio Lopes Diniz</t>
  </si>
  <si>
    <t>Milliana Henrique Devilla</t>
  </si>
  <si>
    <t>Myagyh Augusto Pires Miranda</t>
  </si>
  <si>
    <t>Naira Fernanda Zanchett Scheider</t>
  </si>
  <si>
    <t>Patricia Parizotto</t>
  </si>
  <si>
    <t>Ronaldo Marcial Pasquini</t>
  </si>
  <si>
    <t>Roselene Kroth</t>
  </si>
  <si>
    <t>Thayse Christine da Silva</t>
  </si>
  <si>
    <t>Vitor de Oliveira Marinony Fernandes</t>
  </si>
  <si>
    <t xml:space="preserve">Claiton Erlei Ayres Dos Anjos </t>
  </si>
  <si>
    <t>Adicional Noturno (Minutos)</t>
  </si>
  <si>
    <t>Adicional Noturno (Horas)</t>
  </si>
  <si>
    <t>Hora Inicial</t>
  </si>
  <si>
    <t>Hora Final</t>
  </si>
  <si>
    <t>Repetições</t>
  </si>
  <si>
    <t>Extra</t>
  </si>
  <si>
    <t>Sim</t>
  </si>
  <si>
    <t>Horas</t>
  </si>
  <si>
    <t>Unidade</t>
  </si>
  <si>
    <t>Tiago Prigol dos Santos</t>
  </si>
  <si>
    <t>Fernanda Morel Dias Scalabrin</t>
  </si>
  <si>
    <t>Não</t>
  </si>
  <si>
    <t>Luciano Jose Kogut</t>
  </si>
  <si>
    <t>Priscila Caron Dalcin</t>
  </si>
  <si>
    <t>JAQUELINE BITENCOURT LOPES</t>
  </si>
  <si>
    <t>Geison Alan De Paula</t>
  </si>
  <si>
    <t>Kathlin Tiane Pierre</t>
  </si>
  <si>
    <t>Kevin Manoel Guimarães</t>
  </si>
  <si>
    <t>Kleiton Luiz Nascimento Reis</t>
  </si>
  <si>
    <t>LARISSA VIZZOTTO DO CANTO</t>
  </si>
  <si>
    <t>Mariana Alves Battisti</t>
  </si>
  <si>
    <t>LUIS HAROLDO DE MATTOS</t>
  </si>
  <si>
    <t>MARICEL KARINA LOPEZ TORRES</t>
  </si>
  <si>
    <t>Patricia Lovatel Acioly</t>
  </si>
  <si>
    <t>Sidney Da Silva Andrade</t>
  </si>
  <si>
    <t>André Ulisses da Silva</t>
  </si>
  <si>
    <t>Feliper Eger</t>
  </si>
  <si>
    <t>Kaio Takeshi arakawa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</si>
</sst>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400]h:mm:ss\ AM/PM"/>
    <numFmt numFmtId="165" formatCode="\2\2\:##"/>
    <numFmt numFmtId="166" formatCode="[h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166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43" fontId="0" fillId="2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43" fontId="3" fillId="0" borderId="1" xfId="1" applyFont="1" applyFill="1" applyBorder="1" applyAlignment="1" applyProtection="1">
      <alignment horizontal="center" vertical="center"/>
      <protection locked="0"/>
    </xf>
    <xf numFmtId="166" fontId="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43" fontId="3" fillId="2" borderId="1" xfId="1" applyFont="1" applyFill="1" applyBorder="1" applyAlignment="1" applyProtection="1">
      <alignment horizontal="center" vertical="center"/>
      <protection locked="0"/>
    </xf>
    <xf numFmtId="16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166" fontId="0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16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2" borderId="1" xfId="0" applyFont="1" applyFill="1" applyBorder="1"/>
    <xf numFmtId="0" fontId="0" fillId="0" borderId="0" xfId="0" applyFont="1"/>
    <xf numFmtId="0" fontId="0" fillId="0" borderId="0" xfId="0" applyFont="1" applyFill="1"/>
    <xf numFmtId="0" fontId="3" fillId="0" borderId="1" xfId="2" applyNumberFormat="1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0" borderId="1" xfId="2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E39" sqref="E39"/>
    </sheetView>
  </sheetViews>
  <sheetFormatPr defaultRowHeight="15" x14ac:dyDescent="0.25"/>
  <cols>
    <col min="1" max="1" width="10.28515625" style="55" customWidth="1"/>
    <col min="2" max="2" width="36.7109375" style="55" customWidth="1"/>
    <col min="3" max="3" width="13.28515625" style="55" customWidth="1"/>
    <col min="4" max="4" width="19.28515625" style="55" customWidth="1"/>
    <col min="5" max="5" width="17" style="55" customWidth="1"/>
    <col min="6" max="6" width="14.42578125" style="55" customWidth="1"/>
    <col min="7" max="7" width="12.42578125" style="55" customWidth="1"/>
    <col min="8" max="9" width="13.7109375" style="55" customWidth="1"/>
    <col min="10" max="10" width="10" style="55" customWidth="1"/>
    <col min="11" max="16384" width="9.140625" style="55"/>
  </cols>
  <sheetData>
    <row r="1" spans="1:12" ht="45" x14ac:dyDescent="0.25">
      <c r="A1" s="43" t="s">
        <v>0</v>
      </c>
      <c r="B1" s="43" t="s">
        <v>2</v>
      </c>
      <c r="C1" s="43" t="s">
        <v>4</v>
      </c>
      <c r="D1" s="43" t="s">
        <v>3</v>
      </c>
      <c r="E1" s="44" t="s">
        <v>27</v>
      </c>
      <c r="F1" s="44" t="s">
        <v>28</v>
      </c>
      <c r="G1" s="44" t="s">
        <v>5</v>
      </c>
      <c r="H1" s="44" t="s">
        <v>1</v>
      </c>
      <c r="I1" s="44" t="s">
        <v>35</v>
      </c>
    </row>
    <row r="2" spans="1:12" x14ac:dyDescent="0.25">
      <c r="A2" s="45">
        <v>13164</v>
      </c>
      <c r="B2" s="46" t="s">
        <v>6</v>
      </c>
      <c r="C2" s="45" t="s">
        <v>33</v>
      </c>
      <c r="D2" s="11">
        <v>58.91</v>
      </c>
      <c r="E2" s="47">
        <v>160</v>
      </c>
      <c r="F2" s="48">
        <f t="shared" ref="F2:F40" si="0">E2/(24*60)</f>
        <v>0.1111111111111111</v>
      </c>
      <c r="G2" s="47">
        <f t="shared" ref="G2:G40" si="1">(HOUR(F2)*100+MINUTE(F2))</f>
        <v>240</v>
      </c>
      <c r="H2" s="47">
        <f t="shared" ref="H2:H40" si="2">(G2*60)/100</f>
        <v>144</v>
      </c>
      <c r="I2" s="37">
        <v>2</v>
      </c>
    </row>
    <row r="3" spans="1:12" x14ac:dyDescent="0.25">
      <c r="A3" s="45">
        <v>14501</v>
      </c>
      <c r="B3" s="46" t="s">
        <v>7</v>
      </c>
      <c r="C3" s="45" t="s">
        <v>38</v>
      </c>
      <c r="D3" s="11">
        <v>58.91</v>
      </c>
      <c r="E3" s="47">
        <v>0</v>
      </c>
      <c r="F3" s="48">
        <f t="shared" si="0"/>
        <v>0</v>
      </c>
      <c r="G3" s="47">
        <f t="shared" si="1"/>
        <v>0</v>
      </c>
      <c r="H3" s="47">
        <f t="shared" si="2"/>
        <v>0</v>
      </c>
      <c r="I3" s="37">
        <v>2</v>
      </c>
    </row>
    <row r="4" spans="1:12" x14ac:dyDescent="0.25">
      <c r="A4" s="57">
        <v>23147</v>
      </c>
      <c r="B4" s="46" t="s">
        <v>52</v>
      </c>
      <c r="C4" s="58" t="s">
        <v>38</v>
      </c>
      <c r="D4" s="20">
        <v>58.91</v>
      </c>
      <c r="E4" s="34">
        <v>0</v>
      </c>
      <c r="F4" s="36">
        <f t="shared" si="0"/>
        <v>0</v>
      </c>
      <c r="G4" s="34">
        <f t="shared" si="1"/>
        <v>0</v>
      </c>
      <c r="H4" s="34">
        <f t="shared" si="2"/>
        <v>0</v>
      </c>
      <c r="I4" s="37">
        <v>2</v>
      </c>
    </row>
    <row r="5" spans="1:12" x14ac:dyDescent="0.25">
      <c r="A5" s="45">
        <v>18156</v>
      </c>
      <c r="B5" s="46" t="s">
        <v>8</v>
      </c>
      <c r="C5" s="45" t="s">
        <v>33</v>
      </c>
      <c r="D5" s="11">
        <v>41.13</v>
      </c>
      <c r="E5" s="47">
        <v>40</v>
      </c>
      <c r="F5" s="48">
        <f t="shared" si="0"/>
        <v>2.7777777777777776E-2</v>
      </c>
      <c r="G5" s="47">
        <f t="shared" si="1"/>
        <v>40</v>
      </c>
      <c r="H5" s="47">
        <f t="shared" si="2"/>
        <v>24</v>
      </c>
      <c r="I5" s="37">
        <v>2</v>
      </c>
      <c r="L5"/>
    </row>
    <row r="6" spans="1:12" x14ac:dyDescent="0.25">
      <c r="A6" s="45">
        <v>18250</v>
      </c>
      <c r="B6" s="46" t="s">
        <v>9</v>
      </c>
      <c r="C6" s="45" t="s">
        <v>38</v>
      </c>
      <c r="D6" s="11">
        <v>30.92</v>
      </c>
      <c r="E6" s="47">
        <v>0</v>
      </c>
      <c r="F6" s="48">
        <f t="shared" si="0"/>
        <v>0</v>
      </c>
      <c r="G6" s="47">
        <f t="shared" si="1"/>
        <v>0</v>
      </c>
      <c r="H6" s="47">
        <f t="shared" si="2"/>
        <v>0</v>
      </c>
      <c r="I6" s="37">
        <v>2</v>
      </c>
    </row>
    <row r="7" spans="1:12" x14ac:dyDescent="0.25">
      <c r="A7" s="45">
        <v>14849</v>
      </c>
      <c r="B7" s="46" t="s">
        <v>26</v>
      </c>
      <c r="C7" s="45" t="s">
        <v>38</v>
      </c>
      <c r="D7" s="11">
        <v>44.22</v>
      </c>
      <c r="E7" s="47">
        <v>0</v>
      </c>
      <c r="F7" s="48">
        <f t="shared" si="0"/>
        <v>0</v>
      </c>
      <c r="G7" s="47">
        <f t="shared" si="1"/>
        <v>0</v>
      </c>
      <c r="H7" s="47">
        <f t="shared" si="2"/>
        <v>0</v>
      </c>
      <c r="I7" s="37">
        <v>2</v>
      </c>
    </row>
    <row r="8" spans="1:12" x14ac:dyDescent="0.25">
      <c r="A8" s="45">
        <v>23165</v>
      </c>
      <c r="B8" s="46" t="s">
        <v>10</v>
      </c>
      <c r="C8" s="45" t="s">
        <v>38</v>
      </c>
      <c r="D8" s="11">
        <v>41.13</v>
      </c>
      <c r="E8" s="47">
        <v>0</v>
      </c>
      <c r="F8" s="48">
        <f t="shared" si="0"/>
        <v>0</v>
      </c>
      <c r="G8" s="47">
        <f t="shared" si="1"/>
        <v>0</v>
      </c>
      <c r="H8" s="47">
        <f t="shared" si="2"/>
        <v>0</v>
      </c>
      <c r="I8" s="37">
        <v>2</v>
      </c>
    </row>
    <row r="9" spans="1:12" x14ac:dyDescent="0.25">
      <c r="A9" s="45">
        <v>18094</v>
      </c>
      <c r="B9" s="46" t="s">
        <v>11</v>
      </c>
      <c r="C9" s="59" t="s">
        <v>33</v>
      </c>
      <c r="D9" s="11">
        <v>41.13</v>
      </c>
      <c r="E9" s="47">
        <v>10</v>
      </c>
      <c r="F9" s="48">
        <f t="shared" si="0"/>
        <v>6.9444444444444441E-3</v>
      </c>
      <c r="G9" s="47">
        <f t="shared" si="1"/>
        <v>10</v>
      </c>
      <c r="H9" s="47">
        <f t="shared" si="2"/>
        <v>6</v>
      </c>
      <c r="I9" s="37">
        <v>2</v>
      </c>
      <c r="L9"/>
    </row>
    <row r="10" spans="1:12" x14ac:dyDescent="0.25">
      <c r="A10" s="45">
        <v>23296</v>
      </c>
      <c r="B10" s="46" t="s">
        <v>12</v>
      </c>
      <c r="C10" s="59" t="s">
        <v>33</v>
      </c>
      <c r="D10" s="11">
        <v>41.13</v>
      </c>
      <c r="E10" s="47">
        <v>37</v>
      </c>
      <c r="F10" s="48">
        <f t="shared" si="0"/>
        <v>2.5694444444444443E-2</v>
      </c>
      <c r="G10" s="47">
        <f t="shared" si="1"/>
        <v>37</v>
      </c>
      <c r="H10" s="47">
        <f t="shared" si="2"/>
        <v>22.2</v>
      </c>
      <c r="I10" s="37">
        <v>2</v>
      </c>
      <c r="L10"/>
    </row>
    <row r="11" spans="1:12" x14ac:dyDescent="0.25">
      <c r="A11" s="45">
        <v>23267</v>
      </c>
      <c r="B11" s="46" t="s">
        <v>13</v>
      </c>
      <c r="C11" s="45" t="s">
        <v>38</v>
      </c>
      <c r="D11" s="11">
        <v>33.25</v>
      </c>
      <c r="E11" s="47">
        <v>0</v>
      </c>
      <c r="F11" s="48">
        <f t="shared" si="0"/>
        <v>0</v>
      </c>
      <c r="G11" s="47">
        <f t="shared" si="1"/>
        <v>0</v>
      </c>
      <c r="H11" s="47">
        <f t="shared" si="2"/>
        <v>0</v>
      </c>
      <c r="I11" s="37">
        <v>2</v>
      </c>
    </row>
    <row r="12" spans="1:12" x14ac:dyDescent="0.25">
      <c r="A12" s="45">
        <v>23237</v>
      </c>
      <c r="B12" s="46" t="s">
        <v>14</v>
      </c>
      <c r="C12" s="59" t="s">
        <v>33</v>
      </c>
      <c r="D12" s="11">
        <v>35.71</v>
      </c>
      <c r="E12" s="47">
        <v>80</v>
      </c>
      <c r="F12" s="48">
        <f t="shared" si="0"/>
        <v>5.5555555555555552E-2</v>
      </c>
      <c r="G12" s="47">
        <f t="shared" si="1"/>
        <v>120</v>
      </c>
      <c r="H12" s="47">
        <f t="shared" si="2"/>
        <v>72</v>
      </c>
      <c r="I12" s="37">
        <v>2</v>
      </c>
      <c r="L12"/>
    </row>
    <row r="13" spans="1:12" x14ac:dyDescent="0.25">
      <c r="A13" s="45">
        <v>23294</v>
      </c>
      <c r="B13" s="46" t="s">
        <v>53</v>
      </c>
      <c r="C13" s="59" t="s">
        <v>38</v>
      </c>
      <c r="D13" s="11">
        <v>26.71</v>
      </c>
      <c r="E13" s="47">
        <v>0</v>
      </c>
      <c r="F13" s="48">
        <f t="shared" si="0"/>
        <v>0</v>
      </c>
      <c r="G13" s="47">
        <f t="shared" si="1"/>
        <v>0</v>
      </c>
      <c r="H13" s="47">
        <f t="shared" si="2"/>
        <v>0</v>
      </c>
      <c r="I13" s="37">
        <v>2</v>
      </c>
    </row>
    <row r="14" spans="1:12" x14ac:dyDescent="0.25">
      <c r="A14" s="47">
        <v>18165</v>
      </c>
      <c r="B14" s="49" t="s">
        <v>37</v>
      </c>
      <c r="C14" s="59" t="s">
        <v>33</v>
      </c>
      <c r="D14" s="11">
        <v>38.31</v>
      </c>
      <c r="E14" s="47">
        <v>40</v>
      </c>
      <c r="F14" s="48">
        <f t="shared" si="0"/>
        <v>2.7777777777777776E-2</v>
      </c>
      <c r="G14" s="47">
        <f t="shared" si="1"/>
        <v>40</v>
      </c>
      <c r="H14" s="47">
        <f t="shared" si="2"/>
        <v>24</v>
      </c>
      <c r="I14" s="37">
        <v>2</v>
      </c>
      <c r="L14"/>
    </row>
    <row r="15" spans="1:12" x14ac:dyDescent="0.25">
      <c r="A15" s="45">
        <v>14891</v>
      </c>
      <c r="B15" s="46" t="s">
        <v>15</v>
      </c>
      <c r="C15" s="45" t="s">
        <v>38</v>
      </c>
      <c r="D15" s="11">
        <v>58.91</v>
      </c>
      <c r="E15" s="47">
        <v>0</v>
      </c>
      <c r="F15" s="48">
        <f t="shared" si="0"/>
        <v>0</v>
      </c>
      <c r="G15" s="47">
        <f t="shared" si="1"/>
        <v>0</v>
      </c>
      <c r="H15" s="47">
        <f t="shared" si="2"/>
        <v>0</v>
      </c>
      <c r="I15" s="37">
        <v>2</v>
      </c>
    </row>
    <row r="16" spans="1:12" x14ac:dyDescent="0.25">
      <c r="A16" s="24">
        <v>23261</v>
      </c>
      <c r="B16" s="25" t="s">
        <v>42</v>
      </c>
      <c r="C16" s="58" t="s">
        <v>38</v>
      </c>
      <c r="D16" s="26">
        <v>35.71</v>
      </c>
      <c r="E16" s="24">
        <v>0</v>
      </c>
      <c r="F16" s="27">
        <f t="shared" si="0"/>
        <v>0</v>
      </c>
      <c r="G16" s="24">
        <f t="shared" si="1"/>
        <v>0</v>
      </c>
      <c r="H16" s="24">
        <f t="shared" si="2"/>
        <v>0</v>
      </c>
      <c r="I16" s="28">
        <v>2</v>
      </c>
    </row>
    <row r="17" spans="1:12" x14ac:dyDescent="0.25">
      <c r="A17" s="45">
        <v>22656</v>
      </c>
      <c r="B17" s="46" t="s">
        <v>16</v>
      </c>
      <c r="C17" s="45" t="s">
        <v>38</v>
      </c>
      <c r="D17" s="11">
        <v>41.13</v>
      </c>
      <c r="E17" s="47">
        <v>0</v>
      </c>
      <c r="F17" s="48">
        <f t="shared" si="0"/>
        <v>0</v>
      </c>
      <c r="G17" s="47">
        <f t="shared" si="1"/>
        <v>0</v>
      </c>
      <c r="H17" s="47">
        <f t="shared" si="2"/>
        <v>0</v>
      </c>
      <c r="I17" s="37">
        <v>2</v>
      </c>
    </row>
    <row r="18" spans="1:12" x14ac:dyDescent="0.25">
      <c r="A18" s="29">
        <v>22656</v>
      </c>
      <c r="B18" s="30" t="s">
        <v>41</v>
      </c>
      <c r="C18" s="60" t="s">
        <v>38</v>
      </c>
      <c r="D18" s="31">
        <v>41.13</v>
      </c>
      <c r="E18" s="33">
        <v>0</v>
      </c>
      <c r="F18" s="32">
        <f t="shared" si="0"/>
        <v>0</v>
      </c>
      <c r="G18" s="33">
        <f t="shared" si="1"/>
        <v>0</v>
      </c>
      <c r="H18" s="33">
        <f t="shared" si="2"/>
        <v>0</v>
      </c>
      <c r="I18" s="42">
        <v>36</v>
      </c>
    </row>
    <row r="19" spans="1:12" x14ac:dyDescent="0.25">
      <c r="A19" s="47">
        <v>23297</v>
      </c>
      <c r="B19" s="25" t="s">
        <v>54</v>
      </c>
      <c r="C19" s="58" t="s">
        <v>38</v>
      </c>
      <c r="D19" s="20">
        <v>41.13</v>
      </c>
      <c r="E19" s="34">
        <v>20</v>
      </c>
      <c r="F19" s="36">
        <f t="shared" si="0"/>
        <v>1.3888888888888888E-2</v>
      </c>
      <c r="G19" s="34">
        <f t="shared" si="1"/>
        <v>20</v>
      </c>
      <c r="H19" s="34">
        <f t="shared" si="2"/>
        <v>12</v>
      </c>
      <c r="I19" s="37">
        <v>2</v>
      </c>
      <c r="L19"/>
    </row>
    <row r="20" spans="1:12" x14ac:dyDescent="0.25">
      <c r="A20" s="34">
        <v>18246</v>
      </c>
      <c r="B20" s="35" t="s">
        <v>43</v>
      </c>
      <c r="C20" s="58" t="s">
        <v>38</v>
      </c>
      <c r="D20" s="20">
        <v>33.25</v>
      </c>
      <c r="E20" s="34">
        <v>0</v>
      </c>
      <c r="F20" s="36">
        <f t="shared" si="0"/>
        <v>0</v>
      </c>
      <c r="G20" s="34">
        <f t="shared" si="1"/>
        <v>0</v>
      </c>
      <c r="H20" s="34">
        <f t="shared" si="2"/>
        <v>0</v>
      </c>
      <c r="I20" s="50">
        <v>2</v>
      </c>
    </row>
    <row r="21" spans="1:12" x14ac:dyDescent="0.25">
      <c r="A21" s="61">
        <v>23236</v>
      </c>
      <c r="B21" s="51" t="s">
        <v>44</v>
      </c>
      <c r="C21" s="58" t="s">
        <v>38</v>
      </c>
      <c r="D21" s="20">
        <v>35.71</v>
      </c>
      <c r="E21" s="34">
        <v>0</v>
      </c>
      <c r="F21" s="36">
        <f t="shared" si="0"/>
        <v>0</v>
      </c>
      <c r="G21" s="34">
        <f t="shared" si="1"/>
        <v>0</v>
      </c>
      <c r="H21" s="34">
        <f t="shared" si="2"/>
        <v>0</v>
      </c>
      <c r="I21" s="37">
        <v>2</v>
      </c>
    </row>
    <row r="22" spans="1:12" x14ac:dyDescent="0.25">
      <c r="A22" s="34">
        <v>23202</v>
      </c>
      <c r="B22" s="35" t="s">
        <v>45</v>
      </c>
      <c r="C22" s="58" t="s">
        <v>38</v>
      </c>
      <c r="D22" s="20">
        <v>35.71</v>
      </c>
      <c r="E22" s="34">
        <v>0</v>
      </c>
      <c r="F22" s="36">
        <f t="shared" si="0"/>
        <v>0</v>
      </c>
      <c r="G22" s="34">
        <f t="shared" si="1"/>
        <v>0</v>
      </c>
      <c r="H22" s="34">
        <f t="shared" si="2"/>
        <v>0</v>
      </c>
      <c r="I22" s="37">
        <v>2</v>
      </c>
    </row>
    <row r="23" spans="1:12" x14ac:dyDescent="0.25">
      <c r="A23" s="29">
        <v>24887</v>
      </c>
      <c r="B23" s="30" t="s">
        <v>46</v>
      </c>
      <c r="C23" s="60" t="s">
        <v>33</v>
      </c>
      <c r="D23" s="31">
        <v>30.92</v>
      </c>
      <c r="E23" s="33">
        <v>40</v>
      </c>
      <c r="F23" s="32">
        <f t="shared" si="0"/>
        <v>2.7777777777777776E-2</v>
      </c>
      <c r="G23" s="33">
        <f t="shared" si="1"/>
        <v>40</v>
      </c>
      <c r="H23" s="33">
        <f t="shared" si="2"/>
        <v>24</v>
      </c>
      <c r="I23" s="42">
        <v>36</v>
      </c>
      <c r="L23"/>
    </row>
    <row r="24" spans="1:12" x14ac:dyDescent="0.25">
      <c r="A24" s="52">
        <v>14712</v>
      </c>
      <c r="B24" s="53" t="s">
        <v>39</v>
      </c>
      <c r="C24" s="59" t="s">
        <v>33</v>
      </c>
      <c r="D24" s="11">
        <v>58.91</v>
      </c>
      <c r="E24" s="47">
        <v>140</v>
      </c>
      <c r="F24" s="48">
        <f t="shared" si="0"/>
        <v>9.7222222222222224E-2</v>
      </c>
      <c r="G24" s="47">
        <f t="shared" si="1"/>
        <v>220</v>
      </c>
      <c r="H24" s="47">
        <f t="shared" si="2"/>
        <v>132</v>
      </c>
      <c r="I24" s="37">
        <v>2</v>
      </c>
      <c r="L24"/>
    </row>
    <row r="25" spans="1:12" x14ac:dyDescent="0.25">
      <c r="A25" s="45">
        <v>23156</v>
      </c>
      <c r="B25" s="46" t="s">
        <v>17</v>
      </c>
      <c r="C25" s="59" t="s">
        <v>33</v>
      </c>
      <c r="D25" s="11">
        <v>58.91</v>
      </c>
      <c r="E25" s="47">
        <v>80</v>
      </c>
      <c r="F25" s="48">
        <f t="shared" si="0"/>
        <v>5.5555555555555552E-2</v>
      </c>
      <c r="G25" s="47">
        <f t="shared" si="1"/>
        <v>120</v>
      </c>
      <c r="H25" s="47">
        <f t="shared" si="2"/>
        <v>72</v>
      </c>
      <c r="I25" s="37">
        <v>2</v>
      </c>
      <c r="L25"/>
    </row>
    <row r="26" spans="1:12" x14ac:dyDescent="0.25">
      <c r="A26" s="38">
        <v>24852</v>
      </c>
      <c r="B26" s="39" t="s">
        <v>48</v>
      </c>
      <c r="C26" s="60" t="s">
        <v>38</v>
      </c>
      <c r="D26" s="22">
        <v>30.92</v>
      </c>
      <c r="E26" s="41">
        <v>0</v>
      </c>
      <c r="F26" s="40">
        <f t="shared" si="0"/>
        <v>0</v>
      </c>
      <c r="G26" s="41">
        <f t="shared" si="1"/>
        <v>0</v>
      </c>
      <c r="H26" s="41">
        <f t="shared" si="2"/>
        <v>0</v>
      </c>
      <c r="I26" s="54">
        <v>36</v>
      </c>
    </row>
    <row r="27" spans="1:12" x14ac:dyDescent="0.25">
      <c r="A27" s="34">
        <v>18215</v>
      </c>
      <c r="B27" s="51" t="s">
        <v>47</v>
      </c>
      <c r="C27" s="58" t="s">
        <v>38</v>
      </c>
      <c r="D27" s="20">
        <v>35.71</v>
      </c>
      <c r="E27" s="34">
        <v>0</v>
      </c>
      <c r="F27" s="36">
        <f t="shared" si="0"/>
        <v>0</v>
      </c>
      <c r="G27" s="34">
        <f t="shared" si="1"/>
        <v>0</v>
      </c>
      <c r="H27" s="34">
        <f t="shared" si="2"/>
        <v>0</v>
      </c>
      <c r="I27" s="37">
        <v>2</v>
      </c>
    </row>
    <row r="28" spans="1:12" x14ac:dyDescent="0.25">
      <c r="A28" s="38">
        <v>24796</v>
      </c>
      <c r="B28" s="39" t="s">
        <v>49</v>
      </c>
      <c r="C28" s="60" t="s">
        <v>38</v>
      </c>
      <c r="D28" s="22">
        <v>30.92</v>
      </c>
      <c r="E28" s="41">
        <v>0</v>
      </c>
      <c r="F28" s="40">
        <f t="shared" si="0"/>
        <v>0</v>
      </c>
      <c r="G28" s="41">
        <f t="shared" si="1"/>
        <v>0</v>
      </c>
      <c r="H28" s="41">
        <f t="shared" si="2"/>
        <v>0</v>
      </c>
      <c r="I28" s="54">
        <v>36</v>
      </c>
    </row>
    <row r="29" spans="1:12" x14ac:dyDescent="0.25">
      <c r="A29" s="45">
        <v>18245</v>
      </c>
      <c r="B29" s="46" t="s">
        <v>18</v>
      </c>
      <c r="C29" s="59" t="s">
        <v>33</v>
      </c>
      <c r="D29" s="11">
        <v>33.25</v>
      </c>
      <c r="E29" s="47">
        <v>60</v>
      </c>
      <c r="F29" s="48">
        <f t="shared" si="0"/>
        <v>4.1666666666666664E-2</v>
      </c>
      <c r="G29" s="47">
        <f t="shared" si="1"/>
        <v>100</v>
      </c>
      <c r="H29" s="47">
        <f t="shared" si="2"/>
        <v>60</v>
      </c>
      <c r="I29" s="37">
        <v>2</v>
      </c>
      <c r="L29"/>
    </row>
    <row r="30" spans="1:12" s="56" customFormat="1" x14ac:dyDescent="0.25">
      <c r="A30" s="45">
        <v>24884</v>
      </c>
      <c r="B30" s="46" t="s">
        <v>19</v>
      </c>
      <c r="C30" s="59" t="s">
        <v>33</v>
      </c>
      <c r="D30" s="11">
        <v>35.71</v>
      </c>
      <c r="E30" s="47">
        <v>0</v>
      </c>
      <c r="F30" s="48">
        <f t="shared" si="0"/>
        <v>0</v>
      </c>
      <c r="G30" s="47">
        <f t="shared" si="1"/>
        <v>0</v>
      </c>
      <c r="H30" s="47">
        <f t="shared" si="2"/>
        <v>0</v>
      </c>
      <c r="I30" s="37">
        <v>2</v>
      </c>
    </row>
    <row r="31" spans="1:12" s="56" customFormat="1" x14ac:dyDescent="0.25">
      <c r="A31" s="45">
        <v>18153</v>
      </c>
      <c r="B31" s="46" t="s">
        <v>20</v>
      </c>
      <c r="C31" s="45" t="s">
        <v>38</v>
      </c>
      <c r="D31" s="11">
        <v>41.13</v>
      </c>
      <c r="E31" s="47">
        <v>0</v>
      </c>
      <c r="F31" s="48">
        <f t="shared" si="0"/>
        <v>0</v>
      </c>
      <c r="G31" s="47">
        <f t="shared" si="1"/>
        <v>0</v>
      </c>
      <c r="H31" s="47">
        <f t="shared" si="2"/>
        <v>0</v>
      </c>
      <c r="I31" s="37">
        <v>2</v>
      </c>
    </row>
    <row r="32" spans="1:12" s="56" customFormat="1" x14ac:dyDescent="0.25">
      <c r="A32" s="52">
        <v>14511</v>
      </c>
      <c r="B32" s="46" t="s">
        <v>50</v>
      </c>
      <c r="C32" s="58" t="s">
        <v>38</v>
      </c>
      <c r="D32" s="20">
        <v>41.13</v>
      </c>
      <c r="E32" s="34">
        <v>30</v>
      </c>
      <c r="F32" s="36">
        <f t="shared" si="0"/>
        <v>2.0833333333333332E-2</v>
      </c>
      <c r="G32" s="34">
        <f t="shared" si="1"/>
        <v>30</v>
      </c>
      <c r="H32" s="34">
        <f t="shared" si="2"/>
        <v>18</v>
      </c>
      <c r="I32" s="37">
        <v>2</v>
      </c>
      <c r="L32"/>
    </row>
    <row r="33" spans="1:12" s="56" customFormat="1" x14ac:dyDescent="0.25">
      <c r="A33" s="45">
        <v>18711</v>
      </c>
      <c r="B33" s="46" t="s">
        <v>21</v>
      </c>
      <c r="C33" s="45" t="s">
        <v>38</v>
      </c>
      <c r="D33" s="11">
        <v>44.22</v>
      </c>
      <c r="E33" s="47">
        <v>0</v>
      </c>
      <c r="F33" s="48">
        <f t="shared" si="0"/>
        <v>0</v>
      </c>
      <c r="G33" s="47">
        <f t="shared" si="1"/>
        <v>0</v>
      </c>
      <c r="H33" s="47">
        <f t="shared" si="2"/>
        <v>0</v>
      </c>
      <c r="I33" s="37">
        <v>2</v>
      </c>
    </row>
    <row r="34" spans="1:12" s="56" customFormat="1" x14ac:dyDescent="0.25">
      <c r="A34" s="45">
        <v>25518</v>
      </c>
      <c r="B34" s="46" t="s">
        <v>40</v>
      </c>
      <c r="C34" s="59" t="s">
        <v>33</v>
      </c>
      <c r="D34" s="11">
        <v>41.13</v>
      </c>
      <c r="E34" s="47">
        <v>160</v>
      </c>
      <c r="F34" s="48">
        <f t="shared" si="0"/>
        <v>0.1111111111111111</v>
      </c>
      <c r="G34" s="47">
        <f t="shared" si="1"/>
        <v>240</v>
      </c>
      <c r="H34" s="47">
        <f t="shared" si="2"/>
        <v>144</v>
      </c>
      <c r="I34" s="37">
        <v>2</v>
      </c>
      <c r="L34"/>
    </row>
    <row r="35" spans="1:12" s="56" customFormat="1" x14ac:dyDescent="0.25">
      <c r="A35" s="45">
        <v>7616</v>
      </c>
      <c r="B35" s="46" t="s">
        <v>22</v>
      </c>
      <c r="C35" s="59" t="s">
        <v>33</v>
      </c>
      <c r="D35" s="11">
        <v>58.91</v>
      </c>
      <c r="E35" s="47">
        <v>102</v>
      </c>
      <c r="F35" s="48">
        <f t="shared" si="0"/>
        <v>7.0833333333333331E-2</v>
      </c>
      <c r="G35" s="47">
        <f t="shared" si="1"/>
        <v>142</v>
      </c>
      <c r="H35" s="47">
        <f t="shared" si="2"/>
        <v>85.2</v>
      </c>
      <c r="I35" s="37">
        <v>2</v>
      </c>
      <c r="L35"/>
    </row>
    <row r="36" spans="1:12" s="56" customFormat="1" x14ac:dyDescent="0.25">
      <c r="A36" s="45">
        <v>18039</v>
      </c>
      <c r="B36" s="46" t="s">
        <v>23</v>
      </c>
      <c r="C36" s="59" t="s">
        <v>33</v>
      </c>
      <c r="D36" s="11">
        <v>58.91</v>
      </c>
      <c r="E36" s="47">
        <v>60</v>
      </c>
      <c r="F36" s="48">
        <f t="shared" si="0"/>
        <v>4.1666666666666664E-2</v>
      </c>
      <c r="G36" s="47">
        <f t="shared" si="1"/>
        <v>100</v>
      </c>
      <c r="H36" s="47">
        <f t="shared" si="2"/>
        <v>60</v>
      </c>
      <c r="I36" s="37">
        <v>2</v>
      </c>
      <c r="L36"/>
    </row>
    <row r="37" spans="1:12" s="56" customFormat="1" x14ac:dyDescent="0.25">
      <c r="A37" s="52">
        <v>23197</v>
      </c>
      <c r="B37" s="46" t="s">
        <v>51</v>
      </c>
      <c r="C37" s="58" t="s">
        <v>38</v>
      </c>
      <c r="D37" s="20">
        <v>35.71</v>
      </c>
      <c r="E37" s="34">
        <v>0</v>
      </c>
      <c r="F37" s="36">
        <f t="shared" si="0"/>
        <v>0</v>
      </c>
      <c r="G37" s="34">
        <f t="shared" si="1"/>
        <v>0</v>
      </c>
      <c r="H37" s="34">
        <f t="shared" si="2"/>
        <v>0</v>
      </c>
      <c r="I37" s="37">
        <v>2</v>
      </c>
    </row>
    <row r="38" spans="1:12" x14ac:dyDescent="0.25">
      <c r="A38" s="45">
        <v>24818</v>
      </c>
      <c r="B38" s="46" t="s">
        <v>24</v>
      </c>
      <c r="C38" s="59" t="s">
        <v>33</v>
      </c>
      <c r="D38" s="11">
        <v>41.13</v>
      </c>
      <c r="E38" s="47">
        <v>60</v>
      </c>
      <c r="F38" s="48">
        <f t="shared" si="0"/>
        <v>4.1666666666666664E-2</v>
      </c>
      <c r="G38" s="47">
        <f t="shared" si="1"/>
        <v>100</v>
      </c>
      <c r="H38" s="47">
        <f t="shared" si="2"/>
        <v>60</v>
      </c>
      <c r="I38" s="37">
        <v>2</v>
      </c>
      <c r="L38"/>
    </row>
    <row r="39" spans="1:12" x14ac:dyDescent="0.25">
      <c r="A39" s="47">
        <v>25790</v>
      </c>
      <c r="B39" s="49" t="s">
        <v>36</v>
      </c>
      <c r="C39" s="59" t="s">
        <v>33</v>
      </c>
      <c r="D39" s="11">
        <v>29.8</v>
      </c>
      <c r="E39" s="47">
        <v>20</v>
      </c>
      <c r="F39" s="48">
        <f t="shared" si="0"/>
        <v>1.3888888888888888E-2</v>
      </c>
      <c r="G39" s="47">
        <f t="shared" si="1"/>
        <v>20</v>
      </c>
      <c r="H39" s="47">
        <f t="shared" si="2"/>
        <v>12</v>
      </c>
      <c r="I39" s="37">
        <v>2</v>
      </c>
      <c r="L39"/>
    </row>
    <row r="40" spans="1:12" x14ac:dyDescent="0.25">
      <c r="A40" s="52">
        <v>23280</v>
      </c>
      <c r="B40" s="46" t="s">
        <v>25</v>
      </c>
      <c r="C40" s="45" t="s">
        <v>38</v>
      </c>
      <c r="D40" s="11">
        <v>30.92</v>
      </c>
      <c r="E40" s="47">
        <v>0</v>
      </c>
      <c r="F40" s="48">
        <f t="shared" si="0"/>
        <v>0</v>
      </c>
      <c r="G40" s="47">
        <f t="shared" si="1"/>
        <v>0</v>
      </c>
      <c r="H40" s="47">
        <f t="shared" si="2"/>
        <v>0</v>
      </c>
      <c r="I40" s="37">
        <v>2</v>
      </c>
    </row>
    <row r="41" spans="1:12" customFormat="1" x14ac:dyDescent="0.25">
      <c r="A41" s="10"/>
      <c r="B41" s="15"/>
      <c r="C41" s="21"/>
      <c r="D41" s="20"/>
      <c r="E41" s="2"/>
      <c r="F41" s="19"/>
      <c r="G41" s="2"/>
      <c r="H41" s="2"/>
      <c r="I41" s="23"/>
    </row>
    <row r="42" spans="1:12" customFormat="1" x14ac:dyDescent="0.25">
      <c r="A42" s="9"/>
      <c r="B42" s="18"/>
      <c r="C42" s="9"/>
      <c r="D42" s="11"/>
      <c r="E42" s="1"/>
      <c r="F42" s="8"/>
      <c r="G42" s="1"/>
      <c r="H42" s="1"/>
      <c r="I42" s="15"/>
    </row>
  </sheetData>
  <autoFilter ref="A1:I42">
    <sortState ref="A2:I42">
      <sortCondition ref="B1:B42"/>
    </sortState>
  </autoFilter>
  <sortState ref="A2:I33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0.85546875" bestFit="1" customWidth="1"/>
    <col min="4" max="4" width="8.5703125" customWidth="1"/>
    <col min="5" max="5" width="15.7109375" customWidth="1"/>
  </cols>
  <sheetData>
    <row r="1" spans="1:7" x14ac:dyDescent="0.25">
      <c r="F1" s="2" t="s">
        <v>34</v>
      </c>
    </row>
    <row r="2" spans="1:7" x14ac:dyDescent="0.25">
      <c r="A2" s="7" t="s">
        <v>29</v>
      </c>
      <c r="B2" s="7" t="s">
        <v>30</v>
      </c>
      <c r="C2" s="7" t="s">
        <v>31</v>
      </c>
      <c r="D2" s="7" t="s">
        <v>32</v>
      </c>
      <c r="F2" s="16">
        <v>6.9444444444444441E-3</v>
      </c>
      <c r="G2" s="17">
        <f>(HOUR(F2)+(MINUTE(F2)/60))</f>
        <v>0.16666666666666666</v>
      </c>
    </row>
    <row r="3" spans="1:7" x14ac:dyDescent="0.25">
      <c r="A3" s="3">
        <v>0.91666666666666663</v>
      </c>
      <c r="B3" s="12">
        <v>0.93055555555555547</v>
      </c>
      <c r="C3" s="4">
        <v>9</v>
      </c>
      <c r="D3" s="3">
        <f>(B3-$A$3)*C3</f>
        <v>0.12499999999999956</v>
      </c>
      <c r="E3" s="4">
        <f>D3*(24*60)</f>
        <v>179.99999999999937</v>
      </c>
      <c r="F3" s="15"/>
      <c r="G3" s="14">
        <f>G2*60</f>
        <v>10</v>
      </c>
    </row>
    <row r="4" spans="1:7" x14ac:dyDescent="0.25">
      <c r="B4" s="3"/>
      <c r="C4" s="3"/>
      <c r="D4" s="3">
        <v>6.3888888888888884E-2</v>
      </c>
      <c r="E4" s="4">
        <f>D4*(24*60)</f>
        <v>92</v>
      </c>
      <c r="F4" s="15"/>
      <c r="G4" s="13"/>
    </row>
    <row r="5" spans="1:7" x14ac:dyDescent="0.25">
      <c r="B5" s="5"/>
      <c r="C5" s="5"/>
      <c r="D5" s="3"/>
      <c r="F5" s="15"/>
      <c r="G5" s="13"/>
    </row>
    <row r="6" spans="1:7" x14ac:dyDescent="0.25">
      <c r="B6" s="6"/>
      <c r="C6" s="6"/>
      <c r="D6" s="3"/>
      <c r="F6" s="15"/>
      <c r="G6" s="13"/>
    </row>
    <row r="7" spans="1:7" x14ac:dyDescent="0.25">
      <c r="B7" s="6"/>
      <c r="C7" s="6"/>
      <c r="D7" s="3"/>
      <c r="F7" s="15"/>
      <c r="G7" s="13"/>
    </row>
    <row r="8" spans="1:7" x14ac:dyDescent="0.25">
      <c r="B8" s="6"/>
      <c r="C8" s="6"/>
      <c r="D8" s="3"/>
      <c r="F8" s="15"/>
      <c r="G8" s="13"/>
    </row>
    <row r="9" spans="1:7" x14ac:dyDescent="0.25">
      <c r="B9" s="6"/>
      <c r="C9" s="6"/>
      <c r="D9" s="3"/>
      <c r="F9" s="15"/>
      <c r="G9" s="13"/>
    </row>
    <row r="10" spans="1:7" x14ac:dyDescent="0.25">
      <c r="B10" s="6"/>
      <c r="C10" s="6"/>
      <c r="D10" s="3"/>
      <c r="F10" s="15"/>
      <c r="G10" s="13"/>
    </row>
    <row r="11" spans="1:7" x14ac:dyDescent="0.25">
      <c r="B11" s="6"/>
      <c r="C11" s="6"/>
      <c r="D11" s="3"/>
      <c r="F11" s="15"/>
      <c r="G11" s="13"/>
    </row>
    <row r="12" spans="1:7" x14ac:dyDescent="0.25">
      <c r="B12" s="6"/>
      <c r="C12" s="6"/>
      <c r="D12" s="3"/>
      <c r="F12" s="15"/>
      <c r="G12" s="13"/>
    </row>
    <row r="13" spans="1:7" x14ac:dyDescent="0.25">
      <c r="B13" s="6"/>
      <c r="C13" s="6"/>
      <c r="D13" s="3"/>
      <c r="F13" s="15"/>
      <c r="G13" s="13"/>
    </row>
    <row r="14" spans="1:7" x14ac:dyDescent="0.25">
      <c r="B14" s="6"/>
      <c r="C14" s="6"/>
      <c r="D14" s="3"/>
      <c r="F14" s="15"/>
      <c r="G14" s="13"/>
    </row>
    <row r="15" spans="1:7" x14ac:dyDescent="0.25">
      <c r="B15" s="6"/>
      <c r="C15" s="6"/>
      <c r="D15" s="3"/>
      <c r="F15" s="15"/>
      <c r="G15" s="13"/>
    </row>
    <row r="16" spans="1:7" x14ac:dyDescent="0.25">
      <c r="B16" s="6"/>
      <c r="C16" s="6"/>
      <c r="D16" s="3"/>
      <c r="F16" s="15"/>
    </row>
    <row r="17" spans="2:6" x14ac:dyDescent="0.25">
      <c r="B17" s="6"/>
      <c r="C17" s="6"/>
      <c r="D17" s="3"/>
      <c r="F17" s="15"/>
    </row>
    <row r="18" spans="2:6" x14ac:dyDescent="0.25">
      <c r="B18" s="6"/>
      <c r="C18" s="6"/>
      <c r="D18" s="3"/>
      <c r="F18" s="15"/>
    </row>
    <row r="19" spans="2:6" x14ac:dyDescent="0.25">
      <c r="B19" s="6"/>
      <c r="C19" s="6"/>
      <c r="D19" s="3"/>
      <c r="F19" s="15"/>
    </row>
    <row r="20" spans="2:6" x14ac:dyDescent="0.25">
      <c r="B20" s="6"/>
      <c r="C20" s="6"/>
      <c r="D20" s="3"/>
      <c r="F20" s="15"/>
    </row>
    <row r="21" spans="2:6" x14ac:dyDescent="0.25">
      <c r="B21" s="6"/>
      <c r="C21" s="6"/>
      <c r="D21" s="3"/>
      <c r="F21" s="15"/>
    </row>
    <row r="22" spans="2:6" x14ac:dyDescent="0.25">
      <c r="B22" s="6"/>
      <c r="C22" s="6"/>
      <c r="D22" s="3"/>
      <c r="F22" s="15"/>
    </row>
    <row r="23" spans="2:6" x14ac:dyDescent="0.25">
      <c r="B23" s="6"/>
      <c r="C23" s="6"/>
      <c r="D23" s="3"/>
      <c r="F23" s="15"/>
    </row>
    <row r="24" spans="2:6" x14ac:dyDescent="0.25">
      <c r="B24" s="3"/>
      <c r="C24" s="3"/>
      <c r="D24" s="3"/>
      <c r="F24" s="15"/>
    </row>
    <row r="25" spans="2:6" x14ac:dyDescent="0.25">
      <c r="B25" s="3"/>
      <c r="C25" s="3"/>
      <c r="D25" s="3"/>
      <c r="F25" s="15"/>
    </row>
    <row r="26" spans="2:6" x14ac:dyDescent="0.25">
      <c r="B26" s="3"/>
      <c r="C26" s="3"/>
      <c r="D26" s="3"/>
      <c r="F26" s="15"/>
    </row>
    <row r="27" spans="2:6" x14ac:dyDescent="0.25">
      <c r="B27" s="3"/>
      <c r="C27" s="3"/>
      <c r="D27" s="3"/>
      <c r="F27" s="15"/>
    </row>
    <row r="28" spans="2:6" x14ac:dyDescent="0.25">
      <c r="B28" s="3"/>
      <c r="C28" s="3"/>
      <c r="D28" s="3"/>
      <c r="F28" s="15"/>
    </row>
    <row r="29" spans="2:6" x14ac:dyDescent="0.25">
      <c r="B29" s="3"/>
      <c r="C29" s="3"/>
      <c r="D29" s="3"/>
      <c r="F29" s="15"/>
    </row>
    <row r="30" spans="2:6" x14ac:dyDescent="0.25">
      <c r="D30" s="3"/>
      <c r="F30" s="15"/>
    </row>
    <row r="31" spans="2:6" x14ac:dyDescent="0.25">
      <c r="D31" s="3"/>
      <c r="F31" s="15"/>
    </row>
    <row r="32" spans="2:6" x14ac:dyDescent="0.25">
      <c r="D32" s="3"/>
      <c r="F32" s="15"/>
    </row>
    <row r="33" spans="6:6" x14ac:dyDescent="0.25">
      <c r="F33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ALFREDO TOSIN MISTURINI</dc:creator>
  <cp:lastModifiedBy>TAMILES DOS SANTOS FERREIRA SILVA</cp:lastModifiedBy>
  <dcterms:created xsi:type="dcterms:W3CDTF">2024-07-19T18:34:30Z</dcterms:created>
  <dcterms:modified xsi:type="dcterms:W3CDTF">2025-05-19T14:16:42Z</dcterms:modified>
</cp:coreProperties>
</file>