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smine/Documents/thesis/data/"/>
    </mc:Choice>
  </mc:AlternateContent>
  <bookViews>
    <workbookView xWindow="12260" yWindow="760" windowWidth="13340" windowHeight="12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7" i="1"/>
  <c r="G18" i="1"/>
  <c r="G16" i="1"/>
  <c r="G15" i="1"/>
  <c r="G14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<sst xmlns="http://schemas.openxmlformats.org/spreadsheetml/2006/main" count="31" uniqueCount="31">
  <si>
    <t>sample</t>
  </si>
  <si>
    <t>q1</t>
  </si>
  <si>
    <t>q2</t>
  </si>
  <si>
    <t>q3</t>
  </si>
  <si>
    <t>q4</t>
  </si>
  <si>
    <t>q5</t>
  </si>
  <si>
    <t>random_1</t>
  </si>
  <si>
    <t>random_2</t>
  </si>
  <si>
    <t>random_3</t>
  </si>
  <si>
    <t>random_4</t>
  </si>
  <si>
    <t>random_5</t>
  </si>
  <si>
    <t>random_6</t>
  </si>
  <si>
    <t>random_7</t>
  </si>
  <si>
    <t>random_9</t>
  </si>
  <si>
    <t>random_0</t>
  </si>
  <si>
    <t>all_men</t>
  </si>
  <si>
    <t>women</t>
  </si>
  <si>
    <t>random_men</t>
  </si>
  <si>
    <t>random_av</t>
  </si>
  <si>
    <t>diff_random</t>
  </si>
  <si>
    <t>diff_all</t>
  </si>
  <si>
    <t>all</t>
  </si>
  <si>
    <t>diff_alld_women</t>
  </si>
  <si>
    <t>diff_randomd_women</t>
  </si>
  <si>
    <t>prob_w</t>
  </si>
  <si>
    <t>prob_am</t>
  </si>
  <si>
    <t>prob_rm</t>
  </si>
  <si>
    <t>odds_rm</t>
  </si>
  <si>
    <t>odds_am</t>
  </si>
  <si>
    <t>per_more_likely_rm</t>
  </si>
  <si>
    <t>per_more_likely_am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</si>
</sst>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6" workbookViewId="0">
      <selection activeCell="G25" sqref="G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7" ht="19" x14ac:dyDescent="0.25">
      <c r="A2" t="s">
        <v>14</v>
      </c>
      <c r="B2" s="1">
        <v>0.29032258064499999</v>
      </c>
      <c r="C2" s="1">
        <v>0.33333333333300003</v>
      </c>
      <c r="D2" s="1">
        <v>0.16129032258100001</v>
      </c>
      <c r="E2" s="1">
        <v>0.36666666666699999</v>
      </c>
      <c r="F2" s="1">
        <v>0.58064516128999999</v>
      </c>
      <c r="G2" s="1">
        <v>0.34640522875800001</v>
      </c>
    </row>
    <row r="3" spans="1:7" ht="19" x14ac:dyDescent="0.25">
      <c r="A3" t="s">
        <v>6</v>
      </c>
      <c r="B3" s="1">
        <v>0.32258064516099999</v>
      </c>
      <c r="C3">
        <v>0.26666666666700001</v>
      </c>
      <c r="D3" s="1">
        <v>0.35483870967699999</v>
      </c>
      <c r="E3" s="1">
        <v>0.26666666666700001</v>
      </c>
      <c r="F3" s="1">
        <v>0.61290322580599998</v>
      </c>
      <c r="G3" s="1">
        <v>0.36601307189499999</v>
      </c>
    </row>
    <row r="4" spans="1:7" ht="19" x14ac:dyDescent="0.25">
      <c r="A4" t="s">
        <v>7</v>
      </c>
      <c r="B4" s="1">
        <v>0.258064516129</v>
      </c>
      <c r="C4">
        <v>0.3</v>
      </c>
      <c r="D4" s="1">
        <v>0.32258064516099999</v>
      </c>
      <c r="E4" s="1">
        <v>0.26666666666700001</v>
      </c>
      <c r="F4" s="1">
        <v>0.516129032258</v>
      </c>
      <c r="G4" s="1">
        <v>0.33333333333300003</v>
      </c>
    </row>
    <row r="5" spans="1:7" ht="19" x14ac:dyDescent="0.25">
      <c r="A5" t="s">
        <v>8</v>
      </c>
      <c r="B5" s="1">
        <v>0.258064516129</v>
      </c>
      <c r="C5" s="1">
        <v>0.13333333333299999</v>
      </c>
      <c r="D5" s="1">
        <v>0.16129032258100001</v>
      </c>
      <c r="E5" s="1">
        <v>0.26666666666700001</v>
      </c>
      <c r="F5" s="1">
        <v>0.61290322580599998</v>
      </c>
      <c r="G5" s="1">
        <v>0.28758169934599997</v>
      </c>
    </row>
    <row r="6" spans="1:7" ht="19" x14ac:dyDescent="0.25">
      <c r="A6" t="s">
        <v>9</v>
      </c>
      <c r="B6" s="1">
        <v>0.19354838709700001</v>
      </c>
      <c r="C6" s="1">
        <v>0.26666666666700001</v>
      </c>
      <c r="D6" s="1">
        <v>0.258064516129</v>
      </c>
      <c r="E6" s="1">
        <v>0.46666666666700002</v>
      </c>
      <c r="F6" s="1">
        <v>0.516129032258</v>
      </c>
      <c r="G6" s="1">
        <v>0.339869281046</v>
      </c>
    </row>
    <row r="7" spans="1:7" ht="19" x14ac:dyDescent="0.25">
      <c r="A7" t="s">
        <v>10</v>
      </c>
      <c r="B7" s="1">
        <v>0.32258064516099999</v>
      </c>
      <c r="C7" s="1">
        <v>0.33333333333300003</v>
      </c>
      <c r="D7" s="1">
        <v>0.32258064516099999</v>
      </c>
      <c r="E7" s="1">
        <v>0.36666666666699999</v>
      </c>
      <c r="F7" s="1">
        <v>0.516129032258</v>
      </c>
      <c r="G7" s="1">
        <v>0.37254901960800002</v>
      </c>
    </row>
    <row r="8" spans="1:7" ht="19" x14ac:dyDescent="0.25">
      <c r="A8" t="s">
        <v>11</v>
      </c>
      <c r="B8" s="1">
        <v>0.19354838709700001</v>
      </c>
      <c r="C8" s="1">
        <v>0.26666666666700001</v>
      </c>
      <c r="D8" s="1">
        <v>0.16129032258100001</v>
      </c>
      <c r="E8" s="1">
        <v>0.166666666667</v>
      </c>
      <c r="F8" s="1">
        <v>0.67741935483899995</v>
      </c>
      <c r="G8" s="1">
        <v>0.29411764705900001</v>
      </c>
    </row>
    <row r="9" spans="1:7" ht="19" x14ac:dyDescent="0.25">
      <c r="A9" t="s">
        <v>12</v>
      </c>
      <c r="B9" s="1">
        <v>0.35483870967699999</v>
      </c>
      <c r="C9" s="1">
        <v>0.166666666667</v>
      </c>
      <c r="D9" s="1">
        <v>0.32258064516099999</v>
      </c>
      <c r="E9" s="1">
        <v>0.23333333333299999</v>
      </c>
      <c r="F9" s="1">
        <v>0.516129032258</v>
      </c>
      <c r="G9" s="1">
        <v>0.32026143790799999</v>
      </c>
    </row>
    <row r="10" spans="1:7" ht="19" x14ac:dyDescent="0.25">
      <c r="A10" t="s">
        <v>17</v>
      </c>
      <c r="B10" s="1">
        <v>0.29032258064499999</v>
      </c>
      <c r="C10" s="1">
        <v>0.33333333333300003</v>
      </c>
      <c r="D10" s="1">
        <v>0.258064516129</v>
      </c>
      <c r="E10" s="1">
        <v>0.433333333333</v>
      </c>
      <c r="F10" s="1">
        <v>0.54838709677399999</v>
      </c>
      <c r="G10" s="1">
        <v>0.37254901960800002</v>
      </c>
    </row>
    <row r="11" spans="1:7" ht="19" x14ac:dyDescent="0.25">
      <c r="A11" t="s">
        <v>13</v>
      </c>
      <c r="B11" s="1">
        <v>0.32258064516099999</v>
      </c>
      <c r="C11" s="1">
        <v>0.2</v>
      </c>
      <c r="D11" s="1">
        <v>0.225806451613</v>
      </c>
      <c r="E11" s="1">
        <v>0.433333333333</v>
      </c>
      <c r="F11" s="1">
        <v>0.516129032258</v>
      </c>
      <c r="G11" s="1">
        <v>0.339869281046</v>
      </c>
    </row>
    <row r="12" spans="1:7" ht="19" x14ac:dyDescent="0.25">
      <c r="A12" t="s">
        <v>15</v>
      </c>
      <c r="B12" s="1">
        <v>0.29411764705900001</v>
      </c>
      <c r="C12" s="1">
        <v>0.29746835443000003</v>
      </c>
      <c r="D12" s="1">
        <v>0.25619834710700001</v>
      </c>
      <c r="E12" s="1">
        <v>0.31877729257600002</v>
      </c>
      <c r="F12" s="1">
        <v>0.54772727272699995</v>
      </c>
      <c r="G12" s="1">
        <v>0.39416058394199999</v>
      </c>
    </row>
    <row r="13" spans="1:7" ht="19" x14ac:dyDescent="0.25">
      <c r="A13" t="s">
        <v>16</v>
      </c>
      <c r="B13" s="1">
        <v>0.19354838709700001</v>
      </c>
      <c r="C13" s="1">
        <v>0.33333333333300003</v>
      </c>
      <c r="D13" s="1">
        <v>0.258064516129</v>
      </c>
      <c r="E13" s="1">
        <v>0.33333333333300003</v>
      </c>
      <c r="F13" s="1">
        <v>0.45161290322600001</v>
      </c>
      <c r="G13" s="1">
        <v>0.31372549019599999</v>
      </c>
    </row>
    <row r="14" spans="1:7" x14ac:dyDescent="0.2">
      <c r="A14" t="s">
        <v>18</v>
      </c>
      <c r="B14">
        <f t="shared" ref="B14:G14" si="0">AVERAGE(B2:B11)</f>
        <v>0.28064516129020001</v>
      </c>
      <c r="C14">
        <f t="shared" si="0"/>
        <v>0.26000000000000006</v>
      </c>
      <c r="D14">
        <f t="shared" si="0"/>
        <v>0.25483870967739997</v>
      </c>
      <c r="E14">
        <f t="shared" si="0"/>
        <v>0.3266666666668</v>
      </c>
      <c r="F14">
        <f t="shared" si="0"/>
        <v>0.56129032258050005</v>
      </c>
      <c r="G14">
        <f t="shared" si="0"/>
        <v>0.33725490196069996</v>
      </c>
    </row>
    <row r="15" spans="1:7" x14ac:dyDescent="0.2">
      <c r="A15" t="s">
        <v>19</v>
      </c>
      <c r="B15">
        <f xml:space="preserve"> B14 - B13</f>
        <v>8.7096774193199999E-2</v>
      </c>
      <c r="C15">
        <f>C14-C13</f>
        <v>-7.3333333332999961E-2</v>
      </c>
      <c r="D15">
        <f>D14-D13</f>
        <v>-3.2258064516000329E-3</v>
      </c>
      <c r="E15">
        <f>E14-E13</f>
        <v>-6.6666666662000273E-3</v>
      </c>
      <c r="F15">
        <f>F14-F13</f>
        <v>0.10967741935450004</v>
      </c>
      <c r="G15">
        <f>G14-G13</f>
        <v>2.352941176469997E-2</v>
      </c>
    </row>
    <row r="16" spans="1:7" x14ac:dyDescent="0.2">
      <c r="A16" t="s">
        <v>20</v>
      </c>
      <c r="B16">
        <f t="shared" ref="B16:G16" si="1">B12-B13</f>
        <v>0.100569259962</v>
      </c>
      <c r="C16">
        <f t="shared" si="1"/>
        <v>-3.5864978903E-2</v>
      </c>
      <c r="D16">
        <f t="shared" si="1"/>
        <v>-1.866169021999986E-3</v>
      </c>
      <c r="E16">
        <f t="shared" si="1"/>
        <v>-1.4556040757000011E-2</v>
      </c>
      <c r="F16">
        <f t="shared" si="1"/>
        <v>9.6114369500999941E-2</v>
      </c>
      <c r="G16">
        <f t="shared" si="1"/>
        <v>8.0435093745999997E-2</v>
      </c>
    </row>
    <row r="17" spans="1:7" x14ac:dyDescent="0.2">
      <c r="A17" t="s">
        <v>23</v>
      </c>
      <c r="B17">
        <f t="shared" ref="B17:G17" si="2">B15/B13</f>
        <v>0.44999999999767498</v>
      </c>
      <c r="C17">
        <f t="shared" si="2"/>
        <v>-0.21999999999921988</v>
      </c>
      <c r="D17">
        <f t="shared" si="2"/>
        <v>-1.249999999995169E-2</v>
      </c>
      <c r="E17">
        <f t="shared" si="2"/>
        <v>-1.999999999862008E-2</v>
      </c>
      <c r="F17">
        <f t="shared" si="2"/>
        <v>0.24285714285628887</v>
      </c>
      <c r="G17">
        <f t="shared" si="2"/>
        <v>7.4999999999999914E-2</v>
      </c>
    </row>
    <row r="18" spans="1:7" x14ac:dyDescent="0.2">
      <c r="A18" t="s">
        <v>22</v>
      </c>
      <c r="B18">
        <f t="shared" ref="B18:G18" si="3">B16/B13</f>
        <v>0.51960784313639374</v>
      </c>
      <c r="C18">
        <f t="shared" si="3"/>
        <v>-0.10759493670910758</v>
      </c>
      <c r="D18">
        <f t="shared" si="3"/>
        <v>-7.2314049602508496E-3</v>
      </c>
      <c r="E18">
        <f t="shared" si="3"/>
        <v>-4.3668122271043698E-2</v>
      </c>
      <c r="F18">
        <f t="shared" si="3"/>
        <v>0.21282467532355151</v>
      </c>
      <c r="G18">
        <f t="shared" si="3"/>
        <v>0.25638686131543909</v>
      </c>
    </row>
    <row r="19" spans="1:7" x14ac:dyDescent="0.2">
      <c r="A19" t="s">
        <v>24</v>
      </c>
      <c r="G19">
        <f>31/69</f>
        <v>0.44927536231884058</v>
      </c>
    </row>
    <row r="20" spans="1:7" x14ac:dyDescent="0.2">
      <c r="A20" t="s">
        <v>25</v>
      </c>
      <c r="G20">
        <f>39/61</f>
        <v>0.63934426229508201</v>
      </c>
    </row>
    <row r="21" spans="1:7" x14ac:dyDescent="0.2">
      <c r="A21" t="s">
        <v>26</v>
      </c>
      <c r="G21">
        <f>33.7/(100-33.7)</f>
        <v>0.50829562594268485</v>
      </c>
    </row>
    <row r="22" spans="1:7" x14ac:dyDescent="0.2">
      <c r="A22" t="s">
        <v>27</v>
      </c>
      <c r="G22">
        <f>G21/G19</f>
        <v>1.131367683549847</v>
      </c>
    </row>
    <row r="23" spans="1:7" x14ac:dyDescent="0.2">
      <c r="A23" t="s">
        <v>28</v>
      </c>
      <c r="G23">
        <f>G20/G19</f>
        <v>1.4230565838180858</v>
      </c>
    </row>
    <row r="24" spans="1:7" x14ac:dyDescent="0.2">
      <c r="A24" t="s">
        <v>29</v>
      </c>
      <c r="G24">
        <f>(G22-1)*100</f>
        <v>13.136768354984696</v>
      </c>
    </row>
    <row r="25" spans="1:7" x14ac:dyDescent="0.2">
      <c r="A25" t="s">
        <v>30</v>
      </c>
      <c r="G25">
        <f>(G23-1)*100</f>
        <v>42.305658381808577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2017-11-27T08:47:54Z</dcterms:created>
  <dcterms:modified xsi:type="dcterms:W3CDTF">2017-11-27T09:52:57Z</dcterms:modified>
</cp:coreProperties>
</file>