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Delphi\EVOLUTIO\Telomere\"/>
    </mc:Choice>
  </mc:AlternateContent>
  <xr:revisionPtr revIDLastSave="0" documentId="13_ncr:1_{4AE752A6-B9B6-45EE-AF5F-A250B529E122}" xr6:coauthVersionLast="47" xr6:coauthVersionMax="47" xr10:uidLastSave="{00000000-0000-0000-0000-000000000000}"/>
  <bookViews>
    <workbookView xWindow="-120" yWindow="-120" windowWidth="37710" windowHeight="21840" activeTab="5" xr2:uid="{00000000-000D-0000-FFFF-FFFF00000000}"/>
  </bookViews>
  <sheets>
    <sheet name="old old" sheetId="1" r:id="rId1"/>
    <sheet name="old migr" sheetId="2" r:id="rId2"/>
    <sheet name="new migr" sheetId="3" r:id="rId3"/>
    <sheet name="Heat Map" sheetId="4" r:id="rId4"/>
    <sheet name="Heat Map 2" sheetId="5" r:id="rId5"/>
    <sheet name="No mig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5" l="1"/>
  <c r="M34" i="5"/>
  <c r="L34" i="5"/>
  <c r="K34" i="5"/>
  <c r="J34" i="5"/>
  <c r="I34" i="5"/>
  <c r="H34" i="5"/>
  <c r="N33" i="5"/>
  <c r="M33" i="5"/>
  <c r="L33" i="5"/>
  <c r="K33" i="5"/>
  <c r="J33" i="5"/>
  <c r="I33" i="5"/>
  <c r="H33" i="5"/>
  <c r="N32" i="5"/>
  <c r="M32" i="5"/>
  <c r="L32" i="5"/>
  <c r="K32" i="5"/>
  <c r="J32" i="5"/>
  <c r="I32" i="5"/>
  <c r="H32" i="5"/>
  <c r="N31" i="5"/>
  <c r="M31" i="5"/>
  <c r="L31" i="5"/>
  <c r="K31" i="5"/>
  <c r="J31" i="5"/>
  <c r="I31" i="5"/>
  <c r="H31" i="5"/>
  <c r="N30" i="5"/>
  <c r="M30" i="5"/>
  <c r="L30" i="5"/>
  <c r="K30" i="5"/>
  <c r="J30" i="5"/>
  <c r="I30" i="5"/>
  <c r="H30" i="5"/>
  <c r="N29" i="5"/>
  <c r="M29" i="5"/>
  <c r="L29" i="5"/>
  <c r="K29" i="5"/>
  <c r="J29" i="5"/>
  <c r="I29" i="5"/>
  <c r="H29" i="5"/>
  <c r="N28" i="5"/>
  <c r="M28" i="5"/>
  <c r="L28" i="5"/>
  <c r="K28" i="5"/>
  <c r="J28" i="5"/>
  <c r="I28" i="5"/>
  <c r="H28" i="5"/>
  <c r="AB28" i="5"/>
  <c r="AA28" i="5"/>
  <c r="Z28" i="5"/>
  <c r="Y28" i="5"/>
  <c r="X28" i="5"/>
  <c r="W28" i="5"/>
  <c r="V28" i="5"/>
  <c r="AB27" i="5"/>
  <c r="AA27" i="5"/>
  <c r="Z27" i="5"/>
  <c r="Y27" i="5"/>
  <c r="X27" i="5"/>
  <c r="W27" i="5"/>
  <c r="V27" i="5"/>
  <c r="AB26" i="5"/>
  <c r="AA26" i="5"/>
  <c r="Z26" i="5"/>
  <c r="Y26" i="5"/>
  <c r="X26" i="5"/>
  <c r="W26" i="5"/>
  <c r="V26" i="5"/>
  <c r="AB25" i="5"/>
  <c r="AA25" i="5"/>
  <c r="Z25" i="5"/>
  <c r="Y25" i="5"/>
  <c r="X25" i="5"/>
  <c r="W25" i="5"/>
  <c r="V25" i="5"/>
  <c r="AB24" i="5"/>
  <c r="AA24" i="5"/>
  <c r="Z24" i="5"/>
  <c r="Y24" i="5"/>
  <c r="X24" i="5"/>
  <c r="W24" i="5"/>
  <c r="V24" i="5"/>
  <c r="AB23" i="5"/>
  <c r="AA23" i="5"/>
  <c r="Z23" i="5"/>
  <c r="Y23" i="5"/>
  <c r="X23" i="5"/>
  <c r="W23" i="5"/>
  <c r="V23" i="5"/>
  <c r="AB22" i="5"/>
  <c r="AA22" i="5"/>
  <c r="Z22" i="5"/>
  <c r="Y22" i="5"/>
  <c r="X22" i="5"/>
  <c r="W22" i="5"/>
  <c r="V22" i="5"/>
</calcChain>
</file>

<file path=xl/sharedStrings.xml><?xml version="1.0" encoding="utf-8"?>
<sst xmlns="http://schemas.openxmlformats.org/spreadsheetml/2006/main" count="207" uniqueCount="71">
  <si>
    <t>conj</t>
  </si>
  <si>
    <t>mig</t>
  </si>
  <si>
    <t>epidemic</t>
  </si>
  <si>
    <t>result</t>
  </si>
  <si>
    <t>Random conjugation</t>
  </si>
  <si>
    <t>Short telo conjugates first</t>
  </si>
  <si>
    <t>* Not enough epidemics</t>
  </si>
  <si>
    <t>Random conjugation is hard to make work</t>
  </si>
  <si>
    <t>conclusions:</t>
  </si>
  <si>
    <t>more epidemics, more conjugation is better</t>
  </si>
  <si>
    <t>More migration is worser</t>
  </si>
  <si>
    <t>* too much migration</t>
  </si>
  <si>
    <t>time</t>
  </si>
  <si>
    <t>correl</t>
  </si>
  <si>
    <t xml:space="preserve">Conj according to TELO length. </t>
  </si>
  <si>
    <t>TELO3 5/27/2018 9:08:39 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</si>
  <si>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</si>
  <si>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</si>
  <si>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</si>
  <si>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</si>
  <si>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</si>
  <si>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</si>
  <si>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</si>
  <si>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</si>
  <si>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</si>
  <si>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</si>
  <si>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</si>
  <si>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</si>
  <si>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</si>
  <si>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</si>
  <si>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</si>
  <si>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</si>
  <si>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</si>
  <si>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</si>
  <si>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</si>
  <si>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</si>
  <si>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</si>
  <si>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</si>
  <si>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</si>
  <si>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</si>
  <si>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X Variable 3</t>
  </si>
  <si>
    <t>Migration has no effect.</t>
  </si>
  <si>
    <t>Epidemic rate has a big effect</t>
  </si>
  <si>
    <t>Conjugation rate has a smaller effect</t>
  </si>
  <si>
    <t xml:space="preserve">   TIME</t>
  </si>
  <si>
    <t xml:space="preserve"> CONJ</t>
  </si>
  <si>
    <t xml:space="preserve"> MIGR</t>
  </si>
  <si>
    <t xml:space="preserve"> EPIDEM</t>
  </si>
  <si>
    <t xml:space="preserve"> TELOMAX</t>
  </si>
  <si>
    <t xml:space="preserve"> CORREL</t>
  </si>
  <si>
    <t xml:space="preserve">TELO3 5/27/2018 10:06:38 PM PANDEMIC; Conj according to TELO length. </t>
  </si>
  <si>
    <t xml:space="preserve">TELO3 5/28/2018 3:11:19 PMPANDEMIC; Conj according to TELO length. </t>
  </si>
  <si>
    <t xml:space="preserve">TELO3 5/28/2018 7:38:26 PMPANDEMIC; Conj according to TELO length. </t>
  </si>
  <si>
    <t xml:space="preserve">TELO3 5/28/2018 8:20:16 PMPANDEMIC; Conj according to TELO length. </t>
  </si>
  <si>
    <t xml:space="preserve">TELO3 5/29/2018 1:03:55 PMConj according to TELO length. </t>
  </si>
  <si>
    <t>New migr freq def ~500x old;</t>
  </si>
  <si>
    <t>-----------------</t>
  </si>
  <si>
    <t xml:space="preserve">TELO3 5/29/2018 10:52:05 PM New migr freq def ~500x old; Conj according to TELO length. </t>
  </si>
  <si>
    <t xml:space="preserve">TELO3 5/30/2018 7:52:13 AM New migr freq def ~500x old; Conj according to TELO length. </t>
  </si>
  <si>
    <t>Find the dividing line for migration as a function of Epidemic rate and Conjugation rate</t>
  </si>
  <si>
    <t>Epidemic Rate</t>
  </si>
  <si>
    <t>Conjugation Rate</t>
  </si>
  <si>
    <t>&gt;10</t>
  </si>
  <si>
    <t>&gt;30</t>
  </si>
  <si>
    <t>AVERAGE OF TWO:</t>
  </si>
  <si>
    <t xml:space="preserve">TELO3 6/1/2018 2:56:44 PM New migr freq def ~500x old; Conj according to TELO length. </t>
  </si>
  <si>
    <t xml:space="preserve">TELO3 6/1/2018 8:10:09 PM New migr freq def ~500x old; Conj according to TELO length. </t>
  </si>
  <si>
    <t>Epidem</t>
  </si>
  <si>
    <t>Conjugation   frequency=64</t>
  </si>
  <si>
    <t>Conj. freq =16</t>
  </si>
  <si>
    <t>Conj. freq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</si>
</sst>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4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Conj frequency=4</c:v>
          </c:tx>
          <c:marker>
            <c:symbol val="none"/>
          </c:marker>
          <c:xVal>
            <c:numRef>
              <c:f>'No migr'!$D$7:$D$10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'No migr'!$E$7:$E$10</c:f>
              <c:numCache>
                <c:formatCode>General</c:formatCode>
                <c:ptCount val="4"/>
                <c:pt idx="0">
                  <c:v>36.6</c:v>
                </c:pt>
                <c:pt idx="1">
                  <c:v>26.3</c:v>
                </c:pt>
                <c:pt idx="2">
                  <c:v>19.399999999999999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5-4193-B68F-CD49DF7D76D8}"/>
            </c:ext>
          </c:extLst>
        </c:ser>
        <c:ser>
          <c:idx val="1"/>
          <c:order val="1"/>
          <c:tx>
            <c:v>16</c:v>
          </c:tx>
          <c:marker>
            <c:symbol val="none"/>
          </c:marker>
          <c:xVal>
            <c:numRef>
              <c:f>'No migr'!$D$12:$D$18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'No migr'!$E$12:$E$18</c:f>
              <c:numCache>
                <c:formatCode>General</c:formatCode>
                <c:ptCount val="7"/>
                <c:pt idx="0">
                  <c:v>40.4</c:v>
                </c:pt>
                <c:pt idx="1">
                  <c:v>35.5</c:v>
                </c:pt>
                <c:pt idx="2">
                  <c:v>29.2</c:v>
                </c:pt>
                <c:pt idx="3">
                  <c:v>26.8</c:v>
                </c:pt>
                <c:pt idx="4">
                  <c:v>24.1</c:v>
                </c:pt>
                <c:pt idx="5">
                  <c:v>19.7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5-4193-B68F-CD49DF7D76D8}"/>
            </c:ext>
          </c:extLst>
        </c:ser>
        <c:ser>
          <c:idx val="2"/>
          <c:order val="2"/>
          <c:tx>
            <c:v>64</c:v>
          </c:tx>
          <c:marker>
            <c:symbol val="none"/>
          </c:marker>
          <c:xVal>
            <c:numRef>
              <c:f>'No migr'!$D$20:$D$27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'No migr'!$E$20:$E$27</c:f>
              <c:numCache>
                <c:formatCode>General</c:formatCode>
                <c:ptCount val="8"/>
                <c:pt idx="0">
                  <c:v>46.5</c:v>
                </c:pt>
                <c:pt idx="1">
                  <c:v>36</c:v>
                </c:pt>
                <c:pt idx="2">
                  <c:v>24.4</c:v>
                </c:pt>
                <c:pt idx="3">
                  <c:v>20.9</c:v>
                </c:pt>
                <c:pt idx="4">
                  <c:v>16.8</c:v>
                </c:pt>
                <c:pt idx="5">
                  <c:v>15.2</c:v>
                </c:pt>
                <c:pt idx="6">
                  <c:v>12.5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5-4193-B68F-CD49DF7D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1216"/>
        <c:axId val="210207104"/>
      </c:scatterChart>
      <c:valAx>
        <c:axId val="21020121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7104"/>
        <c:crosses val="autoZero"/>
        <c:crossBetween val="midCat"/>
      </c:valAx>
      <c:valAx>
        <c:axId val="210207104"/>
        <c:scaling>
          <c:orientation val="minMax"/>
          <c:max val="5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020121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61230446194225718"/>
          <c:y val="0.13368328958880141"/>
          <c:w val="0.28213998250218725"/>
          <c:h val="0.2094849081364829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Evolved Telomere Limits</a:t>
            </a:r>
          </a:p>
        </c:rich>
      </c:tx>
      <c:layout>
        <c:manualLayout>
          <c:xMode val="edge"/>
          <c:yMode val="edge"/>
          <c:x val="0.35586206896551725"/>
          <c:y val="7.3490813648293962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migr'!$X$2</c:f>
              <c:strCache>
                <c:ptCount val="1"/>
                <c:pt idx="0">
                  <c:v>Conjugation   frequency=64</c:v>
                </c:pt>
              </c:strCache>
            </c:strRef>
          </c:tx>
          <c:marker>
            <c:symbol val="none"/>
          </c:marker>
          <c:xVal>
            <c:numRef>
              <c:f>'No migr'!$W$3:$W$41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128</c:v>
                </c:pt>
              </c:numCache>
            </c:numRef>
          </c:xVal>
          <c:yVal>
            <c:numRef>
              <c:f>'No migr'!$X$3:$X$41</c:f>
              <c:numCache>
                <c:formatCode>General</c:formatCode>
                <c:ptCount val="39"/>
                <c:pt idx="1">
                  <c:v>36</c:v>
                </c:pt>
                <c:pt idx="2">
                  <c:v>24.4</c:v>
                </c:pt>
                <c:pt idx="3">
                  <c:v>20.9</c:v>
                </c:pt>
                <c:pt idx="4">
                  <c:v>16.8</c:v>
                </c:pt>
                <c:pt idx="5">
                  <c:v>16.7</c:v>
                </c:pt>
                <c:pt idx="6">
                  <c:v>16.3</c:v>
                </c:pt>
                <c:pt idx="7">
                  <c:v>16.399999999999999</c:v>
                </c:pt>
                <c:pt idx="8">
                  <c:v>16</c:v>
                </c:pt>
                <c:pt idx="9">
                  <c:v>15.4</c:v>
                </c:pt>
                <c:pt idx="10">
                  <c:v>15.2</c:v>
                </c:pt>
                <c:pt idx="11">
                  <c:v>15.6</c:v>
                </c:pt>
                <c:pt idx="12">
                  <c:v>15.1</c:v>
                </c:pt>
                <c:pt idx="13">
                  <c:v>14.9</c:v>
                </c:pt>
                <c:pt idx="14">
                  <c:v>14.6</c:v>
                </c:pt>
                <c:pt idx="15">
                  <c:v>13.8</c:v>
                </c:pt>
                <c:pt idx="16">
                  <c:v>13.7</c:v>
                </c:pt>
                <c:pt idx="17">
                  <c:v>13.4</c:v>
                </c:pt>
                <c:pt idx="18">
                  <c:v>13.4</c:v>
                </c:pt>
                <c:pt idx="19">
                  <c:v>12.7</c:v>
                </c:pt>
                <c:pt idx="20">
                  <c:v>12.7</c:v>
                </c:pt>
                <c:pt idx="21">
                  <c:v>12.6</c:v>
                </c:pt>
                <c:pt idx="22">
                  <c:v>12.5</c:v>
                </c:pt>
                <c:pt idx="23">
                  <c:v>12.1</c:v>
                </c:pt>
                <c:pt idx="24">
                  <c:v>12.2</c:v>
                </c:pt>
                <c:pt idx="25">
                  <c:v>12</c:v>
                </c:pt>
                <c:pt idx="26">
                  <c:v>12.1</c:v>
                </c:pt>
                <c:pt idx="27">
                  <c:v>12</c:v>
                </c:pt>
                <c:pt idx="28">
                  <c:v>11.8</c:v>
                </c:pt>
                <c:pt idx="29">
                  <c:v>11.8</c:v>
                </c:pt>
                <c:pt idx="30">
                  <c:v>11.7</c:v>
                </c:pt>
                <c:pt idx="31">
                  <c:v>11.7</c:v>
                </c:pt>
                <c:pt idx="32">
                  <c:v>11.7</c:v>
                </c:pt>
                <c:pt idx="33">
                  <c:v>11.6</c:v>
                </c:pt>
                <c:pt idx="34">
                  <c:v>11.7</c:v>
                </c:pt>
                <c:pt idx="35">
                  <c:v>11.6</c:v>
                </c:pt>
                <c:pt idx="36">
                  <c:v>11.7</c:v>
                </c:pt>
                <c:pt idx="37">
                  <c:v>11.7</c:v>
                </c:pt>
                <c:pt idx="38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9-4DCA-B0D6-B6CC6F658C76}"/>
            </c:ext>
          </c:extLst>
        </c:ser>
        <c:ser>
          <c:idx val="1"/>
          <c:order val="1"/>
          <c:tx>
            <c:strRef>
              <c:f>'No migr'!$Y$2</c:f>
              <c:strCache>
                <c:ptCount val="1"/>
                <c:pt idx="0">
                  <c:v>Conj. freq =16</c:v>
                </c:pt>
              </c:strCache>
            </c:strRef>
          </c:tx>
          <c:marker>
            <c:symbol val="none"/>
          </c:marker>
          <c:xVal>
            <c:numRef>
              <c:f>'No migr'!$W$3:$W$41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128</c:v>
                </c:pt>
              </c:numCache>
            </c:numRef>
          </c:xVal>
          <c:yVal>
            <c:numRef>
              <c:f>'No migr'!$Y$3:$Y$41</c:f>
              <c:numCache>
                <c:formatCode>General</c:formatCode>
                <c:ptCount val="39"/>
                <c:pt idx="2">
                  <c:v>35.5</c:v>
                </c:pt>
                <c:pt idx="3">
                  <c:v>29.2</c:v>
                </c:pt>
                <c:pt idx="4">
                  <c:v>26.8</c:v>
                </c:pt>
                <c:pt idx="5">
                  <c:v>26</c:v>
                </c:pt>
                <c:pt idx="6">
                  <c:v>26</c:v>
                </c:pt>
                <c:pt idx="7">
                  <c:v>25.6</c:v>
                </c:pt>
                <c:pt idx="8">
                  <c:v>24.5</c:v>
                </c:pt>
                <c:pt idx="9">
                  <c:v>24.4</c:v>
                </c:pt>
                <c:pt idx="10">
                  <c:v>24.1</c:v>
                </c:pt>
                <c:pt idx="11">
                  <c:v>23.9</c:v>
                </c:pt>
                <c:pt idx="12">
                  <c:v>23.6</c:v>
                </c:pt>
                <c:pt idx="13">
                  <c:v>22.6</c:v>
                </c:pt>
                <c:pt idx="14">
                  <c:v>22.5</c:v>
                </c:pt>
                <c:pt idx="15">
                  <c:v>21.9</c:v>
                </c:pt>
                <c:pt idx="16">
                  <c:v>21.3</c:v>
                </c:pt>
                <c:pt idx="17">
                  <c:v>21.1</c:v>
                </c:pt>
                <c:pt idx="18">
                  <c:v>20.7</c:v>
                </c:pt>
                <c:pt idx="19">
                  <c:v>20.7</c:v>
                </c:pt>
                <c:pt idx="20">
                  <c:v>19.5</c:v>
                </c:pt>
                <c:pt idx="21">
                  <c:v>19.899999999999999</c:v>
                </c:pt>
                <c:pt idx="22">
                  <c:v>19.7</c:v>
                </c:pt>
                <c:pt idx="23">
                  <c:v>19.399999999999999</c:v>
                </c:pt>
                <c:pt idx="24">
                  <c:v>19</c:v>
                </c:pt>
                <c:pt idx="25">
                  <c:v>18.7</c:v>
                </c:pt>
                <c:pt idx="26">
                  <c:v>18.5</c:v>
                </c:pt>
                <c:pt idx="27">
                  <c:v>18.100000000000001</c:v>
                </c:pt>
                <c:pt idx="28">
                  <c:v>18.5</c:v>
                </c:pt>
                <c:pt idx="29">
                  <c:v>18.2</c:v>
                </c:pt>
                <c:pt idx="30">
                  <c:v>18.3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18.3</c:v>
                </c:pt>
                <c:pt idx="34">
                  <c:v>18</c:v>
                </c:pt>
                <c:pt idx="35">
                  <c:v>17.899999999999999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9-4DCA-B0D6-B6CC6F658C76}"/>
            </c:ext>
          </c:extLst>
        </c:ser>
        <c:ser>
          <c:idx val="2"/>
          <c:order val="2"/>
          <c:tx>
            <c:strRef>
              <c:f>'No migr'!$Z$2</c:f>
              <c:strCache>
                <c:ptCount val="1"/>
                <c:pt idx="0">
                  <c:v>Conj. freq =4</c:v>
                </c:pt>
              </c:strCache>
            </c:strRef>
          </c:tx>
          <c:marker>
            <c:symbol val="none"/>
          </c:marker>
          <c:xVal>
            <c:numRef>
              <c:f>'No migr'!$W$3:$W$41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81</c:v>
                </c:pt>
                <c:pt idx="29">
                  <c:v>84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102</c:v>
                </c:pt>
                <c:pt idx="36">
                  <c:v>105</c:v>
                </c:pt>
                <c:pt idx="37">
                  <c:v>108</c:v>
                </c:pt>
                <c:pt idx="38">
                  <c:v>128</c:v>
                </c:pt>
              </c:numCache>
            </c:numRef>
          </c:xVal>
          <c:yVal>
            <c:numRef>
              <c:f>'No migr'!$Z$3:$Z$41</c:f>
              <c:numCache>
                <c:formatCode>General</c:formatCode>
                <c:ptCount val="39"/>
                <c:pt idx="4">
                  <c:v>36.6</c:v>
                </c:pt>
                <c:pt idx="5">
                  <c:v>34.4</c:v>
                </c:pt>
                <c:pt idx="6">
                  <c:v>31.7</c:v>
                </c:pt>
                <c:pt idx="7">
                  <c:v>30.9</c:v>
                </c:pt>
                <c:pt idx="8">
                  <c:v>28.8</c:v>
                </c:pt>
                <c:pt idx="9">
                  <c:v>27.6</c:v>
                </c:pt>
                <c:pt idx="10">
                  <c:v>26.3</c:v>
                </c:pt>
                <c:pt idx="11">
                  <c:v>26.5</c:v>
                </c:pt>
                <c:pt idx="12">
                  <c:v>25.5</c:v>
                </c:pt>
                <c:pt idx="13">
                  <c:v>24.3</c:v>
                </c:pt>
                <c:pt idx="14">
                  <c:v>23.9</c:v>
                </c:pt>
                <c:pt idx="15">
                  <c:v>23.4</c:v>
                </c:pt>
                <c:pt idx="16">
                  <c:v>22.3</c:v>
                </c:pt>
                <c:pt idx="17">
                  <c:v>21.7</c:v>
                </c:pt>
                <c:pt idx="18">
                  <c:v>20.9</c:v>
                </c:pt>
                <c:pt idx="19">
                  <c:v>20.6</c:v>
                </c:pt>
                <c:pt idx="20">
                  <c:v>20</c:v>
                </c:pt>
                <c:pt idx="21">
                  <c:v>19.399999999999999</c:v>
                </c:pt>
                <c:pt idx="22">
                  <c:v>19.399999999999999</c:v>
                </c:pt>
                <c:pt idx="23">
                  <c:v>19.100000000000001</c:v>
                </c:pt>
                <c:pt idx="24">
                  <c:v>18.5</c:v>
                </c:pt>
                <c:pt idx="25">
                  <c:v>18.100000000000001</c:v>
                </c:pt>
                <c:pt idx="26">
                  <c:v>17.899999999999999</c:v>
                </c:pt>
                <c:pt idx="27">
                  <c:v>17.399999999999999</c:v>
                </c:pt>
                <c:pt idx="28">
                  <c:v>17</c:v>
                </c:pt>
                <c:pt idx="29">
                  <c:v>16.600000000000001</c:v>
                </c:pt>
                <c:pt idx="30">
                  <c:v>16.100000000000001</c:v>
                </c:pt>
                <c:pt idx="31">
                  <c:v>15.9</c:v>
                </c:pt>
                <c:pt idx="32">
                  <c:v>15.6</c:v>
                </c:pt>
                <c:pt idx="33">
                  <c:v>15.4</c:v>
                </c:pt>
                <c:pt idx="34">
                  <c:v>15.1</c:v>
                </c:pt>
                <c:pt idx="35">
                  <c:v>14.9</c:v>
                </c:pt>
                <c:pt idx="36">
                  <c:v>14.7</c:v>
                </c:pt>
                <c:pt idx="37">
                  <c:v>14.4</c:v>
                </c:pt>
                <c:pt idx="3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9-4DCA-B0D6-B6CC6F65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312"/>
        <c:axId val="210239488"/>
      </c:scatterChart>
      <c:valAx>
        <c:axId val="210237312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Frequency of Epidemics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239488"/>
        <c:crosses val="autoZero"/>
        <c:crossBetween val="midCat"/>
      </c:valAx>
      <c:valAx>
        <c:axId val="210239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Evolved Telomere Reset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23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638080801832253"/>
          <c:y val="0.66954243802411983"/>
          <c:w val="0.32251297568639298"/>
          <c:h val="0.18984685969371939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migr'!$S$3:$S$95</c:f>
              <c:numCache>
                <c:formatCode>General</c:formatCode>
                <c:ptCount val="93"/>
                <c:pt idx="0">
                  <c:v>16.7</c:v>
                </c:pt>
                <c:pt idx="1">
                  <c:v>16.3</c:v>
                </c:pt>
                <c:pt idx="2">
                  <c:v>16.399999999999999</c:v>
                </c:pt>
                <c:pt idx="3">
                  <c:v>16</c:v>
                </c:pt>
                <c:pt idx="4">
                  <c:v>15.4</c:v>
                </c:pt>
                <c:pt idx="5">
                  <c:v>15.6</c:v>
                </c:pt>
                <c:pt idx="6">
                  <c:v>15.1</c:v>
                </c:pt>
                <c:pt idx="7">
                  <c:v>14.9</c:v>
                </c:pt>
                <c:pt idx="8">
                  <c:v>14.6</c:v>
                </c:pt>
                <c:pt idx="9">
                  <c:v>13.8</c:v>
                </c:pt>
                <c:pt idx="10">
                  <c:v>13.7</c:v>
                </c:pt>
                <c:pt idx="11">
                  <c:v>13.4</c:v>
                </c:pt>
                <c:pt idx="12">
                  <c:v>13.4</c:v>
                </c:pt>
                <c:pt idx="13">
                  <c:v>12.7</c:v>
                </c:pt>
                <c:pt idx="14">
                  <c:v>12.7</c:v>
                </c:pt>
                <c:pt idx="15">
                  <c:v>12.6</c:v>
                </c:pt>
                <c:pt idx="16">
                  <c:v>12.1</c:v>
                </c:pt>
                <c:pt idx="17">
                  <c:v>12.2</c:v>
                </c:pt>
                <c:pt idx="18">
                  <c:v>12</c:v>
                </c:pt>
                <c:pt idx="19">
                  <c:v>12.1</c:v>
                </c:pt>
                <c:pt idx="20">
                  <c:v>12</c:v>
                </c:pt>
                <c:pt idx="21">
                  <c:v>11.8</c:v>
                </c:pt>
                <c:pt idx="22">
                  <c:v>11.8</c:v>
                </c:pt>
                <c:pt idx="23">
                  <c:v>11.7</c:v>
                </c:pt>
                <c:pt idx="24">
                  <c:v>11.7</c:v>
                </c:pt>
                <c:pt idx="25">
                  <c:v>11.7</c:v>
                </c:pt>
                <c:pt idx="26">
                  <c:v>11.6</c:v>
                </c:pt>
                <c:pt idx="27">
                  <c:v>11.7</c:v>
                </c:pt>
                <c:pt idx="28">
                  <c:v>11.6</c:v>
                </c:pt>
                <c:pt idx="29">
                  <c:v>11.7</c:v>
                </c:pt>
                <c:pt idx="30">
                  <c:v>11.7</c:v>
                </c:pt>
                <c:pt idx="31">
                  <c:v>26</c:v>
                </c:pt>
                <c:pt idx="32">
                  <c:v>26</c:v>
                </c:pt>
                <c:pt idx="33">
                  <c:v>25.6</c:v>
                </c:pt>
                <c:pt idx="34">
                  <c:v>24.5</c:v>
                </c:pt>
                <c:pt idx="35">
                  <c:v>24.4</c:v>
                </c:pt>
                <c:pt idx="36">
                  <c:v>23.9</c:v>
                </c:pt>
                <c:pt idx="37">
                  <c:v>23.6</c:v>
                </c:pt>
                <c:pt idx="38">
                  <c:v>22.6</c:v>
                </c:pt>
                <c:pt idx="39">
                  <c:v>22.5</c:v>
                </c:pt>
                <c:pt idx="40">
                  <c:v>21.9</c:v>
                </c:pt>
                <c:pt idx="41">
                  <c:v>21.3</c:v>
                </c:pt>
                <c:pt idx="42">
                  <c:v>21.1</c:v>
                </c:pt>
                <c:pt idx="43">
                  <c:v>20.7</c:v>
                </c:pt>
                <c:pt idx="44">
                  <c:v>20.7</c:v>
                </c:pt>
                <c:pt idx="45">
                  <c:v>19.5</c:v>
                </c:pt>
                <c:pt idx="46">
                  <c:v>19.899999999999999</c:v>
                </c:pt>
                <c:pt idx="47">
                  <c:v>19.399999999999999</c:v>
                </c:pt>
                <c:pt idx="48">
                  <c:v>19</c:v>
                </c:pt>
                <c:pt idx="49">
                  <c:v>18.7</c:v>
                </c:pt>
                <c:pt idx="50">
                  <c:v>18.5</c:v>
                </c:pt>
                <c:pt idx="51">
                  <c:v>18.100000000000001</c:v>
                </c:pt>
                <c:pt idx="52">
                  <c:v>18.5</c:v>
                </c:pt>
                <c:pt idx="53">
                  <c:v>18.2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18.399999999999999</c:v>
                </c:pt>
                <c:pt idx="57">
                  <c:v>18.3</c:v>
                </c:pt>
                <c:pt idx="58">
                  <c:v>18</c:v>
                </c:pt>
                <c:pt idx="59">
                  <c:v>17.899999999999999</c:v>
                </c:pt>
                <c:pt idx="60">
                  <c:v>18.100000000000001</c:v>
                </c:pt>
                <c:pt idx="61">
                  <c:v>18.100000000000001</c:v>
                </c:pt>
                <c:pt idx="62">
                  <c:v>34.4</c:v>
                </c:pt>
                <c:pt idx="63">
                  <c:v>31.7</c:v>
                </c:pt>
                <c:pt idx="64">
                  <c:v>30.9</c:v>
                </c:pt>
                <c:pt idx="65">
                  <c:v>28.8</c:v>
                </c:pt>
                <c:pt idx="66">
                  <c:v>27.6</c:v>
                </c:pt>
                <c:pt idx="67">
                  <c:v>26.5</c:v>
                </c:pt>
                <c:pt idx="68">
                  <c:v>25.5</c:v>
                </c:pt>
                <c:pt idx="69">
                  <c:v>24.3</c:v>
                </c:pt>
                <c:pt idx="70">
                  <c:v>23.9</c:v>
                </c:pt>
                <c:pt idx="71">
                  <c:v>23.4</c:v>
                </c:pt>
                <c:pt idx="72">
                  <c:v>22.3</c:v>
                </c:pt>
                <c:pt idx="73">
                  <c:v>21.7</c:v>
                </c:pt>
                <c:pt idx="74">
                  <c:v>20.9</c:v>
                </c:pt>
                <c:pt idx="75">
                  <c:v>20.6</c:v>
                </c:pt>
                <c:pt idx="76">
                  <c:v>20</c:v>
                </c:pt>
                <c:pt idx="77">
                  <c:v>19.399999999999999</c:v>
                </c:pt>
                <c:pt idx="78">
                  <c:v>19.100000000000001</c:v>
                </c:pt>
                <c:pt idx="79">
                  <c:v>18.5</c:v>
                </c:pt>
                <c:pt idx="80">
                  <c:v>18.100000000000001</c:v>
                </c:pt>
                <c:pt idx="81">
                  <c:v>17.899999999999999</c:v>
                </c:pt>
                <c:pt idx="82">
                  <c:v>17.399999999999999</c:v>
                </c:pt>
                <c:pt idx="83">
                  <c:v>17</c:v>
                </c:pt>
                <c:pt idx="84">
                  <c:v>16.600000000000001</c:v>
                </c:pt>
                <c:pt idx="85">
                  <c:v>16.100000000000001</c:v>
                </c:pt>
                <c:pt idx="86">
                  <c:v>15.9</c:v>
                </c:pt>
                <c:pt idx="87">
                  <c:v>15.6</c:v>
                </c:pt>
                <c:pt idx="88">
                  <c:v>15.4</c:v>
                </c:pt>
                <c:pt idx="89">
                  <c:v>15.1</c:v>
                </c:pt>
                <c:pt idx="90">
                  <c:v>14.9</c:v>
                </c:pt>
                <c:pt idx="91">
                  <c:v>14.7</c:v>
                </c:pt>
                <c:pt idx="92">
                  <c:v>14.4</c:v>
                </c:pt>
              </c:numCache>
            </c:numRef>
          </c:xVal>
          <c:yVal>
            <c:numRef>
              <c:f>'No migr'!$T$3:$T$95</c:f>
              <c:numCache>
                <c:formatCode>General</c:formatCode>
                <c:ptCount val="93"/>
                <c:pt idx="0">
                  <c:v>7.1999999999999995E-2</c:v>
                </c:pt>
                <c:pt idx="1">
                  <c:v>7.2999999999999995E-2</c:v>
                </c:pt>
                <c:pt idx="2">
                  <c:v>9.6000000000000002E-2</c:v>
                </c:pt>
                <c:pt idx="3">
                  <c:v>0.14499999999999999</c:v>
                </c:pt>
                <c:pt idx="4">
                  <c:v>0.2</c:v>
                </c:pt>
                <c:pt idx="5">
                  <c:v>0.26200000000000001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0.33500000000000002</c:v>
                </c:pt>
                <c:pt idx="9">
                  <c:v>0.377</c:v>
                </c:pt>
                <c:pt idx="10">
                  <c:v>0.39400000000000002</c:v>
                </c:pt>
                <c:pt idx="11">
                  <c:v>0.45200000000000001</c:v>
                </c:pt>
                <c:pt idx="12">
                  <c:v>0.47399999999999998</c:v>
                </c:pt>
                <c:pt idx="13">
                  <c:v>0.51100000000000001</c:v>
                </c:pt>
                <c:pt idx="14">
                  <c:v>0.55200000000000005</c:v>
                </c:pt>
                <c:pt idx="15">
                  <c:v>0.51500000000000001</c:v>
                </c:pt>
                <c:pt idx="16">
                  <c:v>0.51600000000000001</c:v>
                </c:pt>
                <c:pt idx="17">
                  <c:v>0.51700000000000002</c:v>
                </c:pt>
                <c:pt idx="18">
                  <c:v>0.53800000000000003</c:v>
                </c:pt>
                <c:pt idx="19">
                  <c:v>0.60599999999999998</c:v>
                </c:pt>
                <c:pt idx="20">
                  <c:v>0.57299999999999995</c:v>
                </c:pt>
                <c:pt idx="21">
                  <c:v>0.61899999999999999</c:v>
                </c:pt>
                <c:pt idx="22">
                  <c:v>0.51</c:v>
                </c:pt>
                <c:pt idx="23">
                  <c:v>0.57199999999999995</c:v>
                </c:pt>
                <c:pt idx="24">
                  <c:v>0.51400000000000001</c:v>
                </c:pt>
                <c:pt idx="25">
                  <c:v>0.495</c:v>
                </c:pt>
                <c:pt idx="26">
                  <c:v>0.53100000000000003</c:v>
                </c:pt>
                <c:pt idx="27">
                  <c:v>0.51900000000000002</c:v>
                </c:pt>
                <c:pt idx="28">
                  <c:v>0.49399999999999999</c:v>
                </c:pt>
                <c:pt idx="29">
                  <c:v>0.52600000000000002</c:v>
                </c:pt>
                <c:pt idx="30">
                  <c:v>0.41899999999999998</c:v>
                </c:pt>
                <c:pt idx="31">
                  <c:v>0.104</c:v>
                </c:pt>
                <c:pt idx="32">
                  <c:v>0.122</c:v>
                </c:pt>
                <c:pt idx="33">
                  <c:v>0.108</c:v>
                </c:pt>
                <c:pt idx="34">
                  <c:v>0.154</c:v>
                </c:pt>
                <c:pt idx="35">
                  <c:v>0.23300000000000001</c:v>
                </c:pt>
                <c:pt idx="36">
                  <c:v>0.29099999999999998</c:v>
                </c:pt>
                <c:pt idx="37">
                  <c:v>0.214</c:v>
                </c:pt>
                <c:pt idx="38">
                  <c:v>0.29399999999999998</c:v>
                </c:pt>
                <c:pt idx="39">
                  <c:v>0.29499999999999998</c:v>
                </c:pt>
                <c:pt idx="40">
                  <c:v>0.377</c:v>
                </c:pt>
                <c:pt idx="41">
                  <c:v>0.40500000000000003</c:v>
                </c:pt>
                <c:pt idx="42">
                  <c:v>0.40799999999999997</c:v>
                </c:pt>
                <c:pt idx="43">
                  <c:v>0.40200000000000002</c:v>
                </c:pt>
                <c:pt idx="44">
                  <c:v>0.41099999999999998</c:v>
                </c:pt>
                <c:pt idx="45">
                  <c:v>0.503</c:v>
                </c:pt>
                <c:pt idx="46">
                  <c:v>0.48199999999999998</c:v>
                </c:pt>
                <c:pt idx="47">
                  <c:v>0.502</c:v>
                </c:pt>
                <c:pt idx="48">
                  <c:v>0.505</c:v>
                </c:pt>
                <c:pt idx="49">
                  <c:v>0.49099999999999999</c:v>
                </c:pt>
                <c:pt idx="50">
                  <c:v>0.46800000000000003</c:v>
                </c:pt>
                <c:pt idx="51">
                  <c:v>0.52800000000000002</c:v>
                </c:pt>
                <c:pt idx="52">
                  <c:v>0.51100000000000001</c:v>
                </c:pt>
                <c:pt idx="53">
                  <c:v>0.47699999999999998</c:v>
                </c:pt>
                <c:pt idx="54">
                  <c:v>0.46500000000000002</c:v>
                </c:pt>
                <c:pt idx="55">
                  <c:v>0.53300000000000003</c:v>
                </c:pt>
                <c:pt idx="56">
                  <c:v>0.50800000000000001</c:v>
                </c:pt>
                <c:pt idx="57">
                  <c:v>0.45500000000000002</c:v>
                </c:pt>
                <c:pt idx="58">
                  <c:v>0.47599999999999998</c:v>
                </c:pt>
                <c:pt idx="59">
                  <c:v>0.48799999999999999</c:v>
                </c:pt>
                <c:pt idx="60">
                  <c:v>0.48499999999999999</c:v>
                </c:pt>
                <c:pt idx="61">
                  <c:v>0.50700000000000001</c:v>
                </c:pt>
                <c:pt idx="62">
                  <c:v>5.5E-2</c:v>
                </c:pt>
                <c:pt idx="63">
                  <c:v>-4.0000000000000001E-3</c:v>
                </c:pt>
                <c:pt idx="64">
                  <c:v>5.5E-2</c:v>
                </c:pt>
                <c:pt idx="65">
                  <c:v>7.5999999999999998E-2</c:v>
                </c:pt>
                <c:pt idx="66">
                  <c:v>0.111</c:v>
                </c:pt>
                <c:pt idx="67">
                  <c:v>0.13500000000000001</c:v>
                </c:pt>
                <c:pt idx="68">
                  <c:v>0.14399999999999999</c:v>
                </c:pt>
                <c:pt idx="69">
                  <c:v>0.16</c:v>
                </c:pt>
                <c:pt idx="70">
                  <c:v>0.191</c:v>
                </c:pt>
                <c:pt idx="71">
                  <c:v>0.152</c:v>
                </c:pt>
                <c:pt idx="72">
                  <c:v>0.115</c:v>
                </c:pt>
                <c:pt idx="73">
                  <c:v>0.16600000000000001</c:v>
                </c:pt>
                <c:pt idx="74">
                  <c:v>0.20100000000000001</c:v>
                </c:pt>
                <c:pt idx="75">
                  <c:v>0.223</c:v>
                </c:pt>
                <c:pt idx="76">
                  <c:v>0.216</c:v>
                </c:pt>
                <c:pt idx="77">
                  <c:v>0.25</c:v>
                </c:pt>
                <c:pt idx="78">
                  <c:v>0.24399999999999999</c:v>
                </c:pt>
                <c:pt idx="79">
                  <c:v>0.27600000000000002</c:v>
                </c:pt>
                <c:pt idx="80">
                  <c:v>0.30099999999999999</c:v>
                </c:pt>
                <c:pt idx="81">
                  <c:v>0.19800000000000001</c:v>
                </c:pt>
                <c:pt idx="82">
                  <c:v>0.32500000000000001</c:v>
                </c:pt>
                <c:pt idx="83">
                  <c:v>0.33800000000000002</c:v>
                </c:pt>
                <c:pt idx="84">
                  <c:v>0.27400000000000002</c:v>
                </c:pt>
                <c:pt idx="85">
                  <c:v>0.38200000000000001</c:v>
                </c:pt>
                <c:pt idx="86">
                  <c:v>0.34899999999999998</c:v>
                </c:pt>
                <c:pt idx="87">
                  <c:v>0.36599999999999999</c:v>
                </c:pt>
                <c:pt idx="88">
                  <c:v>0.38600000000000001</c:v>
                </c:pt>
                <c:pt idx="89">
                  <c:v>0.35099999999999998</c:v>
                </c:pt>
                <c:pt idx="90">
                  <c:v>0.35599999999999998</c:v>
                </c:pt>
                <c:pt idx="91">
                  <c:v>0.371</c:v>
                </c:pt>
                <c:pt idx="92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4-40ED-A661-7C89FB16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8928"/>
        <c:axId val="210270848"/>
      </c:scatterChart>
      <c:valAx>
        <c:axId val="2102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Telo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70848"/>
        <c:crosses val="autoZero"/>
        <c:crossBetween val="midCat"/>
      </c:valAx>
      <c:valAx>
        <c:axId val="21027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6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104775</xdr:rowOff>
    </xdr:from>
    <xdr:to>
      <xdr:col>13</xdr:col>
      <xdr:colOff>390525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276224</xdr:colOff>
      <xdr:row>2</xdr:row>
      <xdr:rowOff>190499</xdr:rowOff>
    </xdr:from>
    <xdr:to>
      <xdr:col>49</xdr:col>
      <xdr:colOff>476250</xdr:colOff>
      <xdr:row>52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161925</xdr:colOff>
      <xdr:row>6</xdr:row>
      <xdr:rowOff>176212</xdr:rowOff>
    </xdr:from>
    <xdr:to>
      <xdr:col>23</xdr:col>
      <xdr:colOff>466725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A154" workbookViewId="0">
      <selection activeCell="A203" sqref="A203"/>
    </sheetView>
  </sheetViews>
  <sheetFormatPr defaultRowHeight="15" x14ac:dyDescent="0.25"/>
  <sheetData>
    <row r="1" spans="1:10" x14ac:dyDescent="0.25">
      <c r="E1" t="s">
        <v>8</v>
      </c>
      <c r="G1" s="2" t="s">
        <v>7</v>
      </c>
      <c r="H1" s="2"/>
      <c r="I1" s="2"/>
      <c r="J1" s="2"/>
    </row>
    <row r="2" spans="1:10" x14ac:dyDescent="0.25">
      <c r="A2" s="1" t="s">
        <v>4</v>
      </c>
      <c r="B2" s="1"/>
      <c r="G2" s="2" t="s">
        <v>9</v>
      </c>
      <c r="H2" s="2"/>
      <c r="I2" s="2"/>
      <c r="J2" s="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G3" s="2" t="s">
        <v>10</v>
      </c>
      <c r="H3" s="2"/>
      <c r="I3" s="2"/>
      <c r="J3" s="2"/>
    </row>
    <row r="4" spans="1:10" x14ac:dyDescent="0.25">
      <c r="A4">
        <v>60</v>
      </c>
      <c r="B4">
        <v>0</v>
      </c>
      <c r="C4">
        <v>5</v>
      </c>
      <c r="D4">
        <v>47</v>
      </c>
    </row>
    <row r="5" spans="1:10" x14ac:dyDescent="0.25">
      <c r="A5">
        <v>60</v>
      </c>
      <c r="B5">
        <v>30</v>
      </c>
      <c r="C5">
        <v>5</v>
      </c>
      <c r="D5">
        <v>51</v>
      </c>
    </row>
    <row r="6" spans="1:10" x14ac:dyDescent="0.25">
      <c r="A6">
        <v>60</v>
      </c>
      <c r="B6">
        <v>1</v>
      </c>
      <c r="C6">
        <v>5</v>
      </c>
      <c r="D6">
        <v>51</v>
      </c>
    </row>
    <row r="7" spans="1:10" x14ac:dyDescent="0.25">
      <c r="A7">
        <v>60</v>
      </c>
      <c r="B7">
        <v>8</v>
      </c>
      <c r="C7">
        <v>5</v>
      </c>
      <c r="D7">
        <v>55</v>
      </c>
    </row>
    <row r="8" spans="1:10" x14ac:dyDescent="0.25">
      <c r="A8">
        <v>60</v>
      </c>
      <c r="B8">
        <v>0</v>
      </c>
      <c r="C8">
        <v>30</v>
      </c>
      <c r="D8">
        <v>54</v>
      </c>
    </row>
    <row r="9" spans="1:10" x14ac:dyDescent="0.25">
      <c r="A9">
        <v>100</v>
      </c>
      <c r="B9">
        <v>0</v>
      </c>
      <c r="C9">
        <v>60</v>
      </c>
      <c r="D9">
        <v>42</v>
      </c>
    </row>
    <row r="11" spans="1:10" x14ac:dyDescent="0.25">
      <c r="A11" s="1" t="s">
        <v>5</v>
      </c>
      <c r="B11" s="1"/>
    </row>
    <row r="12" spans="1:10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10" x14ac:dyDescent="0.25">
      <c r="A13">
        <v>60</v>
      </c>
      <c r="B13">
        <v>30</v>
      </c>
      <c r="C13">
        <v>5</v>
      </c>
      <c r="D13">
        <v>23</v>
      </c>
    </row>
    <row r="14" spans="1:10" x14ac:dyDescent="0.25">
      <c r="A14">
        <v>20</v>
      </c>
      <c r="B14">
        <v>30</v>
      </c>
      <c r="C14">
        <v>5</v>
      </c>
      <c r="D14">
        <v>29</v>
      </c>
    </row>
    <row r="15" spans="1:10" x14ac:dyDescent="0.25">
      <c r="A15">
        <v>20</v>
      </c>
      <c r="B15">
        <v>1</v>
      </c>
      <c r="C15">
        <v>5</v>
      </c>
      <c r="D15">
        <v>29</v>
      </c>
    </row>
    <row r="16" spans="1:10" x14ac:dyDescent="0.25">
      <c r="A16">
        <v>20</v>
      </c>
      <c r="B16">
        <v>1</v>
      </c>
      <c r="C16">
        <v>1</v>
      </c>
      <c r="D16">
        <v>67</v>
      </c>
      <c r="E16" t="s">
        <v>6</v>
      </c>
    </row>
    <row r="17" spans="1:14" x14ac:dyDescent="0.25">
      <c r="A17">
        <v>20</v>
      </c>
      <c r="B17">
        <v>30</v>
      </c>
      <c r="C17">
        <v>1</v>
      </c>
      <c r="D17">
        <v>80</v>
      </c>
      <c r="E17" t="s">
        <v>11</v>
      </c>
    </row>
    <row r="18" spans="1:14" x14ac:dyDescent="0.25">
      <c r="A18">
        <v>20</v>
      </c>
      <c r="B18">
        <v>8</v>
      </c>
      <c r="C18">
        <v>5</v>
      </c>
      <c r="D18">
        <v>31</v>
      </c>
    </row>
    <row r="19" spans="1:14" x14ac:dyDescent="0.25">
      <c r="A19">
        <v>10</v>
      </c>
      <c r="B19">
        <v>8</v>
      </c>
      <c r="C19">
        <v>5</v>
      </c>
      <c r="D19">
        <v>41</v>
      </c>
    </row>
    <row r="20" spans="1:14" x14ac:dyDescent="0.25">
      <c r="A20">
        <v>40</v>
      </c>
      <c r="B20">
        <v>8</v>
      </c>
      <c r="C20">
        <v>5</v>
      </c>
      <c r="D20">
        <v>24</v>
      </c>
    </row>
    <row r="21" spans="1:14" x14ac:dyDescent="0.25">
      <c r="A21">
        <v>40</v>
      </c>
      <c r="B21">
        <v>8</v>
      </c>
      <c r="C21">
        <v>30</v>
      </c>
      <c r="D21">
        <v>16</v>
      </c>
    </row>
    <row r="22" spans="1:14" x14ac:dyDescent="0.25">
      <c r="A22" t="s">
        <v>14</v>
      </c>
      <c r="D22" t="s">
        <v>15</v>
      </c>
    </row>
    <row r="23" spans="1:14" x14ac:dyDescent="0.25">
      <c r="A23" s="3" t="s">
        <v>12</v>
      </c>
      <c r="B23" s="3" t="s">
        <v>0</v>
      </c>
      <c r="C23" s="3" t="s">
        <v>1</v>
      </c>
      <c r="D23" s="3" t="s">
        <v>2</v>
      </c>
      <c r="E23" s="3" t="s">
        <v>3</v>
      </c>
      <c r="F23" s="3" t="s">
        <v>13</v>
      </c>
      <c r="H23" t="s">
        <v>16</v>
      </c>
      <c r="K23" s="2" t="s">
        <v>41</v>
      </c>
      <c r="L23" s="2"/>
      <c r="M23" s="2"/>
      <c r="N23" s="2"/>
    </row>
    <row r="24" spans="1:14" ht="15.75" thickBot="1" x14ac:dyDescent="0.3">
      <c r="A24">
        <v>10600</v>
      </c>
      <c r="B24">
        <v>1</v>
      </c>
      <c r="C24">
        <v>0</v>
      </c>
      <c r="D24">
        <v>0</v>
      </c>
      <c r="E24">
        <v>77.7</v>
      </c>
      <c r="F24">
        <v>3.2000000000000001E-2</v>
      </c>
      <c r="K24" s="2" t="s">
        <v>42</v>
      </c>
      <c r="L24" s="2"/>
      <c r="M24" s="2"/>
      <c r="N24" s="2"/>
    </row>
    <row r="25" spans="1:14" x14ac:dyDescent="0.25">
      <c r="A25">
        <v>10800</v>
      </c>
      <c r="B25">
        <v>1</v>
      </c>
      <c r="C25">
        <v>1</v>
      </c>
      <c r="D25">
        <v>0</v>
      </c>
      <c r="E25">
        <v>77.099999999999994</v>
      </c>
      <c r="F25">
        <v>7.0000000000000007E-2</v>
      </c>
      <c r="H25" s="6" t="s">
        <v>17</v>
      </c>
      <c r="I25" s="6"/>
      <c r="K25" s="2" t="s">
        <v>43</v>
      </c>
      <c r="L25" s="2"/>
      <c r="M25" s="2"/>
      <c r="N25" s="2"/>
    </row>
    <row r="26" spans="1:14" x14ac:dyDescent="0.25">
      <c r="A26">
        <v>9200</v>
      </c>
      <c r="B26">
        <v>1</v>
      </c>
      <c r="C26">
        <v>4</v>
      </c>
      <c r="D26">
        <v>0</v>
      </c>
      <c r="E26">
        <v>76.900000000000006</v>
      </c>
      <c r="F26">
        <v>0.129</v>
      </c>
      <c r="H26" t="s">
        <v>18</v>
      </c>
      <c r="I26">
        <v>0.78848390595426521</v>
      </c>
    </row>
    <row r="27" spans="1:14" x14ac:dyDescent="0.25">
      <c r="A27">
        <v>9800</v>
      </c>
      <c r="B27">
        <v>1</v>
      </c>
      <c r="C27">
        <v>10</v>
      </c>
      <c r="D27">
        <v>0</v>
      </c>
      <c r="E27">
        <v>76.900000000000006</v>
      </c>
      <c r="F27">
        <v>8.5999999999999993E-2</v>
      </c>
      <c r="H27" t="s">
        <v>19</v>
      </c>
      <c r="I27">
        <v>0.62170686994889446</v>
      </c>
    </row>
    <row r="28" spans="1:14" x14ac:dyDescent="0.25">
      <c r="A28">
        <v>15000</v>
      </c>
      <c r="B28">
        <v>20</v>
      </c>
      <c r="C28">
        <v>0</v>
      </c>
      <c r="D28">
        <v>0</v>
      </c>
      <c r="E28">
        <v>76.400000000000006</v>
      </c>
      <c r="F28">
        <v>-4.3999999999999997E-2</v>
      </c>
      <c r="H28" t="s">
        <v>20</v>
      </c>
      <c r="I28">
        <v>0.59103445399880483</v>
      </c>
    </row>
    <row r="29" spans="1:14" x14ac:dyDescent="0.25">
      <c r="A29">
        <v>12600</v>
      </c>
      <c r="B29">
        <v>20</v>
      </c>
      <c r="C29">
        <v>1</v>
      </c>
      <c r="D29">
        <v>0</v>
      </c>
      <c r="E29">
        <v>73.5</v>
      </c>
      <c r="F29">
        <v>0.01</v>
      </c>
      <c r="H29" t="s">
        <v>21</v>
      </c>
      <c r="I29">
        <v>16.319381386240952</v>
      </c>
    </row>
    <row r="30" spans="1:14" ht="15.75" thickBot="1" x14ac:dyDescent="0.3">
      <c r="A30">
        <v>14200</v>
      </c>
      <c r="B30">
        <v>20</v>
      </c>
      <c r="C30">
        <v>4</v>
      </c>
      <c r="D30">
        <v>0</v>
      </c>
      <c r="E30">
        <v>77.599999999999994</v>
      </c>
      <c r="F30">
        <v>-2.1999999999999999E-2</v>
      </c>
      <c r="H30" s="4" t="s">
        <v>22</v>
      </c>
      <c r="I30" s="4">
        <v>41</v>
      </c>
    </row>
    <row r="31" spans="1:14" x14ac:dyDescent="0.25">
      <c r="A31">
        <v>13800</v>
      </c>
      <c r="B31">
        <v>20</v>
      </c>
      <c r="C31">
        <v>10</v>
      </c>
      <c r="D31">
        <v>0</v>
      </c>
      <c r="E31">
        <v>77</v>
      </c>
      <c r="F31">
        <v>-8.5999999999999993E-2</v>
      </c>
    </row>
    <row r="32" spans="1:14" ht="15.75" thickBot="1" x14ac:dyDescent="0.3">
      <c r="A32">
        <v>5200</v>
      </c>
      <c r="B32">
        <v>50</v>
      </c>
      <c r="C32">
        <v>0</v>
      </c>
      <c r="D32">
        <v>0</v>
      </c>
      <c r="E32">
        <v>72.900000000000006</v>
      </c>
      <c r="F32">
        <v>-6.7000000000000004E-2</v>
      </c>
      <c r="H32" t="s">
        <v>23</v>
      </c>
    </row>
    <row r="33" spans="1:14" x14ac:dyDescent="0.25">
      <c r="A33">
        <v>6800</v>
      </c>
      <c r="B33">
        <v>50</v>
      </c>
      <c r="C33">
        <v>1</v>
      </c>
      <c r="D33">
        <v>0</v>
      </c>
      <c r="E33">
        <v>73.400000000000006</v>
      </c>
      <c r="F33">
        <v>-6.5000000000000002E-2</v>
      </c>
      <c r="H33" s="5"/>
      <c r="I33" s="5" t="s">
        <v>28</v>
      </c>
      <c r="J33" s="5" t="s">
        <v>29</v>
      </c>
      <c r="K33" s="5" t="s">
        <v>30</v>
      </c>
      <c r="L33" s="5" t="s">
        <v>31</v>
      </c>
      <c r="M33" s="5" t="s">
        <v>32</v>
      </c>
    </row>
    <row r="34" spans="1:14" x14ac:dyDescent="0.25">
      <c r="A34">
        <v>4800</v>
      </c>
      <c r="B34">
        <v>50</v>
      </c>
      <c r="C34">
        <v>4</v>
      </c>
      <c r="D34">
        <v>0</v>
      </c>
      <c r="E34">
        <v>74.7</v>
      </c>
      <c r="F34">
        <v>-7.3999999999999996E-2</v>
      </c>
      <c r="H34" t="s">
        <v>24</v>
      </c>
      <c r="I34">
        <v>3</v>
      </c>
      <c r="J34">
        <v>16194.45437086623</v>
      </c>
      <c r="K34">
        <v>5398.1514569554101</v>
      </c>
      <c r="L34">
        <v>20.269250096260429</v>
      </c>
      <c r="M34">
        <v>6.1367213475478386E-8</v>
      </c>
    </row>
    <row r="35" spans="1:14" x14ac:dyDescent="0.25">
      <c r="A35">
        <v>30000</v>
      </c>
      <c r="B35">
        <v>1</v>
      </c>
      <c r="C35">
        <v>0</v>
      </c>
      <c r="D35">
        <v>5</v>
      </c>
      <c r="E35">
        <v>63.5</v>
      </c>
      <c r="F35">
        <v>-4.1000000000000002E-2</v>
      </c>
      <c r="H35" t="s">
        <v>25</v>
      </c>
      <c r="I35">
        <v>37</v>
      </c>
      <c r="J35">
        <v>9853.9217266947435</v>
      </c>
      <c r="K35">
        <v>266.32220882958768</v>
      </c>
    </row>
    <row r="36" spans="1:14" ht="15.75" thickBot="1" x14ac:dyDescent="0.3">
      <c r="A36">
        <v>30000</v>
      </c>
      <c r="B36">
        <v>1</v>
      </c>
      <c r="C36">
        <v>1</v>
      </c>
      <c r="D36">
        <v>5</v>
      </c>
      <c r="E36">
        <v>64.2</v>
      </c>
      <c r="F36">
        <v>-3.6999999999999998E-2</v>
      </c>
      <c r="H36" s="4" t="s">
        <v>26</v>
      </c>
      <c r="I36" s="4">
        <v>40</v>
      </c>
      <c r="J36" s="4">
        <v>26048.376097560973</v>
      </c>
      <c r="K36" s="4"/>
      <c r="L36" s="4"/>
      <c r="M36" s="4"/>
    </row>
    <row r="37" spans="1:14" ht="15.75" thickBot="1" x14ac:dyDescent="0.3">
      <c r="A37">
        <v>30000</v>
      </c>
      <c r="B37">
        <v>1</v>
      </c>
      <c r="C37">
        <v>4</v>
      </c>
      <c r="D37">
        <v>5</v>
      </c>
      <c r="E37">
        <v>64.2</v>
      </c>
      <c r="F37">
        <v>-5.6000000000000001E-2</v>
      </c>
    </row>
    <row r="38" spans="1:14" x14ac:dyDescent="0.25">
      <c r="A38">
        <v>30000</v>
      </c>
      <c r="B38">
        <v>1</v>
      </c>
      <c r="C38">
        <v>10</v>
      </c>
      <c r="D38">
        <v>5</v>
      </c>
      <c r="E38">
        <v>64</v>
      </c>
      <c r="F38">
        <v>0.01</v>
      </c>
      <c r="H38" s="5"/>
      <c r="I38" s="5" t="s">
        <v>33</v>
      </c>
      <c r="J38" s="5" t="s">
        <v>21</v>
      </c>
      <c r="K38" s="5" t="s">
        <v>34</v>
      </c>
      <c r="L38" s="5" t="s">
        <v>35</v>
      </c>
      <c r="M38" s="5" t="s">
        <v>36</v>
      </c>
      <c r="N38" s="5" t="s">
        <v>37</v>
      </c>
    </row>
    <row r="39" spans="1:14" x14ac:dyDescent="0.25">
      <c r="A39">
        <v>30000</v>
      </c>
      <c r="B39">
        <v>20</v>
      </c>
      <c r="C39">
        <v>0</v>
      </c>
      <c r="D39">
        <v>5</v>
      </c>
      <c r="E39">
        <v>31.5</v>
      </c>
      <c r="F39">
        <v>5.1999999999999998E-2</v>
      </c>
      <c r="H39" t="s">
        <v>27</v>
      </c>
      <c r="I39">
        <v>63.26038672395795</v>
      </c>
      <c r="J39">
        <v>5.4209003268564073</v>
      </c>
      <c r="K39">
        <v>11.669719587086155</v>
      </c>
      <c r="L39">
        <v>5.8014115657856271E-14</v>
      </c>
      <c r="M39">
        <v>52.276599338849451</v>
      </c>
      <c r="N39">
        <v>74.244174109066449</v>
      </c>
    </row>
    <row r="40" spans="1:14" x14ac:dyDescent="0.25">
      <c r="A40">
        <v>30000</v>
      </c>
      <c r="B40">
        <v>20</v>
      </c>
      <c r="C40">
        <v>1</v>
      </c>
      <c r="D40">
        <v>5</v>
      </c>
      <c r="E40">
        <v>29.5</v>
      </c>
      <c r="F40">
        <v>-3.4000000000000002E-2</v>
      </c>
      <c r="H40" t="s">
        <v>38</v>
      </c>
      <c r="I40">
        <v>-0.24923497861047733</v>
      </c>
      <c r="J40">
        <v>0.14485763677398625</v>
      </c>
      <c r="K40">
        <v>-1.7205511850186095</v>
      </c>
      <c r="L40">
        <v>9.3686614800855855E-2</v>
      </c>
      <c r="M40">
        <v>-0.54274443045413689</v>
      </c>
      <c r="N40">
        <v>4.4274473233182177E-2</v>
      </c>
    </row>
    <row r="41" spans="1:14" x14ac:dyDescent="0.25">
      <c r="A41">
        <v>30000</v>
      </c>
      <c r="B41">
        <v>20</v>
      </c>
      <c r="C41">
        <v>4</v>
      </c>
      <c r="D41">
        <v>5</v>
      </c>
      <c r="E41">
        <v>30.9</v>
      </c>
      <c r="F41">
        <v>-6.0999999999999999E-2</v>
      </c>
      <c r="H41" t="s">
        <v>39</v>
      </c>
      <c r="I41">
        <v>8.0704162302470128E-2</v>
      </c>
      <c r="J41">
        <v>0.7221231718684793</v>
      </c>
      <c r="K41">
        <v>0.11175955217397292</v>
      </c>
      <c r="L41">
        <v>0.9116181614560197</v>
      </c>
      <c r="M41">
        <v>-1.3824563659161182</v>
      </c>
      <c r="N41">
        <v>1.5438646905210582</v>
      </c>
    </row>
    <row r="42" spans="1:14" ht="15.75" thickBot="1" x14ac:dyDescent="0.3">
      <c r="A42">
        <v>30000</v>
      </c>
      <c r="B42">
        <v>20</v>
      </c>
      <c r="C42">
        <v>10</v>
      </c>
      <c r="D42">
        <v>5</v>
      </c>
      <c r="E42">
        <v>29.8</v>
      </c>
      <c r="F42">
        <v>2.1999999999999999E-2</v>
      </c>
      <c r="H42" s="4" t="s">
        <v>40</v>
      </c>
      <c r="I42" s="4">
        <v>-1.0017430603588757</v>
      </c>
      <c r="J42" s="4">
        <v>0.13107390359862497</v>
      </c>
      <c r="K42" s="4">
        <v>-7.6425820308702885</v>
      </c>
      <c r="L42" s="4">
        <v>4.0177390074463786E-9</v>
      </c>
      <c r="M42" s="4">
        <v>-1.2673240159302139</v>
      </c>
      <c r="N42" s="4">
        <v>-0.73616210478753752</v>
      </c>
    </row>
    <row r="43" spans="1:14" x14ac:dyDescent="0.25">
      <c r="A43">
        <v>30000</v>
      </c>
      <c r="B43">
        <v>50</v>
      </c>
      <c r="C43">
        <v>0</v>
      </c>
      <c r="D43">
        <v>5</v>
      </c>
      <c r="E43">
        <v>21.2</v>
      </c>
      <c r="F43">
        <v>-7.0000000000000001E-3</v>
      </c>
    </row>
    <row r="44" spans="1:14" x14ac:dyDescent="0.25">
      <c r="A44">
        <v>30000</v>
      </c>
      <c r="B44">
        <v>50</v>
      </c>
      <c r="C44">
        <v>1</v>
      </c>
      <c r="D44">
        <v>5</v>
      </c>
      <c r="E44">
        <v>22.9</v>
      </c>
      <c r="F44">
        <v>6.0000000000000001E-3</v>
      </c>
    </row>
    <row r="45" spans="1:14" x14ac:dyDescent="0.25">
      <c r="A45">
        <v>30000</v>
      </c>
      <c r="B45">
        <v>1</v>
      </c>
      <c r="C45">
        <v>0</v>
      </c>
      <c r="D45">
        <v>20</v>
      </c>
      <c r="E45">
        <v>28.7</v>
      </c>
      <c r="F45">
        <v>8.7999999999999995E-2</v>
      </c>
    </row>
    <row r="46" spans="1:14" x14ac:dyDescent="0.25">
      <c r="A46">
        <v>30000</v>
      </c>
      <c r="B46">
        <v>1</v>
      </c>
      <c r="C46">
        <v>1</v>
      </c>
      <c r="D46">
        <v>20</v>
      </c>
      <c r="E46">
        <v>28.5</v>
      </c>
      <c r="F46">
        <v>1.7999999999999999E-2</v>
      </c>
    </row>
    <row r="47" spans="1:14" x14ac:dyDescent="0.25">
      <c r="A47">
        <v>30000</v>
      </c>
      <c r="B47">
        <v>1</v>
      </c>
      <c r="C47">
        <v>4</v>
      </c>
      <c r="D47">
        <v>20</v>
      </c>
      <c r="E47">
        <v>28.3</v>
      </c>
      <c r="F47">
        <v>1.0999999999999999E-2</v>
      </c>
    </row>
    <row r="48" spans="1:14" x14ac:dyDescent="0.25">
      <c r="A48">
        <v>30000</v>
      </c>
      <c r="B48">
        <v>1</v>
      </c>
      <c r="C48">
        <v>10</v>
      </c>
      <c r="D48">
        <v>20</v>
      </c>
      <c r="E48">
        <v>29.1</v>
      </c>
      <c r="F48">
        <v>3.0000000000000001E-3</v>
      </c>
    </row>
    <row r="49" spans="1:6" x14ac:dyDescent="0.25">
      <c r="A49">
        <v>30000</v>
      </c>
      <c r="B49">
        <v>20</v>
      </c>
      <c r="C49">
        <v>0</v>
      </c>
      <c r="D49">
        <v>20</v>
      </c>
      <c r="E49">
        <v>23.7</v>
      </c>
      <c r="F49">
        <v>0.151</v>
      </c>
    </row>
    <row r="50" spans="1:6" x14ac:dyDescent="0.25">
      <c r="A50">
        <v>30000</v>
      </c>
      <c r="B50">
        <v>20</v>
      </c>
      <c r="C50">
        <v>1</v>
      </c>
      <c r="D50">
        <v>20</v>
      </c>
      <c r="E50">
        <v>23.9</v>
      </c>
      <c r="F50">
        <v>9.9000000000000005E-2</v>
      </c>
    </row>
    <row r="51" spans="1:6" x14ac:dyDescent="0.25">
      <c r="A51">
        <v>30000</v>
      </c>
      <c r="B51">
        <v>20</v>
      </c>
      <c r="C51">
        <v>4</v>
      </c>
      <c r="D51">
        <v>20</v>
      </c>
      <c r="E51">
        <v>25</v>
      </c>
      <c r="F51">
        <v>0.13800000000000001</v>
      </c>
    </row>
    <row r="52" spans="1:6" x14ac:dyDescent="0.25">
      <c r="A52">
        <v>30000</v>
      </c>
      <c r="B52">
        <v>20</v>
      </c>
      <c r="C52">
        <v>10</v>
      </c>
      <c r="D52">
        <v>20</v>
      </c>
      <c r="E52">
        <v>23.4</v>
      </c>
      <c r="F52">
        <v>0.182</v>
      </c>
    </row>
    <row r="53" spans="1:6" x14ac:dyDescent="0.25">
      <c r="A53">
        <v>30000</v>
      </c>
      <c r="B53">
        <v>50</v>
      </c>
      <c r="C53">
        <v>0</v>
      </c>
      <c r="D53">
        <v>20</v>
      </c>
      <c r="E53">
        <v>15.8</v>
      </c>
      <c r="F53">
        <v>0.13</v>
      </c>
    </row>
    <row r="54" spans="1:6" x14ac:dyDescent="0.25">
      <c r="A54">
        <v>30000</v>
      </c>
      <c r="B54">
        <v>50</v>
      </c>
      <c r="C54">
        <v>1</v>
      </c>
      <c r="D54">
        <v>20</v>
      </c>
      <c r="E54">
        <v>15.8</v>
      </c>
      <c r="F54">
        <v>0.14000000000000001</v>
      </c>
    </row>
    <row r="55" spans="1:6" x14ac:dyDescent="0.25">
      <c r="A55">
        <v>30000</v>
      </c>
      <c r="B55">
        <v>1</v>
      </c>
      <c r="C55">
        <v>0</v>
      </c>
      <c r="D55">
        <v>50</v>
      </c>
      <c r="E55">
        <v>14.4</v>
      </c>
      <c r="F55">
        <v>0.151</v>
      </c>
    </row>
    <row r="56" spans="1:6" x14ac:dyDescent="0.25">
      <c r="A56">
        <v>30000</v>
      </c>
      <c r="B56">
        <v>1</v>
      </c>
      <c r="C56">
        <v>1</v>
      </c>
      <c r="D56">
        <v>50</v>
      </c>
      <c r="E56">
        <v>14.3</v>
      </c>
      <c r="F56">
        <v>0.13</v>
      </c>
    </row>
    <row r="57" spans="1:6" x14ac:dyDescent="0.25">
      <c r="A57">
        <v>30000</v>
      </c>
      <c r="B57">
        <v>1</v>
      </c>
      <c r="C57">
        <v>4</v>
      </c>
      <c r="D57">
        <v>50</v>
      </c>
      <c r="E57">
        <v>14.5</v>
      </c>
      <c r="F57">
        <v>0.107</v>
      </c>
    </row>
    <row r="58" spans="1:6" x14ac:dyDescent="0.25">
      <c r="A58">
        <v>30000</v>
      </c>
      <c r="B58">
        <v>1</v>
      </c>
      <c r="C58">
        <v>10</v>
      </c>
      <c r="D58">
        <v>50</v>
      </c>
      <c r="E58">
        <v>14.4</v>
      </c>
      <c r="F58">
        <v>0.14000000000000001</v>
      </c>
    </row>
    <row r="59" spans="1:6" x14ac:dyDescent="0.25">
      <c r="A59">
        <v>30000</v>
      </c>
      <c r="B59">
        <v>20</v>
      </c>
      <c r="C59">
        <v>0</v>
      </c>
      <c r="D59">
        <v>50</v>
      </c>
      <c r="E59">
        <v>18.899999999999999</v>
      </c>
      <c r="F59">
        <v>0.437</v>
      </c>
    </row>
    <row r="60" spans="1:6" x14ac:dyDescent="0.25">
      <c r="A60">
        <v>30000</v>
      </c>
      <c r="B60">
        <v>20</v>
      </c>
      <c r="C60">
        <v>1</v>
      </c>
      <c r="D60">
        <v>50</v>
      </c>
      <c r="E60">
        <v>18.899999999999999</v>
      </c>
      <c r="F60">
        <v>0.49099999999999999</v>
      </c>
    </row>
    <row r="61" spans="1:6" x14ac:dyDescent="0.25">
      <c r="A61">
        <v>30000</v>
      </c>
      <c r="B61">
        <v>20</v>
      </c>
      <c r="C61">
        <v>4</v>
      </c>
      <c r="D61">
        <v>50</v>
      </c>
      <c r="E61">
        <v>18.3</v>
      </c>
      <c r="F61">
        <v>0.48099999999999998</v>
      </c>
    </row>
    <row r="62" spans="1:6" x14ac:dyDescent="0.25">
      <c r="A62">
        <v>30000</v>
      </c>
      <c r="B62">
        <v>20</v>
      </c>
      <c r="C62">
        <v>10</v>
      </c>
      <c r="D62">
        <v>50</v>
      </c>
      <c r="E62">
        <v>18.899999999999999</v>
      </c>
      <c r="F62">
        <v>0.45400000000000001</v>
      </c>
    </row>
    <row r="63" spans="1:6" x14ac:dyDescent="0.25">
      <c r="A63">
        <v>30000</v>
      </c>
      <c r="B63">
        <v>50</v>
      </c>
      <c r="C63">
        <v>0</v>
      </c>
      <c r="D63">
        <v>50</v>
      </c>
      <c r="E63">
        <v>13.1</v>
      </c>
      <c r="F63">
        <v>0.42499999999999999</v>
      </c>
    </row>
    <row r="64" spans="1:6" x14ac:dyDescent="0.25">
      <c r="A64">
        <v>30000</v>
      </c>
      <c r="B64">
        <v>50</v>
      </c>
      <c r="C64">
        <v>1</v>
      </c>
      <c r="D64">
        <v>50</v>
      </c>
      <c r="E64">
        <v>13.1</v>
      </c>
      <c r="F64">
        <v>0.46400000000000002</v>
      </c>
    </row>
    <row r="65" spans="1:6" x14ac:dyDescent="0.25">
      <c r="A65" s="1" t="s">
        <v>14</v>
      </c>
      <c r="B65" s="1"/>
      <c r="C65" s="1"/>
      <c r="D65" s="1" t="s">
        <v>15</v>
      </c>
      <c r="E65" s="1"/>
      <c r="F65" s="1"/>
    </row>
    <row r="66" spans="1:6" x14ac:dyDescent="0.25">
      <c r="A66" t="s">
        <v>44</v>
      </c>
      <c r="B66" t="s">
        <v>45</v>
      </c>
      <c r="C66" t="s">
        <v>46</v>
      </c>
      <c r="D66" t="s">
        <v>47</v>
      </c>
      <c r="E66" t="s">
        <v>48</v>
      </c>
      <c r="F66" t="s">
        <v>49</v>
      </c>
    </row>
    <row r="67" spans="1:6" x14ac:dyDescent="0.25">
      <c r="A67">
        <v>10600</v>
      </c>
      <c r="B67">
        <v>1</v>
      </c>
      <c r="C67">
        <v>0</v>
      </c>
      <c r="D67">
        <v>0</v>
      </c>
      <c r="E67">
        <v>77.7</v>
      </c>
      <c r="F67">
        <v>3.2000000000000001E-2</v>
      </c>
    </row>
    <row r="68" spans="1:6" x14ac:dyDescent="0.25">
      <c r="A68">
        <v>30000</v>
      </c>
      <c r="B68">
        <v>1</v>
      </c>
      <c r="C68">
        <v>0</v>
      </c>
      <c r="D68">
        <v>5</v>
      </c>
      <c r="E68">
        <v>63.5</v>
      </c>
      <c r="F68">
        <v>-4.1000000000000002E-2</v>
      </c>
    </row>
    <row r="69" spans="1:6" x14ac:dyDescent="0.25">
      <c r="A69">
        <v>30000</v>
      </c>
      <c r="B69">
        <v>1</v>
      </c>
      <c r="C69">
        <v>0</v>
      </c>
      <c r="D69">
        <v>20</v>
      </c>
      <c r="E69">
        <v>28.7</v>
      </c>
      <c r="F69">
        <v>8.7999999999999995E-2</v>
      </c>
    </row>
    <row r="70" spans="1:6" x14ac:dyDescent="0.25">
      <c r="A70">
        <v>30000</v>
      </c>
      <c r="B70">
        <v>1</v>
      </c>
      <c r="C70">
        <v>0</v>
      </c>
      <c r="D70">
        <v>50</v>
      </c>
      <c r="E70">
        <v>14.4</v>
      </c>
      <c r="F70">
        <v>0.151</v>
      </c>
    </row>
    <row r="71" spans="1:6" x14ac:dyDescent="0.25">
      <c r="A71">
        <v>10800</v>
      </c>
      <c r="B71">
        <v>1</v>
      </c>
      <c r="C71">
        <v>1</v>
      </c>
      <c r="D71">
        <v>0</v>
      </c>
      <c r="E71">
        <v>77.099999999999994</v>
      </c>
      <c r="F71">
        <v>7.0000000000000007E-2</v>
      </c>
    </row>
    <row r="72" spans="1:6" x14ac:dyDescent="0.25">
      <c r="A72">
        <v>30000</v>
      </c>
      <c r="B72">
        <v>1</v>
      </c>
      <c r="C72">
        <v>1</v>
      </c>
      <c r="D72">
        <v>5</v>
      </c>
      <c r="E72">
        <v>64.2</v>
      </c>
      <c r="F72">
        <v>-3.6999999999999998E-2</v>
      </c>
    </row>
    <row r="73" spans="1:6" x14ac:dyDescent="0.25">
      <c r="A73">
        <v>30000</v>
      </c>
      <c r="B73">
        <v>1</v>
      </c>
      <c r="C73">
        <v>1</v>
      </c>
      <c r="D73">
        <v>20</v>
      </c>
      <c r="E73">
        <v>28.5</v>
      </c>
      <c r="F73">
        <v>1.7999999999999999E-2</v>
      </c>
    </row>
    <row r="74" spans="1:6" x14ac:dyDescent="0.25">
      <c r="A74">
        <v>30000</v>
      </c>
      <c r="B74">
        <v>1</v>
      </c>
      <c r="C74">
        <v>1</v>
      </c>
      <c r="D74">
        <v>50</v>
      </c>
      <c r="E74">
        <v>14.3</v>
      </c>
      <c r="F74">
        <v>0.13</v>
      </c>
    </row>
    <row r="75" spans="1:6" x14ac:dyDescent="0.25">
      <c r="A75">
        <v>9200</v>
      </c>
      <c r="B75">
        <v>1</v>
      </c>
      <c r="C75">
        <v>4</v>
      </c>
      <c r="D75">
        <v>0</v>
      </c>
      <c r="E75">
        <v>76.900000000000006</v>
      </c>
      <c r="F75">
        <v>0.129</v>
      </c>
    </row>
    <row r="76" spans="1:6" x14ac:dyDescent="0.25">
      <c r="A76">
        <v>30000</v>
      </c>
      <c r="B76">
        <v>1</v>
      </c>
      <c r="C76">
        <v>4</v>
      </c>
      <c r="D76">
        <v>5</v>
      </c>
      <c r="E76">
        <v>64.2</v>
      </c>
      <c r="F76">
        <v>-5.6000000000000001E-2</v>
      </c>
    </row>
    <row r="77" spans="1:6" x14ac:dyDescent="0.25">
      <c r="A77">
        <v>30000</v>
      </c>
      <c r="B77">
        <v>1</v>
      </c>
      <c r="C77">
        <v>4</v>
      </c>
      <c r="D77">
        <v>20</v>
      </c>
      <c r="E77">
        <v>28.3</v>
      </c>
      <c r="F77">
        <v>1.0999999999999999E-2</v>
      </c>
    </row>
    <row r="78" spans="1:6" x14ac:dyDescent="0.25">
      <c r="A78">
        <v>30000</v>
      </c>
      <c r="B78">
        <v>1</v>
      </c>
      <c r="C78">
        <v>4</v>
      </c>
      <c r="D78">
        <v>50</v>
      </c>
      <c r="E78">
        <v>14.5</v>
      </c>
      <c r="F78">
        <v>0.107</v>
      </c>
    </row>
    <row r="79" spans="1:6" x14ac:dyDescent="0.25">
      <c r="A79">
        <v>9800</v>
      </c>
      <c r="B79">
        <v>1</v>
      </c>
      <c r="C79">
        <v>10</v>
      </c>
      <c r="D79">
        <v>0</v>
      </c>
      <c r="E79">
        <v>76.900000000000006</v>
      </c>
      <c r="F79">
        <v>8.5999999999999993E-2</v>
      </c>
    </row>
    <row r="80" spans="1:6" x14ac:dyDescent="0.25">
      <c r="A80">
        <v>30000</v>
      </c>
      <c r="B80">
        <v>1</v>
      </c>
      <c r="C80">
        <v>10</v>
      </c>
      <c r="D80">
        <v>5</v>
      </c>
      <c r="E80">
        <v>64</v>
      </c>
      <c r="F80">
        <v>0.01</v>
      </c>
    </row>
    <row r="81" spans="1:6" x14ac:dyDescent="0.25">
      <c r="A81">
        <v>30000</v>
      </c>
      <c r="B81">
        <v>1</v>
      </c>
      <c r="C81">
        <v>10</v>
      </c>
      <c r="D81">
        <v>20</v>
      </c>
      <c r="E81">
        <v>29.1</v>
      </c>
      <c r="F81">
        <v>3.0000000000000001E-3</v>
      </c>
    </row>
    <row r="82" spans="1:6" x14ac:dyDescent="0.25">
      <c r="A82">
        <v>30000</v>
      </c>
      <c r="B82">
        <v>1</v>
      </c>
      <c r="C82">
        <v>10</v>
      </c>
      <c r="D82">
        <v>50</v>
      </c>
      <c r="E82">
        <v>14.4</v>
      </c>
      <c r="F82">
        <v>0.14000000000000001</v>
      </c>
    </row>
    <row r="83" spans="1:6" x14ac:dyDescent="0.25">
      <c r="A83">
        <v>15000</v>
      </c>
      <c r="B83">
        <v>20</v>
      </c>
      <c r="C83">
        <v>0</v>
      </c>
      <c r="D83">
        <v>0</v>
      </c>
      <c r="E83">
        <v>76.400000000000006</v>
      </c>
      <c r="F83">
        <v>-4.3999999999999997E-2</v>
      </c>
    </row>
    <row r="84" spans="1:6" x14ac:dyDescent="0.25">
      <c r="A84">
        <v>30000</v>
      </c>
      <c r="B84">
        <v>20</v>
      </c>
      <c r="C84">
        <v>0</v>
      </c>
      <c r="D84">
        <v>5</v>
      </c>
      <c r="E84">
        <v>31.5</v>
      </c>
      <c r="F84">
        <v>5.1999999999999998E-2</v>
      </c>
    </row>
    <row r="85" spans="1:6" x14ac:dyDescent="0.25">
      <c r="A85">
        <v>30000</v>
      </c>
      <c r="B85">
        <v>20</v>
      </c>
      <c r="C85">
        <v>0</v>
      </c>
      <c r="D85">
        <v>20</v>
      </c>
      <c r="E85">
        <v>23.7</v>
      </c>
      <c r="F85">
        <v>0.151</v>
      </c>
    </row>
    <row r="86" spans="1:6" x14ac:dyDescent="0.25">
      <c r="A86">
        <v>30000</v>
      </c>
      <c r="B86">
        <v>20</v>
      </c>
      <c r="C86">
        <v>0</v>
      </c>
      <c r="D86">
        <v>50</v>
      </c>
      <c r="E86">
        <v>18.899999999999999</v>
      </c>
      <c r="F86">
        <v>0.437</v>
      </c>
    </row>
    <row r="87" spans="1:6" x14ac:dyDescent="0.25">
      <c r="A87">
        <v>12600</v>
      </c>
      <c r="B87">
        <v>20</v>
      </c>
      <c r="C87">
        <v>1</v>
      </c>
      <c r="D87">
        <v>0</v>
      </c>
      <c r="E87">
        <v>73.5</v>
      </c>
      <c r="F87">
        <v>0.01</v>
      </c>
    </row>
    <row r="88" spans="1:6" x14ac:dyDescent="0.25">
      <c r="A88">
        <v>30000</v>
      </c>
      <c r="B88">
        <v>20</v>
      </c>
      <c r="C88">
        <v>1</v>
      </c>
      <c r="D88">
        <v>5</v>
      </c>
      <c r="E88">
        <v>29.5</v>
      </c>
      <c r="F88">
        <v>-3.4000000000000002E-2</v>
      </c>
    </row>
    <row r="89" spans="1:6" x14ac:dyDescent="0.25">
      <c r="A89">
        <v>30000</v>
      </c>
      <c r="B89">
        <v>20</v>
      </c>
      <c r="C89">
        <v>1</v>
      </c>
      <c r="D89">
        <v>20</v>
      </c>
      <c r="E89">
        <v>23.9</v>
      </c>
      <c r="F89">
        <v>9.9000000000000005E-2</v>
      </c>
    </row>
    <row r="90" spans="1:6" x14ac:dyDescent="0.25">
      <c r="A90">
        <v>30000</v>
      </c>
      <c r="B90">
        <v>20</v>
      </c>
      <c r="C90">
        <v>1</v>
      </c>
      <c r="D90">
        <v>50</v>
      </c>
      <c r="E90">
        <v>18.899999999999999</v>
      </c>
      <c r="F90">
        <v>0.49099999999999999</v>
      </c>
    </row>
    <row r="91" spans="1:6" x14ac:dyDescent="0.25">
      <c r="A91">
        <v>14200</v>
      </c>
      <c r="B91">
        <v>20</v>
      </c>
      <c r="C91">
        <v>4</v>
      </c>
      <c r="D91">
        <v>0</v>
      </c>
      <c r="E91">
        <v>77.599999999999994</v>
      </c>
      <c r="F91">
        <v>-2.1999999999999999E-2</v>
      </c>
    </row>
    <row r="92" spans="1:6" x14ac:dyDescent="0.25">
      <c r="A92">
        <v>30000</v>
      </c>
      <c r="B92">
        <v>20</v>
      </c>
      <c r="C92">
        <v>4</v>
      </c>
      <c r="D92">
        <v>5</v>
      </c>
      <c r="E92">
        <v>30.9</v>
      </c>
      <c r="F92">
        <v>-6.0999999999999999E-2</v>
      </c>
    </row>
    <row r="93" spans="1:6" x14ac:dyDescent="0.25">
      <c r="A93">
        <v>30000</v>
      </c>
      <c r="B93">
        <v>20</v>
      </c>
      <c r="C93">
        <v>4</v>
      </c>
      <c r="D93">
        <v>20</v>
      </c>
      <c r="E93">
        <v>25</v>
      </c>
      <c r="F93">
        <v>0.13800000000000001</v>
      </c>
    </row>
    <row r="94" spans="1:6" x14ac:dyDescent="0.25">
      <c r="A94">
        <v>30000</v>
      </c>
      <c r="B94">
        <v>20</v>
      </c>
      <c r="C94">
        <v>4</v>
      </c>
      <c r="D94">
        <v>50</v>
      </c>
      <c r="E94">
        <v>18.3</v>
      </c>
      <c r="F94">
        <v>0.48099999999999998</v>
      </c>
    </row>
    <row r="95" spans="1:6" x14ac:dyDescent="0.25">
      <c r="A95">
        <v>13800</v>
      </c>
      <c r="B95">
        <v>20</v>
      </c>
      <c r="C95">
        <v>10</v>
      </c>
      <c r="D95">
        <v>0</v>
      </c>
      <c r="E95">
        <v>77</v>
      </c>
      <c r="F95">
        <v>-8.5999999999999993E-2</v>
      </c>
    </row>
    <row r="96" spans="1:6" x14ac:dyDescent="0.25">
      <c r="A96">
        <v>30000</v>
      </c>
      <c r="B96">
        <v>20</v>
      </c>
      <c r="C96">
        <v>10</v>
      </c>
      <c r="D96">
        <v>5</v>
      </c>
      <c r="E96">
        <v>29.8</v>
      </c>
      <c r="F96">
        <v>2.1999999999999999E-2</v>
      </c>
    </row>
    <row r="97" spans="1:6" x14ac:dyDescent="0.25">
      <c r="A97">
        <v>30000</v>
      </c>
      <c r="B97">
        <v>20</v>
      </c>
      <c r="C97">
        <v>10</v>
      </c>
      <c r="D97">
        <v>20</v>
      </c>
      <c r="E97">
        <v>23.4</v>
      </c>
      <c r="F97">
        <v>0.182</v>
      </c>
    </row>
    <row r="98" spans="1:6" x14ac:dyDescent="0.25">
      <c r="A98">
        <v>30000</v>
      </c>
      <c r="B98">
        <v>20</v>
      </c>
      <c r="C98">
        <v>10</v>
      </c>
      <c r="D98">
        <v>50</v>
      </c>
      <c r="E98">
        <v>18.899999999999999</v>
      </c>
      <c r="F98">
        <v>0.45400000000000001</v>
      </c>
    </row>
    <row r="99" spans="1:6" x14ac:dyDescent="0.25">
      <c r="A99">
        <v>5200</v>
      </c>
      <c r="B99">
        <v>50</v>
      </c>
      <c r="C99">
        <v>0</v>
      </c>
      <c r="D99">
        <v>0</v>
      </c>
      <c r="E99">
        <v>72.900000000000006</v>
      </c>
      <c r="F99">
        <v>-6.7000000000000004E-2</v>
      </c>
    </row>
    <row r="100" spans="1:6" x14ac:dyDescent="0.25">
      <c r="A100">
        <v>30000</v>
      </c>
      <c r="B100">
        <v>50</v>
      </c>
      <c r="C100">
        <v>0</v>
      </c>
      <c r="D100">
        <v>5</v>
      </c>
      <c r="E100">
        <v>21.2</v>
      </c>
      <c r="F100">
        <v>-7.0000000000000001E-3</v>
      </c>
    </row>
    <row r="101" spans="1:6" x14ac:dyDescent="0.25">
      <c r="A101">
        <v>30000</v>
      </c>
      <c r="B101">
        <v>50</v>
      </c>
      <c r="C101">
        <v>0</v>
      </c>
      <c r="D101">
        <v>20</v>
      </c>
      <c r="E101">
        <v>15.8</v>
      </c>
      <c r="F101">
        <v>0.13</v>
      </c>
    </row>
    <row r="102" spans="1:6" x14ac:dyDescent="0.25">
      <c r="A102">
        <v>30000</v>
      </c>
      <c r="B102">
        <v>50</v>
      </c>
      <c r="C102">
        <v>0</v>
      </c>
      <c r="D102">
        <v>50</v>
      </c>
      <c r="E102">
        <v>13.1</v>
      </c>
      <c r="F102">
        <v>0.42499999999999999</v>
      </c>
    </row>
    <row r="103" spans="1:6" x14ac:dyDescent="0.25">
      <c r="A103">
        <v>6800</v>
      </c>
      <c r="B103">
        <v>50</v>
      </c>
      <c r="C103">
        <v>1</v>
      </c>
      <c r="D103">
        <v>0</v>
      </c>
      <c r="E103">
        <v>73.400000000000006</v>
      </c>
      <c r="F103">
        <v>-6.5000000000000002E-2</v>
      </c>
    </row>
    <row r="104" spans="1:6" x14ac:dyDescent="0.25">
      <c r="A104">
        <v>30000</v>
      </c>
      <c r="B104">
        <v>50</v>
      </c>
      <c r="C104">
        <v>1</v>
      </c>
      <c r="D104">
        <v>5</v>
      </c>
      <c r="E104">
        <v>22.9</v>
      </c>
      <c r="F104">
        <v>6.0000000000000001E-3</v>
      </c>
    </row>
    <row r="105" spans="1:6" x14ac:dyDescent="0.25">
      <c r="A105">
        <v>30000</v>
      </c>
      <c r="B105">
        <v>50</v>
      </c>
      <c r="C105">
        <v>1</v>
      </c>
      <c r="D105">
        <v>20</v>
      </c>
      <c r="E105">
        <v>15.8</v>
      </c>
      <c r="F105">
        <v>0.14000000000000001</v>
      </c>
    </row>
    <row r="106" spans="1:6" x14ac:dyDescent="0.25">
      <c r="A106">
        <v>30000</v>
      </c>
      <c r="B106">
        <v>50</v>
      </c>
      <c r="C106">
        <v>1</v>
      </c>
      <c r="D106">
        <v>50</v>
      </c>
      <c r="E106">
        <v>13.1</v>
      </c>
      <c r="F106">
        <v>0.46400000000000002</v>
      </c>
    </row>
    <row r="107" spans="1:6" x14ac:dyDescent="0.25">
      <c r="A107">
        <v>4800</v>
      </c>
      <c r="B107">
        <v>50</v>
      </c>
      <c r="C107">
        <v>4</v>
      </c>
      <c r="D107">
        <v>0</v>
      </c>
      <c r="E107">
        <v>74.7</v>
      </c>
      <c r="F107">
        <v>-7.3999999999999996E-2</v>
      </c>
    </row>
    <row r="108" spans="1:6" x14ac:dyDescent="0.25">
      <c r="A108">
        <v>30000</v>
      </c>
      <c r="B108">
        <v>50</v>
      </c>
      <c r="C108">
        <v>4</v>
      </c>
      <c r="D108">
        <v>5</v>
      </c>
      <c r="E108">
        <v>22.8</v>
      </c>
      <c r="F108">
        <v>1.2999999999999999E-2</v>
      </c>
    </row>
    <row r="109" spans="1:6" x14ac:dyDescent="0.25">
      <c r="A109">
        <v>30000</v>
      </c>
      <c r="B109">
        <v>50</v>
      </c>
      <c r="C109">
        <v>4</v>
      </c>
      <c r="D109">
        <v>20</v>
      </c>
      <c r="E109">
        <v>16</v>
      </c>
      <c r="F109">
        <v>0.217</v>
      </c>
    </row>
    <row r="110" spans="1:6" x14ac:dyDescent="0.25">
      <c r="A110">
        <v>30000</v>
      </c>
      <c r="B110">
        <v>50</v>
      </c>
      <c r="C110">
        <v>4</v>
      </c>
      <c r="D110">
        <v>50</v>
      </c>
      <c r="E110">
        <v>13</v>
      </c>
      <c r="F110">
        <v>0.39400000000000002</v>
      </c>
    </row>
    <row r="111" spans="1:6" x14ac:dyDescent="0.25">
      <c r="A111">
        <v>6000</v>
      </c>
      <c r="B111">
        <v>50</v>
      </c>
      <c r="C111">
        <v>10</v>
      </c>
      <c r="D111">
        <v>0</v>
      </c>
      <c r="E111">
        <v>70.7</v>
      </c>
      <c r="F111">
        <v>-7.8E-2</v>
      </c>
    </row>
    <row r="112" spans="1:6" x14ac:dyDescent="0.25">
      <c r="A112">
        <v>30000</v>
      </c>
      <c r="B112">
        <v>50</v>
      </c>
      <c r="C112">
        <v>10</v>
      </c>
      <c r="D112">
        <v>5</v>
      </c>
      <c r="E112">
        <v>22.6</v>
      </c>
      <c r="F112">
        <v>-5.0000000000000001E-3</v>
      </c>
    </row>
    <row r="113" spans="1:6" x14ac:dyDescent="0.25">
      <c r="A113">
        <v>30000</v>
      </c>
      <c r="B113">
        <v>50</v>
      </c>
      <c r="C113">
        <v>10</v>
      </c>
      <c r="D113">
        <v>20</v>
      </c>
      <c r="E113">
        <v>15.4</v>
      </c>
      <c r="F113">
        <v>0.105</v>
      </c>
    </row>
    <row r="114" spans="1:6" x14ac:dyDescent="0.25">
      <c r="A114">
        <v>30000</v>
      </c>
      <c r="B114">
        <v>50</v>
      </c>
      <c r="C114">
        <v>10</v>
      </c>
      <c r="D114">
        <v>50</v>
      </c>
      <c r="E114">
        <v>13.1</v>
      </c>
      <c r="F114">
        <v>0.41499999999999998</v>
      </c>
    </row>
    <row r="115" spans="1:6" x14ac:dyDescent="0.25">
      <c r="A115">
        <v>3600</v>
      </c>
      <c r="B115">
        <v>100</v>
      </c>
      <c r="C115">
        <v>0</v>
      </c>
      <c r="D115">
        <v>0</v>
      </c>
      <c r="E115">
        <v>68</v>
      </c>
      <c r="F115">
        <v>-0.05</v>
      </c>
    </row>
    <row r="116" spans="1:6" x14ac:dyDescent="0.25">
      <c r="A116">
        <v>30000</v>
      </c>
      <c r="B116">
        <v>100</v>
      </c>
      <c r="C116">
        <v>0</v>
      </c>
      <c r="D116">
        <v>5</v>
      </c>
      <c r="E116">
        <v>19</v>
      </c>
      <c r="F116">
        <v>2.1000000000000001E-2</v>
      </c>
    </row>
    <row r="117" spans="1:6" x14ac:dyDescent="0.25">
      <c r="A117">
        <v>30000</v>
      </c>
      <c r="B117">
        <v>100</v>
      </c>
      <c r="C117">
        <v>0</v>
      </c>
      <c r="D117">
        <v>20</v>
      </c>
      <c r="E117">
        <v>13</v>
      </c>
      <c r="F117">
        <v>0.124</v>
      </c>
    </row>
    <row r="118" spans="1:6" x14ac:dyDescent="0.25">
      <c r="A118">
        <v>30000</v>
      </c>
      <c r="B118">
        <v>100</v>
      </c>
      <c r="C118">
        <v>0</v>
      </c>
      <c r="D118">
        <v>50</v>
      </c>
      <c r="E118">
        <v>10.199999999999999</v>
      </c>
      <c r="F118">
        <v>0.44900000000000001</v>
      </c>
    </row>
    <row r="119" spans="1:6" x14ac:dyDescent="0.25">
      <c r="A119">
        <v>4600</v>
      </c>
      <c r="B119">
        <v>100</v>
      </c>
      <c r="C119">
        <v>1</v>
      </c>
      <c r="D119">
        <v>0</v>
      </c>
      <c r="E119">
        <v>71</v>
      </c>
      <c r="F119">
        <v>-8.8999999999999996E-2</v>
      </c>
    </row>
    <row r="120" spans="1:6" x14ac:dyDescent="0.25">
      <c r="A120">
        <v>30000</v>
      </c>
      <c r="B120">
        <v>100</v>
      </c>
      <c r="C120">
        <v>1</v>
      </c>
      <c r="D120">
        <v>5</v>
      </c>
      <c r="E120">
        <v>19</v>
      </c>
      <c r="F120">
        <v>-8.9999999999999993E-3</v>
      </c>
    </row>
    <row r="121" spans="1:6" x14ac:dyDescent="0.25">
      <c r="A121">
        <v>30000</v>
      </c>
      <c r="B121">
        <v>100</v>
      </c>
      <c r="C121">
        <v>1</v>
      </c>
      <c r="D121">
        <v>20</v>
      </c>
      <c r="E121">
        <v>12.4</v>
      </c>
      <c r="F121">
        <v>0.17899999999999999</v>
      </c>
    </row>
    <row r="122" spans="1:6" x14ac:dyDescent="0.25">
      <c r="A122">
        <v>30000</v>
      </c>
      <c r="B122">
        <v>100</v>
      </c>
      <c r="C122">
        <v>1</v>
      </c>
      <c r="D122">
        <v>50</v>
      </c>
      <c r="E122">
        <v>10.9</v>
      </c>
      <c r="F122">
        <v>0.35199999999999998</v>
      </c>
    </row>
    <row r="123" spans="1:6" x14ac:dyDescent="0.25">
      <c r="A123">
        <v>4200</v>
      </c>
      <c r="B123">
        <v>100</v>
      </c>
      <c r="C123">
        <v>4</v>
      </c>
      <c r="D123">
        <v>0</v>
      </c>
      <c r="E123">
        <v>70</v>
      </c>
      <c r="F123">
        <v>-0.14499999999999999</v>
      </c>
    </row>
    <row r="124" spans="1:6" x14ac:dyDescent="0.25">
      <c r="A124">
        <v>20004</v>
      </c>
      <c r="B124">
        <v>100</v>
      </c>
      <c r="C124">
        <v>4</v>
      </c>
      <c r="D124">
        <v>5</v>
      </c>
      <c r="E124">
        <v>19.8</v>
      </c>
      <c r="F124">
        <v>7.0999999999999994E-2</v>
      </c>
    </row>
    <row r="125" spans="1:6" x14ac:dyDescent="0.25">
      <c r="A125">
        <v>7158</v>
      </c>
      <c r="B125">
        <v>100</v>
      </c>
      <c r="C125">
        <v>4</v>
      </c>
      <c r="D125">
        <v>20</v>
      </c>
      <c r="E125">
        <v>12.7</v>
      </c>
      <c r="F125">
        <v>0.112</v>
      </c>
    </row>
    <row r="126" spans="1:6" x14ac:dyDescent="0.25">
      <c r="A126">
        <v>3200</v>
      </c>
      <c r="B126">
        <v>100</v>
      </c>
      <c r="C126">
        <v>4</v>
      </c>
      <c r="D126">
        <v>50</v>
      </c>
      <c r="E126">
        <v>10.199999999999999</v>
      </c>
      <c r="F126">
        <v>0.47399999999999998</v>
      </c>
    </row>
    <row r="127" spans="1:6" x14ac:dyDescent="0.25">
      <c r="A127" s="1" t="s">
        <v>50</v>
      </c>
      <c r="B127" s="1"/>
      <c r="C127" s="1"/>
      <c r="D127" s="1"/>
      <c r="E127" s="1"/>
      <c r="F127" s="1"/>
    </row>
    <row r="128" spans="1:6" x14ac:dyDescent="0.25">
      <c r="A128" s="1" t="s">
        <v>44</v>
      </c>
      <c r="B128" s="1" t="s">
        <v>45</v>
      </c>
      <c r="C128" s="1" t="s">
        <v>46</v>
      </c>
      <c r="D128" s="1" t="s">
        <v>47</v>
      </c>
      <c r="E128" s="1" t="s">
        <v>48</v>
      </c>
      <c r="F128" s="1" t="s">
        <v>49</v>
      </c>
    </row>
    <row r="129" spans="1:6" x14ac:dyDescent="0.25">
      <c r="A129">
        <v>30000</v>
      </c>
      <c r="B129">
        <v>20</v>
      </c>
      <c r="C129">
        <v>0</v>
      </c>
      <c r="D129">
        <v>5</v>
      </c>
      <c r="E129">
        <v>51.1</v>
      </c>
      <c r="F129">
        <v>-5.0000000000000001E-3</v>
      </c>
    </row>
    <row r="130" spans="1:6" x14ac:dyDescent="0.25">
      <c r="A130">
        <v>30000</v>
      </c>
      <c r="B130">
        <v>20</v>
      </c>
      <c r="C130">
        <v>0</v>
      </c>
      <c r="D130">
        <v>20</v>
      </c>
      <c r="E130">
        <v>45.8</v>
      </c>
      <c r="F130">
        <v>1.2E-2</v>
      </c>
    </row>
    <row r="131" spans="1:6" x14ac:dyDescent="0.25">
      <c r="A131">
        <v>30000</v>
      </c>
      <c r="B131">
        <v>20</v>
      </c>
      <c r="C131">
        <v>0</v>
      </c>
      <c r="D131">
        <v>60</v>
      </c>
      <c r="E131">
        <v>45.7</v>
      </c>
      <c r="F131">
        <v>-1.7999999999999999E-2</v>
      </c>
    </row>
    <row r="132" spans="1:6" x14ac:dyDescent="0.25">
      <c r="A132">
        <v>30000</v>
      </c>
      <c r="B132">
        <v>20</v>
      </c>
      <c r="C132">
        <v>0</v>
      </c>
      <c r="D132">
        <v>180</v>
      </c>
      <c r="E132">
        <v>50.5</v>
      </c>
      <c r="F132">
        <v>-4.2999999999999997E-2</v>
      </c>
    </row>
    <row r="133" spans="1:6" x14ac:dyDescent="0.25">
      <c r="A133">
        <v>30000</v>
      </c>
      <c r="B133">
        <v>20</v>
      </c>
      <c r="C133">
        <v>20</v>
      </c>
      <c r="D133">
        <v>5</v>
      </c>
      <c r="E133">
        <v>46.7</v>
      </c>
      <c r="F133">
        <v>2.3E-2</v>
      </c>
    </row>
    <row r="134" spans="1:6" x14ac:dyDescent="0.25">
      <c r="A134">
        <v>30000</v>
      </c>
      <c r="B134">
        <v>20</v>
      </c>
      <c r="C134">
        <v>20</v>
      </c>
      <c r="D134">
        <v>20</v>
      </c>
      <c r="E134">
        <v>48.1</v>
      </c>
      <c r="F134">
        <v>1.7999999999999999E-2</v>
      </c>
    </row>
    <row r="135" spans="1:6" x14ac:dyDescent="0.25">
      <c r="A135">
        <v>30000</v>
      </c>
      <c r="B135">
        <v>20</v>
      </c>
      <c r="C135">
        <v>20</v>
      </c>
      <c r="D135">
        <v>60</v>
      </c>
      <c r="E135">
        <v>48.9</v>
      </c>
      <c r="F135">
        <v>-6.0000000000000001E-3</v>
      </c>
    </row>
    <row r="136" spans="1:6" x14ac:dyDescent="0.25">
      <c r="A136">
        <v>30000</v>
      </c>
      <c r="B136">
        <v>20</v>
      </c>
      <c r="C136">
        <v>20</v>
      </c>
      <c r="D136">
        <v>180</v>
      </c>
      <c r="E136">
        <v>43</v>
      </c>
      <c r="F136">
        <v>1.4999999999999999E-2</v>
      </c>
    </row>
    <row r="137" spans="1:6" x14ac:dyDescent="0.25">
      <c r="A137">
        <v>30000</v>
      </c>
      <c r="B137">
        <v>20</v>
      </c>
      <c r="C137">
        <v>100</v>
      </c>
      <c r="D137">
        <v>5</v>
      </c>
      <c r="E137">
        <v>54.2</v>
      </c>
      <c r="F137">
        <v>2E-3</v>
      </c>
    </row>
    <row r="138" spans="1:6" x14ac:dyDescent="0.25">
      <c r="A138">
        <v>30000</v>
      </c>
      <c r="B138">
        <v>20</v>
      </c>
      <c r="C138">
        <v>100</v>
      </c>
      <c r="D138">
        <v>20</v>
      </c>
      <c r="E138">
        <v>48.8</v>
      </c>
      <c r="F138">
        <v>-7.1999999999999995E-2</v>
      </c>
    </row>
    <row r="139" spans="1:6" x14ac:dyDescent="0.25">
      <c r="A139">
        <v>30000</v>
      </c>
      <c r="B139">
        <v>20</v>
      </c>
      <c r="C139">
        <v>100</v>
      </c>
      <c r="D139">
        <v>60</v>
      </c>
      <c r="E139">
        <v>53</v>
      </c>
      <c r="F139">
        <v>7.0000000000000001E-3</v>
      </c>
    </row>
    <row r="140" spans="1:6" x14ac:dyDescent="0.25">
      <c r="A140">
        <v>30000</v>
      </c>
      <c r="B140">
        <v>20</v>
      </c>
      <c r="C140">
        <v>100</v>
      </c>
      <c r="D140">
        <v>180</v>
      </c>
      <c r="E140">
        <v>48.1</v>
      </c>
      <c r="F140">
        <v>-0.05</v>
      </c>
    </row>
    <row r="141" spans="1:6" x14ac:dyDescent="0.25">
      <c r="A141">
        <v>30000</v>
      </c>
      <c r="B141">
        <v>50</v>
      </c>
      <c r="C141">
        <v>0</v>
      </c>
      <c r="D141">
        <v>5</v>
      </c>
      <c r="E141">
        <v>42.8</v>
      </c>
      <c r="F141">
        <v>2.8000000000000001E-2</v>
      </c>
    </row>
    <row r="142" spans="1:6" x14ac:dyDescent="0.25">
      <c r="A142">
        <v>30000</v>
      </c>
      <c r="B142">
        <v>50</v>
      </c>
      <c r="C142">
        <v>0</v>
      </c>
      <c r="D142">
        <v>20</v>
      </c>
      <c r="E142">
        <v>39</v>
      </c>
      <c r="F142">
        <v>4.4999999999999998E-2</v>
      </c>
    </row>
    <row r="143" spans="1:6" x14ac:dyDescent="0.25">
      <c r="A143">
        <v>30000</v>
      </c>
      <c r="B143">
        <v>50</v>
      </c>
      <c r="C143">
        <v>0</v>
      </c>
      <c r="D143">
        <v>60</v>
      </c>
      <c r="E143">
        <v>37.200000000000003</v>
      </c>
      <c r="F143">
        <v>1.2E-2</v>
      </c>
    </row>
    <row r="144" spans="1:6" x14ac:dyDescent="0.25">
      <c r="A144">
        <v>30000</v>
      </c>
      <c r="B144">
        <v>50</v>
      </c>
      <c r="C144">
        <v>0</v>
      </c>
      <c r="D144">
        <v>180</v>
      </c>
      <c r="E144">
        <v>36</v>
      </c>
      <c r="F144">
        <v>-2.9000000000000001E-2</v>
      </c>
    </row>
    <row r="145" spans="1:6" x14ac:dyDescent="0.25">
      <c r="A145">
        <v>30000</v>
      </c>
      <c r="B145">
        <v>50</v>
      </c>
      <c r="C145">
        <v>20</v>
      </c>
      <c r="D145">
        <v>5</v>
      </c>
      <c r="E145">
        <v>41.9</v>
      </c>
      <c r="F145">
        <v>-5.0000000000000001E-3</v>
      </c>
    </row>
    <row r="146" spans="1:6" x14ac:dyDescent="0.25">
      <c r="A146">
        <v>30000</v>
      </c>
      <c r="B146">
        <v>50</v>
      </c>
      <c r="C146">
        <v>20</v>
      </c>
      <c r="D146">
        <v>20</v>
      </c>
      <c r="E146">
        <v>35.6</v>
      </c>
      <c r="F146">
        <v>1.9E-2</v>
      </c>
    </row>
    <row r="147" spans="1:6" x14ac:dyDescent="0.25">
      <c r="A147">
        <v>30000</v>
      </c>
      <c r="B147">
        <v>50</v>
      </c>
      <c r="C147">
        <v>20</v>
      </c>
      <c r="D147">
        <v>60</v>
      </c>
      <c r="E147">
        <v>33.9</v>
      </c>
      <c r="F147">
        <v>2.1000000000000001E-2</v>
      </c>
    </row>
    <row r="149" spans="1:6" x14ac:dyDescent="0.25">
      <c r="A149" s="1" t="s">
        <v>51</v>
      </c>
      <c r="B149" s="1"/>
      <c r="C149" s="1"/>
      <c r="D149" s="1"/>
      <c r="E149" s="1"/>
      <c r="F149" s="1"/>
    </row>
    <row r="150" spans="1:6" x14ac:dyDescent="0.25">
      <c r="A150" s="1" t="s">
        <v>44</v>
      </c>
      <c r="B150" s="1" t="s">
        <v>45</v>
      </c>
      <c r="C150" s="1" t="s">
        <v>46</v>
      </c>
      <c r="D150" s="1" t="s">
        <v>47</v>
      </c>
      <c r="E150" s="1" t="s">
        <v>48</v>
      </c>
      <c r="F150" s="1" t="s">
        <v>49</v>
      </c>
    </row>
    <row r="151" spans="1:6" x14ac:dyDescent="0.25">
      <c r="A151">
        <v>30000</v>
      </c>
      <c r="B151">
        <v>50</v>
      </c>
      <c r="C151">
        <v>20</v>
      </c>
      <c r="D151">
        <v>180</v>
      </c>
      <c r="E151">
        <v>34.200000000000003</v>
      </c>
      <c r="F151">
        <v>5.0000000000000001E-3</v>
      </c>
    </row>
    <row r="152" spans="1:6" x14ac:dyDescent="0.25">
      <c r="A152">
        <v>30000</v>
      </c>
      <c r="B152">
        <v>50</v>
      </c>
      <c r="C152">
        <v>100</v>
      </c>
      <c r="D152">
        <v>5</v>
      </c>
      <c r="E152">
        <v>38.6</v>
      </c>
      <c r="F152">
        <v>-2.5999999999999999E-2</v>
      </c>
    </row>
    <row r="153" spans="1:6" x14ac:dyDescent="0.25">
      <c r="A153">
        <v>30000</v>
      </c>
      <c r="B153">
        <v>50</v>
      </c>
      <c r="C153">
        <v>100</v>
      </c>
      <c r="D153">
        <v>20</v>
      </c>
      <c r="E153">
        <v>35.299999999999997</v>
      </c>
      <c r="F153">
        <v>-6.3E-2</v>
      </c>
    </row>
    <row r="154" spans="1:6" x14ac:dyDescent="0.25">
      <c r="A154">
        <v>30000</v>
      </c>
      <c r="B154">
        <v>50</v>
      </c>
      <c r="C154">
        <v>100</v>
      </c>
      <c r="D154">
        <v>60</v>
      </c>
      <c r="E154">
        <v>34.9</v>
      </c>
      <c r="F154">
        <v>-4.2000000000000003E-2</v>
      </c>
    </row>
    <row r="155" spans="1:6" x14ac:dyDescent="0.25">
      <c r="A155">
        <v>30000</v>
      </c>
      <c r="B155">
        <v>50</v>
      </c>
      <c r="C155">
        <v>100</v>
      </c>
      <c r="D155">
        <v>180</v>
      </c>
      <c r="E155">
        <v>38.799999999999997</v>
      </c>
      <c r="F155">
        <v>8.9999999999999993E-3</v>
      </c>
    </row>
    <row r="156" spans="1:6" x14ac:dyDescent="0.25">
      <c r="A156">
        <v>30000</v>
      </c>
      <c r="B156">
        <v>100</v>
      </c>
      <c r="C156">
        <v>0</v>
      </c>
      <c r="D156">
        <v>5</v>
      </c>
      <c r="E156">
        <v>35.799999999999997</v>
      </c>
      <c r="F156">
        <v>-3.9E-2</v>
      </c>
    </row>
    <row r="157" spans="1:6" x14ac:dyDescent="0.25">
      <c r="A157">
        <v>16128</v>
      </c>
      <c r="B157">
        <v>100</v>
      </c>
      <c r="C157">
        <v>0</v>
      </c>
      <c r="D157">
        <v>20</v>
      </c>
      <c r="E157">
        <v>29.1</v>
      </c>
      <c r="F157">
        <v>-2.5000000000000001E-2</v>
      </c>
    </row>
    <row r="158" spans="1:6" x14ac:dyDescent="0.25">
      <c r="A158">
        <v>1000</v>
      </c>
      <c r="B158">
        <v>100</v>
      </c>
      <c r="C158">
        <v>0</v>
      </c>
      <c r="D158">
        <v>60</v>
      </c>
      <c r="E158">
        <v>27.2</v>
      </c>
      <c r="F158">
        <v>2.1000000000000001E-2</v>
      </c>
    </row>
    <row r="159" spans="1:6" x14ac:dyDescent="0.25">
      <c r="A159">
        <v>800</v>
      </c>
      <c r="B159">
        <v>100</v>
      </c>
      <c r="C159">
        <v>0</v>
      </c>
      <c r="D159">
        <v>180</v>
      </c>
      <c r="E159">
        <v>26.8</v>
      </c>
      <c r="F159">
        <v>-2.5000000000000001E-2</v>
      </c>
    </row>
    <row r="160" spans="1:6" x14ac:dyDescent="0.25">
      <c r="A160">
        <v>400</v>
      </c>
      <c r="B160">
        <v>100</v>
      </c>
      <c r="C160">
        <v>20</v>
      </c>
      <c r="D160">
        <v>5</v>
      </c>
      <c r="E160">
        <v>28.4</v>
      </c>
      <c r="F160">
        <v>-5.0999999999999997E-2</v>
      </c>
    </row>
    <row r="161" spans="1:6" x14ac:dyDescent="0.25">
      <c r="A161">
        <v>800</v>
      </c>
      <c r="B161">
        <v>100</v>
      </c>
      <c r="C161">
        <v>20</v>
      </c>
      <c r="D161">
        <v>20</v>
      </c>
      <c r="E161">
        <v>28</v>
      </c>
      <c r="F161">
        <v>5.8999999999999997E-2</v>
      </c>
    </row>
    <row r="162" spans="1:6" x14ac:dyDescent="0.25">
      <c r="A162">
        <v>600</v>
      </c>
      <c r="B162">
        <v>100</v>
      </c>
      <c r="C162">
        <v>20</v>
      </c>
      <c r="D162">
        <v>60</v>
      </c>
      <c r="E162">
        <v>27.7</v>
      </c>
      <c r="F162">
        <v>6.0000000000000001E-3</v>
      </c>
    </row>
    <row r="163" spans="1:6" x14ac:dyDescent="0.25">
      <c r="A163">
        <v>600</v>
      </c>
      <c r="B163">
        <v>100</v>
      </c>
      <c r="C163">
        <v>20</v>
      </c>
      <c r="D163">
        <v>180</v>
      </c>
      <c r="E163">
        <v>27.9</v>
      </c>
      <c r="F163">
        <v>7.0999999999999994E-2</v>
      </c>
    </row>
    <row r="164" spans="1:6" x14ac:dyDescent="0.25">
      <c r="A164">
        <v>200</v>
      </c>
      <c r="B164">
        <v>100</v>
      </c>
      <c r="C164">
        <v>100</v>
      </c>
      <c r="D164">
        <v>5</v>
      </c>
      <c r="E164">
        <v>28.5</v>
      </c>
      <c r="F164">
        <v>-8.9999999999999993E-3</v>
      </c>
    </row>
    <row r="165" spans="1:6" x14ac:dyDescent="0.25">
      <c r="A165">
        <v>400</v>
      </c>
      <c r="B165">
        <v>100</v>
      </c>
      <c r="C165">
        <v>100</v>
      </c>
      <c r="D165">
        <v>20</v>
      </c>
      <c r="E165">
        <v>28.3</v>
      </c>
      <c r="F165">
        <v>-1.9E-2</v>
      </c>
    </row>
    <row r="166" spans="1:6" x14ac:dyDescent="0.25">
      <c r="A166">
        <v>800</v>
      </c>
      <c r="B166">
        <v>100</v>
      </c>
      <c r="C166">
        <v>100</v>
      </c>
      <c r="D166">
        <v>60</v>
      </c>
      <c r="E166">
        <v>27.3</v>
      </c>
      <c r="F166">
        <v>2.5000000000000001E-2</v>
      </c>
    </row>
    <row r="167" spans="1:6" x14ac:dyDescent="0.25">
      <c r="A167">
        <v>1000</v>
      </c>
      <c r="B167">
        <v>100</v>
      </c>
      <c r="C167">
        <v>100</v>
      </c>
      <c r="D167">
        <v>180</v>
      </c>
      <c r="E167">
        <v>26.7</v>
      </c>
      <c r="F167">
        <v>4.0000000000000001E-3</v>
      </c>
    </row>
    <row r="168" spans="1:6" x14ac:dyDescent="0.25">
      <c r="A168">
        <v>1400</v>
      </c>
      <c r="B168">
        <v>200</v>
      </c>
      <c r="C168">
        <v>0</v>
      </c>
      <c r="D168">
        <v>5</v>
      </c>
      <c r="E168">
        <v>27.1</v>
      </c>
      <c r="F168">
        <v>-0.01</v>
      </c>
    </row>
    <row r="169" spans="1:6" x14ac:dyDescent="0.25">
      <c r="A169">
        <v>400</v>
      </c>
      <c r="B169">
        <v>200</v>
      </c>
      <c r="C169">
        <v>0</v>
      </c>
      <c r="D169">
        <v>20</v>
      </c>
      <c r="E169">
        <v>28.3</v>
      </c>
      <c r="F169">
        <v>4.0000000000000001E-3</v>
      </c>
    </row>
    <row r="170" spans="1:6" x14ac:dyDescent="0.25">
      <c r="A170">
        <v>1400</v>
      </c>
      <c r="B170">
        <v>200</v>
      </c>
      <c r="C170">
        <v>0</v>
      </c>
      <c r="D170">
        <v>60</v>
      </c>
      <c r="E170">
        <v>27</v>
      </c>
      <c r="F170">
        <v>-5.1999999999999998E-2</v>
      </c>
    </row>
    <row r="171" spans="1:6" x14ac:dyDescent="0.25">
      <c r="A171">
        <v>1400</v>
      </c>
      <c r="B171">
        <v>200</v>
      </c>
      <c r="C171">
        <v>0</v>
      </c>
      <c r="D171">
        <v>180</v>
      </c>
      <c r="E171">
        <v>27.3</v>
      </c>
      <c r="F171">
        <v>-2.1000000000000001E-2</v>
      </c>
    </row>
    <row r="172" spans="1:6" x14ac:dyDescent="0.25">
      <c r="A172">
        <v>200</v>
      </c>
      <c r="B172">
        <v>200</v>
      </c>
      <c r="C172">
        <v>20</v>
      </c>
      <c r="D172">
        <v>5</v>
      </c>
      <c r="E172">
        <v>28.4</v>
      </c>
      <c r="F172">
        <v>-5.0000000000000001E-3</v>
      </c>
    </row>
    <row r="173" spans="1:6" x14ac:dyDescent="0.25">
      <c r="A173">
        <v>800</v>
      </c>
      <c r="B173">
        <v>200</v>
      </c>
      <c r="C173">
        <v>20</v>
      </c>
      <c r="D173">
        <v>20</v>
      </c>
      <c r="E173">
        <v>27.8</v>
      </c>
      <c r="F173">
        <v>-4.3999999999999997E-2</v>
      </c>
    </row>
    <row r="174" spans="1:6" x14ac:dyDescent="0.25">
      <c r="A174">
        <v>1400</v>
      </c>
      <c r="B174">
        <v>200</v>
      </c>
      <c r="C174">
        <v>20</v>
      </c>
      <c r="D174">
        <v>60</v>
      </c>
      <c r="E174">
        <v>26.8</v>
      </c>
      <c r="F174">
        <v>3.2000000000000001E-2</v>
      </c>
    </row>
    <row r="175" spans="1:6" x14ac:dyDescent="0.25">
      <c r="A175">
        <v>800</v>
      </c>
      <c r="B175">
        <v>200</v>
      </c>
      <c r="C175">
        <v>20</v>
      </c>
      <c r="D175">
        <v>180</v>
      </c>
      <c r="E175">
        <v>27.5</v>
      </c>
      <c r="F175">
        <v>-7.0000000000000001E-3</v>
      </c>
    </row>
    <row r="176" spans="1:6" x14ac:dyDescent="0.25">
      <c r="A176">
        <v>200</v>
      </c>
      <c r="B176">
        <v>200</v>
      </c>
      <c r="C176">
        <v>100</v>
      </c>
      <c r="D176">
        <v>5</v>
      </c>
      <c r="E176">
        <v>28.5</v>
      </c>
      <c r="F176">
        <v>-2.5000000000000001E-2</v>
      </c>
    </row>
    <row r="177" spans="1:6" x14ac:dyDescent="0.25">
      <c r="A177">
        <v>800</v>
      </c>
      <c r="B177">
        <v>200</v>
      </c>
      <c r="C177">
        <v>100</v>
      </c>
      <c r="D177">
        <v>20</v>
      </c>
      <c r="E177">
        <v>27.9</v>
      </c>
      <c r="F177">
        <v>2E-3</v>
      </c>
    </row>
    <row r="178" spans="1:6" x14ac:dyDescent="0.25">
      <c r="A178">
        <v>1000</v>
      </c>
      <c r="B178">
        <v>200</v>
      </c>
      <c r="C178">
        <v>100</v>
      </c>
      <c r="D178">
        <v>60</v>
      </c>
      <c r="E178">
        <v>27.8</v>
      </c>
      <c r="F178">
        <v>2.9000000000000001E-2</v>
      </c>
    </row>
    <row r="179" spans="1:6" x14ac:dyDescent="0.25">
      <c r="A179">
        <v>1000</v>
      </c>
      <c r="B179">
        <v>200</v>
      </c>
      <c r="C179">
        <v>100</v>
      </c>
      <c r="D179">
        <v>180</v>
      </c>
      <c r="E179">
        <v>27.1</v>
      </c>
      <c r="F179">
        <v>-6.0000000000000001E-3</v>
      </c>
    </row>
    <row r="180" spans="1:6" x14ac:dyDescent="0.25">
      <c r="A180">
        <v>30000</v>
      </c>
      <c r="B180">
        <v>100</v>
      </c>
      <c r="C180">
        <v>0</v>
      </c>
      <c r="D180">
        <v>60</v>
      </c>
      <c r="E180">
        <v>31.6</v>
      </c>
      <c r="F180">
        <v>3.5999999999999997E-2</v>
      </c>
    </row>
    <row r="181" spans="1:6" x14ac:dyDescent="0.25">
      <c r="A181">
        <v>30000</v>
      </c>
      <c r="B181">
        <v>100</v>
      </c>
      <c r="C181">
        <v>0</v>
      </c>
      <c r="D181">
        <v>180</v>
      </c>
      <c r="E181">
        <v>31.2</v>
      </c>
      <c r="F181">
        <v>5.0000000000000001E-3</v>
      </c>
    </row>
    <row r="182" spans="1:6" x14ac:dyDescent="0.25">
      <c r="A182">
        <v>1600</v>
      </c>
      <c r="B182">
        <v>100</v>
      </c>
      <c r="C182">
        <v>20</v>
      </c>
      <c r="D182">
        <v>5</v>
      </c>
      <c r="E182">
        <v>60.4</v>
      </c>
      <c r="F182">
        <v>8.5999999999999993E-2</v>
      </c>
    </row>
    <row r="183" spans="1:6" x14ac:dyDescent="0.25">
      <c r="A183">
        <v>1800</v>
      </c>
      <c r="B183">
        <v>100</v>
      </c>
      <c r="C183">
        <v>20</v>
      </c>
      <c r="D183">
        <v>20</v>
      </c>
      <c r="E183">
        <v>62.7</v>
      </c>
      <c r="F183">
        <v>1.6E-2</v>
      </c>
    </row>
    <row r="184" spans="1:6" x14ac:dyDescent="0.25">
      <c r="A184">
        <v>1800</v>
      </c>
      <c r="B184">
        <v>100</v>
      </c>
      <c r="C184">
        <v>20</v>
      </c>
      <c r="D184">
        <v>60</v>
      </c>
      <c r="E184">
        <v>63.8</v>
      </c>
      <c r="F184">
        <v>-0.01</v>
      </c>
    </row>
    <row r="185" spans="1:6" x14ac:dyDescent="0.25">
      <c r="A185">
        <v>1800</v>
      </c>
      <c r="B185">
        <v>100</v>
      </c>
      <c r="C185">
        <v>20</v>
      </c>
      <c r="D185">
        <v>180</v>
      </c>
      <c r="E185">
        <v>61.6</v>
      </c>
      <c r="F185">
        <v>8.9999999999999993E-3</v>
      </c>
    </row>
    <row r="186" spans="1:6" x14ac:dyDescent="0.25">
      <c r="A186">
        <v>1000</v>
      </c>
      <c r="B186">
        <v>100</v>
      </c>
      <c r="C186">
        <v>100</v>
      </c>
      <c r="D186">
        <v>5</v>
      </c>
      <c r="E186">
        <v>54.9</v>
      </c>
      <c r="F186">
        <v>-0.217</v>
      </c>
    </row>
    <row r="187" spans="1:6" x14ac:dyDescent="0.25">
      <c r="A187">
        <v>1000</v>
      </c>
      <c r="B187">
        <v>100</v>
      </c>
      <c r="C187">
        <v>100</v>
      </c>
      <c r="D187">
        <v>20</v>
      </c>
      <c r="E187">
        <v>54.1</v>
      </c>
      <c r="F187">
        <v>-0.30499999999999999</v>
      </c>
    </row>
    <row r="188" spans="1:6" x14ac:dyDescent="0.25">
      <c r="A188">
        <v>1000</v>
      </c>
      <c r="B188">
        <v>100</v>
      </c>
      <c r="C188">
        <v>100</v>
      </c>
      <c r="D188">
        <v>60</v>
      </c>
      <c r="E188">
        <v>50.5</v>
      </c>
      <c r="F188">
        <v>-0.251</v>
      </c>
    </row>
    <row r="189" spans="1:6" x14ac:dyDescent="0.25">
      <c r="A189">
        <v>1200</v>
      </c>
      <c r="B189">
        <v>100</v>
      </c>
      <c r="C189">
        <v>100</v>
      </c>
      <c r="D189">
        <v>180</v>
      </c>
      <c r="E189">
        <v>58.6</v>
      </c>
      <c r="F189">
        <v>-0.24</v>
      </c>
    </row>
    <row r="190" spans="1:6" x14ac:dyDescent="0.25">
      <c r="A190">
        <v>30000</v>
      </c>
      <c r="B190">
        <v>200</v>
      </c>
      <c r="C190">
        <v>0</v>
      </c>
      <c r="D190">
        <v>5</v>
      </c>
      <c r="E190">
        <v>30.1</v>
      </c>
      <c r="F190">
        <v>7.0000000000000001E-3</v>
      </c>
    </row>
    <row r="191" spans="1:6" x14ac:dyDescent="0.25">
      <c r="A191">
        <v>30000</v>
      </c>
      <c r="B191">
        <v>200</v>
      </c>
      <c r="C191">
        <v>0</v>
      </c>
      <c r="D191">
        <v>20</v>
      </c>
      <c r="E191">
        <v>28</v>
      </c>
      <c r="F191">
        <v>3.5000000000000003E-2</v>
      </c>
    </row>
    <row r="192" spans="1:6" x14ac:dyDescent="0.25">
      <c r="A192">
        <v>30000</v>
      </c>
      <c r="B192">
        <v>200</v>
      </c>
      <c r="C192">
        <v>0</v>
      </c>
      <c r="D192">
        <v>60</v>
      </c>
      <c r="E192">
        <v>27.5</v>
      </c>
      <c r="F192">
        <v>6.0000000000000001E-3</v>
      </c>
    </row>
    <row r="193" spans="1:6" x14ac:dyDescent="0.25">
      <c r="A193">
        <v>30000</v>
      </c>
      <c r="B193">
        <v>200</v>
      </c>
      <c r="C193">
        <v>0</v>
      </c>
      <c r="D193">
        <v>180</v>
      </c>
      <c r="E193">
        <v>27.6</v>
      </c>
      <c r="F193">
        <v>1.4E-2</v>
      </c>
    </row>
    <row r="194" spans="1:6" x14ac:dyDescent="0.25">
      <c r="A194">
        <v>1400</v>
      </c>
      <c r="B194">
        <v>200</v>
      </c>
      <c r="C194">
        <v>20</v>
      </c>
      <c r="D194">
        <v>5</v>
      </c>
      <c r="E194">
        <v>55.2</v>
      </c>
      <c r="F194">
        <v>3.3000000000000002E-2</v>
      </c>
    </row>
    <row r="195" spans="1:6" x14ac:dyDescent="0.25">
      <c r="A195">
        <v>1800</v>
      </c>
      <c r="B195">
        <v>200</v>
      </c>
      <c r="C195">
        <v>20</v>
      </c>
      <c r="D195">
        <v>20</v>
      </c>
      <c r="E195">
        <v>62.9</v>
      </c>
      <c r="F195">
        <v>3.5999999999999997E-2</v>
      </c>
    </row>
    <row r="196" spans="1:6" x14ac:dyDescent="0.25">
      <c r="A196">
        <v>1800</v>
      </c>
      <c r="B196">
        <v>200</v>
      </c>
      <c r="C196">
        <v>20</v>
      </c>
      <c r="D196">
        <v>60</v>
      </c>
      <c r="E196">
        <v>62.3</v>
      </c>
      <c r="F196">
        <v>2.5999999999999999E-2</v>
      </c>
    </row>
    <row r="197" spans="1:6" x14ac:dyDescent="0.25">
      <c r="A197">
        <v>1800</v>
      </c>
      <c r="B197">
        <v>200</v>
      </c>
      <c r="C197">
        <v>20</v>
      </c>
      <c r="D197">
        <v>180</v>
      </c>
      <c r="E197">
        <v>63.7</v>
      </c>
      <c r="F197">
        <v>-7.0000000000000001E-3</v>
      </c>
    </row>
    <row r="198" spans="1:6" x14ac:dyDescent="0.25">
      <c r="A198">
        <v>1200</v>
      </c>
      <c r="B198">
        <v>200</v>
      </c>
      <c r="C198">
        <v>100</v>
      </c>
      <c r="D198">
        <v>5</v>
      </c>
      <c r="E198">
        <v>55.8</v>
      </c>
      <c r="F198">
        <v>-0.26600000000000001</v>
      </c>
    </row>
    <row r="199" spans="1:6" x14ac:dyDescent="0.25">
      <c r="A199">
        <v>1400</v>
      </c>
      <c r="B199">
        <v>200</v>
      </c>
      <c r="C199">
        <v>100</v>
      </c>
      <c r="D199">
        <v>20</v>
      </c>
      <c r="E199">
        <v>59.6</v>
      </c>
      <c r="F199">
        <v>-0.20499999999999999</v>
      </c>
    </row>
    <row r="200" spans="1:6" x14ac:dyDescent="0.25">
      <c r="A200">
        <v>1400</v>
      </c>
      <c r="B200">
        <v>200</v>
      </c>
      <c r="C200">
        <v>100</v>
      </c>
      <c r="D200">
        <v>60</v>
      </c>
      <c r="E200">
        <v>59.7</v>
      </c>
      <c r="F200">
        <v>-0.23200000000000001</v>
      </c>
    </row>
    <row r="201" spans="1:6" x14ac:dyDescent="0.25">
      <c r="A201">
        <v>1200</v>
      </c>
      <c r="B201">
        <v>200</v>
      </c>
      <c r="C201">
        <v>100</v>
      </c>
      <c r="D201">
        <v>180</v>
      </c>
      <c r="E201">
        <v>53.9</v>
      </c>
      <c r="F201">
        <v>-0.23100000000000001</v>
      </c>
    </row>
  </sheetData>
  <sortState xmlns:xlrd2="http://schemas.microsoft.com/office/spreadsheetml/2017/richdata2" ref="A24:F64">
    <sortCondition ref="D24:D64"/>
    <sortCondition ref="B24:B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6"/>
  <sheetViews>
    <sheetView topLeftCell="A127" workbookViewId="0">
      <selection activeCell="A139" sqref="A139:F146"/>
    </sheetView>
  </sheetViews>
  <sheetFormatPr defaultRowHeight="15" x14ac:dyDescent="0.25"/>
  <sheetData>
    <row r="1" spans="1:6" x14ac:dyDescent="0.25">
      <c r="A1" t="s">
        <v>54</v>
      </c>
    </row>
    <row r="2" spans="1:6" x14ac:dyDescent="0.25">
      <c r="A2" t="s">
        <v>55</v>
      </c>
    </row>
    <row r="3" spans="1:6" x14ac:dyDescent="0.25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</row>
    <row r="4" spans="1:6" x14ac:dyDescent="0.25">
      <c r="A4">
        <v>10600</v>
      </c>
      <c r="B4">
        <v>1</v>
      </c>
      <c r="C4">
        <v>0</v>
      </c>
      <c r="D4">
        <v>0</v>
      </c>
      <c r="E4">
        <v>77.7</v>
      </c>
      <c r="F4">
        <v>3.2000000000000001E-2</v>
      </c>
    </row>
    <row r="5" spans="1:6" x14ac:dyDescent="0.25">
      <c r="A5">
        <v>30000</v>
      </c>
      <c r="B5">
        <v>1</v>
      </c>
      <c r="C5">
        <v>0</v>
      </c>
      <c r="D5">
        <v>5</v>
      </c>
      <c r="E5">
        <v>63.5</v>
      </c>
      <c r="F5">
        <v>-4.1000000000000002E-2</v>
      </c>
    </row>
    <row r="6" spans="1:6" x14ac:dyDescent="0.25">
      <c r="A6">
        <v>30000</v>
      </c>
      <c r="B6">
        <v>1</v>
      </c>
      <c r="C6">
        <v>0</v>
      </c>
      <c r="D6">
        <v>20</v>
      </c>
      <c r="E6">
        <v>28.7</v>
      </c>
      <c r="F6">
        <v>8.7999999999999995E-2</v>
      </c>
    </row>
    <row r="7" spans="1:6" x14ac:dyDescent="0.25">
      <c r="A7">
        <v>30000</v>
      </c>
      <c r="B7">
        <v>1</v>
      </c>
      <c r="C7">
        <v>0</v>
      </c>
      <c r="D7">
        <v>50</v>
      </c>
      <c r="E7">
        <v>14.4</v>
      </c>
      <c r="F7">
        <v>0.151</v>
      </c>
    </row>
    <row r="8" spans="1:6" x14ac:dyDescent="0.25">
      <c r="A8">
        <v>10800</v>
      </c>
      <c r="B8">
        <v>1</v>
      </c>
      <c r="C8">
        <v>1</v>
      </c>
      <c r="D8">
        <v>0</v>
      </c>
      <c r="E8">
        <v>77.099999999999994</v>
      </c>
      <c r="F8">
        <v>7.0000000000000007E-2</v>
      </c>
    </row>
    <row r="9" spans="1:6" x14ac:dyDescent="0.25">
      <c r="A9">
        <v>30000</v>
      </c>
      <c r="B9">
        <v>1</v>
      </c>
      <c r="C9">
        <v>1</v>
      </c>
      <c r="D9">
        <v>5</v>
      </c>
      <c r="E9">
        <v>64.2</v>
      </c>
      <c r="F9">
        <v>-3.6999999999999998E-2</v>
      </c>
    </row>
    <row r="10" spans="1:6" x14ac:dyDescent="0.25">
      <c r="A10">
        <v>30000</v>
      </c>
      <c r="B10">
        <v>1</v>
      </c>
      <c r="C10">
        <v>1</v>
      </c>
      <c r="D10">
        <v>20</v>
      </c>
      <c r="E10">
        <v>28.5</v>
      </c>
      <c r="F10">
        <v>1.7999999999999999E-2</v>
      </c>
    </row>
    <row r="11" spans="1:6" x14ac:dyDescent="0.25">
      <c r="A11">
        <v>30000</v>
      </c>
      <c r="B11">
        <v>1</v>
      </c>
      <c r="C11">
        <v>1</v>
      </c>
      <c r="D11">
        <v>50</v>
      </c>
      <c r="E11">
        <v>14.3</v>
      </c>
      <c r="F11">
        <v>0.13</v>
      </c>
    </row>
    <row r="12" spans="1:6" x14ac:dyDescent="0.25">
      <c r="A12">
        <v>9200</v>
      </c>
      <c r="B12">
        <v>1</v>
      </c>
      <c r="C12">
        <v>4</v>
      </c>
      <c r="D12">
        <v>0</v>
      </c>
      <c r="E12">
        <v>76.900000000000006</v>
      </c>
      <c r="F12">
        <v>0.129</v>
      </c>
    </row>
    <row r="13" spans="1:6" x14ac:dyDescent="0.25">
      <c r="A13">
        <v>30000</v>
      </c>
      <c r="B13">
        <v>1</v>
      </c>
      <c r="C13">
        <v>4</v>
      </c>
      <c r="D13">
        <v>5</v>
      </c>
      <c r="E13">
        <v>64.2</v>
      </c>
      <c r="F13">
        <v>-5.6000000000000001E-2</v>
      </c>
    </row>
    <row r="14" spans="1:6" x14ac:dyDescent="0.25">
      <c r="A14">
        <v>30000</v>
      </c>
      <c r="B14">
        <v>1</v>
      </c>
      <c r="C14">
        <v>4</v>
      </c>
      <c r="D14">
        <v>20</v>
      </c>
      <c r="E14">
        <v>28.3</v>
      </c>
      <c r="F14">
        <v>1.0999999999999999E-2</v>
      </c>
    </row>
    <row r="15" spans="1:6" x14ac:dyDescent="0.25">
      <c r="A15">
        <v>30000</v>
      </c>
      <c r="B15">
        <v>1</v>
      </c>
      <c r="C15">
        <v>4</v>
      </c>
      <c r="D15">
        <v>50</v>
      </c>
      <c r="E15">
        <v>14.5</v>
      </c>
      <c r="F15">
        <v>0.107</v>
      </c>
    </row>
    <row r="16" spans="1:6" x14ac:dyDescent="0.25">
      <c r="A16">
        <v>9800</v>
      </c>
      <c r="B16">
        <v>1</v>
      </c>
      <c r="C16">
        <v>10</v>
      </c>
      <c r="D16">
        <v>0</v>
      </c>
      <c r="E16">
        <v>76.900000000000006</v>
      </c>
      <c r="F16">
        <v>8.5999999999999993E-2</v>
      </c>
    </row>
    <row r="17" spans="1:6" x14ac:dyDescent="0.25">
      <c r="A17">
        <v>30000</v>
      </c>
      <c r="B17">
        <v>1</v>
      </c>
      <c r="C17">
        <v>10</v>
      </c>
      <c r="D17">
        <v>5</v>
      </c>
      <c r="E17">
        <v>64</v>
      </c>
      <c r="F17">
        <v>0.01</v>
      </c>
    </row>
    <row r="18" spans="1:6" x14ac:dyDescent="0.25">
      <c r="A18">
        <v>30000</v>
      </c>
      <c r="B18">
        <v>1</v>
      </c>
      <c r="C18">
        <v>10</v>
      </c>
      <c r="D18">
        <v>20</v>
      </c>
      <c r="E18">
        <v>29.1</v>
      </c>
      <c r="F18">
        <v>3.0000000000000001E-3</v>
      </c>
    </row>
    <row r="19" spans="1:6" x14ac:dyDescent="0.25">
      <c r="A19">
        <v>30000</v>
      </c>
      <c r="B19">
        <v>1</v>
      </c>
      <c r="C19">
        <v>10</v>
      </c>
      <c r="D19">
        <v>50</v>
      </c>
      <c r="E19">
        <v>14.4</v>
      </c>
      <c r="F19">
        <v>0.14000000000000001</v>
      </c>
    </row>
    <row r="20" spans="1:6" x14ac:dyDescent="0.25">
      <c r="A20">
        <v>15000</v>
      </c>
      <c r="B20">
        <v>20</v>
      </c>
      <c r="C20">
        <v>0</v>
      </c>
      <c r="D20">
        <v>0</v>
      </c>
      <c r="E20">
        <v>76.400000000000006</v>
      </c>
      <c r="F20">
        <v>-4.3999999999999997E-2</v>
      </c>
    </row>
    <row r="21" spans="1:6" x14ac:dyDescent="0.25">
      <c r="A21">
        <v>30000</v>
      </c>
      <c r="B21">
        <v>20</v>
      </c>
      <c r="C21">
        <v>0</v>
      </c>
      <c r="D21">
        <v>5</v>
      </c>
      <c r="E21">
        <v>31.5</v>
      </c>
      <c r="F21">
        <v>5.1999999999999998E-2</v>
      </c>
    </row>
    <row r="22" spans="1:6" x14ac:dyDescent="0.25">
      <c r="A22">
        <v>30000</v>
      </c>
      <c r="B22">
        <v>20</v>
      </c>
      <c r="C22">
        <v>0</v>
      </c>
      <c r="D22">
        <v>20</v>
      </c>
      <c r="E22">
        <v>23.7</v>
      </c>
      <c r="F22">
        <v>0.151</v>
      </c>
    </row>
    <row r="23" spans="1:6" x14ac:dyDescent="0.25">
      <c r="A23">
        <v>30000</v>
      </c>
      <c r="B23">
        <v>20</v>
      </c>
      <c r="C23">
        <v>0</v>
      </c>
      <c r="D23">
        <v>50</v>
      </c>
      <c r="E23">
        <v>18.899999999999999</v>
      </c>
      <c r="F23">
        <v>0.437</v>
      </c>
    </row>
    <row r="24" spans="1:6" x14ac:dyDescent="0.25">
      <c r="A24">
        <v>12600</v>
      </c>
      <c r="B24">
        <v>20</v>
      </c>
      <c r="C24">
        <v>1</v>
      </c>
      <c r="D24">
        <v>0</v>
      </c>
      <c r="E24">
        <v>73.5</v>
      </c>
      <c r="F24">
        <v>0.01</v>
      </c>
    </row>
    <row r="25" spans="1:6" x14ac:dyDescent="0.25">
      <c r="A25">
        <v>30000</v>
      </c>
      <c r="B25">
        <v>20</v>
      </c>
      <c r="C25">
        <v>1</v>
      </c>
      <c r="D25">
        <v>5</v>
      </c>
      <c r="E25">
        <v>29.5</v>
      </c>
      <c r="F25">
        <v>-3.4000000000000002E-2</v>
      </c>
    </row>
    <row r="26" spans="1:6" x14ac:dyDescent="0.25">
      <c r="A26">
        <v>30000</v>
      </c>
      <c r="B26">
        <v>20</v>
      </c>
      <c r="C26">
        <v>1</v>
      </c>
      <c r="D26">
        <v>20</v>
      </c>
      <c r="E26">
        <v>23.9</v>
      </c>
      <c r="F26">
        <v>9.9000000000000005E-2</v>
      </c>
    </row>
    <row r="27" spans="1:6" x14ac:dyDescent="0.25">
      <c r="A27">
        <v>30000</v>
      </c>
      <c r="B27">
        <v>20</v>
      </c>
      <c r="C27">
        <v>1</v>
      </c>
      <c r="D27">
        <v>50</v>
      </c>
      <c r="E27">
        <v>18.899999999999999</v>
      </c>
      <c r="F27">
        <v>0.49099999999999999</v>
      </c>
    </row>
    <row r="28" spans="1:6" x14ac:dyDescent="0.25">
      <c r="A28">
        <v>14200</v>
      </c>
      <c r="B28">
        <v>20</v>
      </c>
      <c r="C28">
        <v>4</v>
      </c>
      <c r="D28">
        <v>0</v>
      </c>
      <c r="E28">
        <v>77.599999999999994</v>
      </c>
      <c r="F28">
        <v>-2.1999999999999999E-2</v>
      </c>
    </row>
    <row r="29" spans="1:6" x14ac:dyDescent="0.25">
      <c r="A29">
        <v>30000</v>
      </c>
      <c r="B29">
        <v>20</v>
      </c>
      <c r="C29">
        <v>4</v>
      </c>
      <c r="D29">
        <v>5</v>
      </c>
      <c r="E29">
        <v>30.9</v>
      </c>
      <c r="F29">
        <v>-6.0999999999999999E-2</v>
      </c>
    </row>
    <row r="30" spans="1:6" x14ac:dyDescent="0.25">
      <c r="A30">
        <v>30000</v>
      </c>
      <c r="B30">
        <v>20</v>
      </c>
      <c r="C30">
        <v>4</v>
      </c>
      <c r="D30">
        <v>20</v>
      </c>
      <c r="E30">
        <v>25</v>
      </c>
      <c r="F30">
        <v>0.13800000000000001</v>
      </c>
    </row>
    <row r="31" spans="1:6" x14ac:dyDescent="0.25">
      <c r="A31">
        <v>30000</v>
      </c>
      <c r="B31">
        <v>20</v>
      </c>
      <c r="C31">
        <v>4</v>
      </c>
      <c r="D31">
        <v>50</v>
      </c>
      <c r="E31">
        <v>18.3</v>
      </c>
      <c r="F31">
        <v>0.48099999999999998</v>
      </c>
    </row>
    <row r="32" spans="1:6" x14ac:dyDescent="0.25">
      <c r="A32">
        <v>13800</v>
      </c>
      <c r="B32">
        <v>20</v>
      </c>
      <c r="C32">
        <v>10</v>
      </c>
      <c r="D32">
        <v>0</v>
      </c>
      <c r="E32">
        <v>77</v>
      </c>
      <c r="F32">
        <v>-8.5999999999999993E-2</v>
      </c>
    </row>
    <row r="33" spans="1:6" x14ac:dyDescent="0.25">
      <c r="A33">
        <v>30000</v>
      </c>
      <c r="B33">
        <v>20</v>
      </c>
      <c r="C33">
        <v>10</v>
      </c>
      <c r="D33">
        <v>5</v>
      </c>
      <c r="E33">
        <v>29.8</v>
      </c>
      <c r="F33">
        <v>2.1999999999999999E-2</v>
      </c>
    </row>
    <row r="34" spans="1:6" x14ac:dyDescent="0.25">
      <c r="A34">
        <v>30000</v>
      </c>
      <c r="B34">
        <v>20</v>
      </c>
      <c r="C34">
        <v>10</v>
      </c>
      <c r="D34">
        <v>20</v>
      </c>
      <c r="E34">
        <v>23.4</v>
      </c>
      <c r="F34">
        <v>0.182</v>
      </c>
    </row>
    <row r="35" spans="1:6" x14ac:dyDescent="0.25">
      <c r="A35">
        <v>30000</v>
      </c>
      <c r="B35">
        <v>20</v>
      </c>
      <c r="C35">
        <v>10</v>
      </c>
      <c r="D35">
        <v>50</v>
      </c>
      <c r="E35">
        <v>18.899999999999999</v>
      </c>
      <c r="F35">
        <v>0.45400000000000001</v>
      </c>
    </row>
    <row r="36" spans="1:6" x14ac:dyDescent="0.25">
      <c r="A36">
        <v>5200</v>
      </c>
      <c r="B36">
        <v>50</v>
      </c>
      <c r="C36">
        <v>0</v>
      </c>
      <c r="D36">
        <v>0</v>
      </c>
      <c r="E36">
        <v>72.900000000000006</v>
      </c>
      <c r="F36">
        <v>-6.7000000000000004E-2</v>
      </c>
    </row>
    <row r="37" spans="1:6" x14ac:dyDescent="0.25">
      <c r="A37">
        <v>30000</v>
      </c>
      <c r="B37">
        <v>50</v>
      </c>
      <c r="C37">
        <v>0</v>
      </c>
      <c r="D37">
        <v>5</v>
      </c>
      <c r="E37">
        <v>21.2</v>
      </c>
      <c r="F37">
        <v>-7.0000000000000001E-3</v>
      </c>
    </row>
    <row r="38" spans="1:6" x14ac:dyDescent="0.25">
      <c r="A38">
        <v>30000</v>
      </c>
      <c r="B38">
        <v>50</v>
      </c>
      <c r="C38">
        <v>0</v>
      </c>
      <c r="D38">
        <v>20</v>
      </c>
      <c r="E38">
        <v>15.8</v>
      </c>
      <c r="F38">
        <v>0.13</v>
      </c>
    </row>
    <row r="39" spans="1:6" x14ac:dyDescent="0.25">
      <c r="A39">
        <v>30000</v>
      </c>
      <c r="B39">
        <v>50</v>
      </c>
      <c r="C39">
        <v>0</v>
      </c>
      <c r="D39">
        <v>50</v>
      </c>
      <c r="E39">
        <v>13.1</v>
      </c>
      <c r="F39">
        <v>0.42499999999999999</v>
      </c>
    </row>
    <row r="40" spans="1:6" x14ac:dyDescent="0.25">
      <c r="A40">
        <v>6800</v>
      </c>
      <c r="B40">
        <v>50</v>
      </c>
      <c r="C40">
        <v>1</v>
      </c>
      <c r="D40">
        <v>0</v>
      </c>
      <c r="E40">
        <v>73.400000000000006</v>
      </c>
      <c r="F40">
        <v>-6.5000000000000002E-2</v>
      </c>
    </row>
    <row r="41" spans="1:6" x14ac:dyDescent="0.25">
      <c r="A41">
        <v>30000</v>
      </c>
      <c r="B41">
        <v>50</v>
      </c>
      <c r="C41">
        <v>1</v>
      </c>
      <c r="D41">
        <v>5</v>
      </c>
      <c r="E41">
        <v>22.9</v>
      </c>
      <c r="F41">
        <v>6.0000000000000001E-3</v>
      </c>
    </row>
    <row r="42" spans="1:6" x14ac:dyDescent="0.25">
      <c r="A42">
        <v>30000</v>
      </c>
      <c r="B42">
        <v>50</v>
      </c>
      <c r="C42">
        <v>1</v>
      </c>
      <c r="D42">
        <v>20</v>
      </c>
      <c r="E42">
        <v>15.8</v>
      </c>
      <c r="F42">
        <v>0.14000000000000001</v>
      </c>
    </row>
    <row r="43" spans="1:6" x14ac:dyDescent="0.25">
      <c r="A43">
        <v>30000</v>
      </c>
      <c r="B43">
        <v>50</v>
      </c>
      <c r="C43">
        <v>1</v>
      </c>
      <c r="D43">
        <v>50</v>
      </c>
      <c r="E43">
        <v>13.1</v>
      </c>
      <c r="F43">
        <v>0.46400000000000002</v>
      </c>
    </row>
    <row r="44" spans="1:6" x14ac:dyDescent="0.25">
      <c r="A44">
        <v>4800</v>
      </c>
      <c r="B44">
        <v>50</v>
      </c>
      <c r="C44">
        <v>4</v>
      </c>
      <c r="D44">
        <v>0</v>
      </c>
      <c r="E44">
        <v>74.7</v>
      </c>
      <c r="F44">
        <v>-7.3999999999999996E-2</v>
      </c>
    </row>
    <row r="45" spans="1:6" x14ac:dyDescent="0.25">
      <c r="A45">
        <v>30000</v>
      </c>
      <c r="B45">
        <v>50</v>
      </c>
      <c r="C45">
        <v>4</v>
      </c>
      <c r="D45">
        <v>5</v>
      </c>
      <c r="E45">
        <v>22.8</v>
      </c>
      <c r="F45">
        <v>1.2999999999999999E-2</v>
      </c>
    </row>
    <row r="46" spans="1:6" x14ac:dyDescent="0.25">
      <c r="A46">
        <v>30000</v>
      </c>
      <c r="B46">
        <v>50</v>
      </c>
      <c r="C46">
        <v>4</v>
      </c>
      <c r="D46">
        <v>20</v>
      </c>
      <c r="E46">
        <v>16</v>
      </c>
      <c r="F46">
        <v>0.217</v>
      </c>
    </row>
    <row r="47" spans="1:6" x14ac:dyDescent="0.25">
      <c r="A47">
        <v>30000</v>
      </c>
      <c r="B47">
        <v>50</v>
      </c>
      <c r="C47">
        <v>4</v>
      </c>
      <c r="D47">
        <v>50</v>
      </c>
      <c r="E47">
        <v>13</v>
      </c>
      <c r="F47">
        <v>0.39400000000000002</v>
      </c>
    </row>
    <row r="48" spans="1:6" x14ac:dyDescent="0.25">
      <c r="A48">
        <v>6000</v>
      </c>
      <c r="B48">
        <v>50</v>
      </c>
      <c r="C48">
        <v>10</v>
      </c>
      <c r="D48">
        <v>0</v>
      </c>
      <c r="E48">
        <v>70.7</v>
      </c>
      <c r="F48">
        <v>-7.8E-2</v>
      </c>
    </row>
    <row r="49" spans="1:6" x14ac:dyDescent="0.25">
      <c r="A49">
        <v>30000</v>
      </c>
      <c r="B49">
        <v>50</v>
      </c>
      <c r="C49">
        <v>10</v>
      </c>
      <c r="D49">
        <v>5</v>
      </c>
      <c r="E49">
        <v>22.6</v>
      </c>
      <c r="F49">
        <v>-5.0000000000000001E-3</v>
      </c>
    </row>
    <row r="50" spans="1:6" x14ac:dyDescent="0.25">
      <c r="A50">
        <v>30000</v>
      </c>
      <c r="B50">
        <v>50</v>
      </c>
      <c r="C50">
        <v>10</v>
      </c>
      <c r="D50">
        <v>20</v>
      </c>
      <c r="E50">
        <v>15.4</v>
      </c>
      <c r="F50">
        <v>0.105</v>
      </c>
    </row>
    <row r="51" spans="1:6" x14ac:dyDescent="0.25">
      <c r="A51">
        <v>30000</v>
      </c>
      <c r="B51">
        <v>50</v>
      </c>
      <c r="C51">
        <v>10</v>
      </c>
      <c r="D51">
        <v>50</v>
      </c>
      <c r="E51">
        <v>13.1</v>
      </c>
      <c r="F51">
        <v>0.41499999999999998</v>
      </c>
    </row>
    <row r="52" spans="1:6" x14ac:dyDescent="0.25">
      <c r="A52">
        <v>3600</v>
      </c>
      <c r="B52">
        <v>100</v>
      </c>
      <c r="C52">
        <v>0</v>
      </c>
      <c r="D52">
        <v>0</v>
      </c>
      <c r="E52">
        <v>68</v>
      </c>
      <c r="F52">
        <v>-0.05</v>
      </c>
    </row>
    <row r="53" spans="1:6" x14ac:dyDescent="0.25">
      <c r="A53">
        <v>30000</v>
      </c>
      <c r="B53">
        <v>100</v>
      </c>
      <c r="C53">
        <v>0</v>
      </c>
      <c r="D53">
        <v>5</v>
      </c>
      <c r="E53">
        <v>19</v>
      </c>
      <c r="F53">
        <v>2.1000000000000001E-2</v>
      </c>
    </row>
    <row r="54" spans="1:6" x14ac:dyDescent="0.25">
      <c r="A54">
        <v>30000</v>
      </c>
      <c r="B54">
        <v>100</v>
      </c>
      <c r="C54">
        <v>0</v>
      </c>
      <c r="D54">
        <v>20</v>
      </c>
      <c r="E54">
        <v>13</v>
      </c>
      <c r="F54">
        <v>0.124</v>
      </c>
    </row>
    <row r="55" spans="1:6" x14ac:dyDescent="0.25">
      <c r="A55">
        <v>30000</v>
      </c>
      <c r="B55">
        <v>100</v>
      </c>
      <c r="C55">
        <v>0</v>
      </c>
      <c r="D55">
        <v>50</v>
      </c>
      <c r="E55">
        <v>10.199999999999999</v>
      </c>
      <c r="F55">
        <v>0.44900000000000001</v>
      </c>
    </row>
    <row r="56" spans="1:6" x14ac:dyDescent="0.25">
      <c r="A56">
        <v>4600</v>
      </c>
      <c r="B56">
        <v>100</v>
      </c>
      <c r="C56">
        <v>1</v>
      </c>
      <c r="D56">
        <v>0</v>
      </c>
      <c r="E56">
        <v>71</v>
      </c>
      <c r="F56">
        <v>-8.8999999999999996E-2</v>
      </c>
    </row>
    <row r="57" spans="1:6" x14ac:dyDescent="0.25">
      <c r="A57">
        <v>30000</v>
      </c>
      <c r="B57">
        <v>100</v>
      </c>
      <c r="C57">
        <v>1</v>
      </c>
      <c r="D57">
        <v>5</v>
      </c>
      <c r="E57">
        <v>19</v>
      </c>
      <c r="F57">
        <v>-8.9999999999999993E-3</v>
      </c>
    </row>
    <row r="58" spans="1:6" x14ac:dyDescent="0.25">
      <c r="A58">
        <v>30000</v>
      </c>
      <c r="B58">
        <v>100</v>
      </c>
      <c r="C58">
        <v>1</v>
      </c>
      <c r="D58">
        <v>20</v>
      </c>
      <c r="E58">
        <v>12.4</v>
      </c>
      <c r="F58">
        <v>0.17899999999999999</v>
      </c>
    </row>
    <row r="59" spans="1:6" x14ac:dyDescent="0.25">
      <c r="A59">
        <v>30000</v>
      </c>
      <c r="B59">
        <v>100</v>
      </c>
      <c r="C59">
        <v>1</v>
      </c>
      <c r="D59">
        <v>50</v>
      </c>
      <c r="E59">
        <v>10.9</v>
      </c>
      <c r="F59">
        <v>0.35199999999999998</v>
      </c>
    </row>
    <row r="60" spans="1:6" x14ac:dyDescent="0.25">
      <c r="A60">
        <v>4200</v>
      </c>
      <c r="B60">
        <v>100</v>
      </c>
      <c r="C60">
        <v>4</v>
      </c>
      <c r="D60">
        <v>0</v>
      </c>
      <c r="E60">
        <v>70</v>
      </c>
      <c r="F60">
        <v>-0.14499999999999999</v>
      </c>
    </row>
    <row r="61" spans="1:6" x14ac:dyDescent="0.25">
      <c r="A61">
        <v>20004</v>
      </c>
      <c r="B61">
        <v>100</v>
      </c>
      <c r="C61">
        <v>4</v>
      </c>
      <c r="D61">
        <v>5</v>
      </c>
      <c r="E61">
        <v>19.8</v>
      </c>
      <c r="F61">
        <v>7.0999999999999994E-2</v>
      </c>
    </row>
    <row r="62" spans="1:6" x14ac:dyDescent="0.25">
      <c r="A62">
        <v>7158</v>
      </c>
      <c r="B62">
        <v>100</v>
      </c>
      <c r="C62">
        <v>4</v>
      </c>
      <c r="D62">
        <v>20</v>
      </c>
      <c r="E62">
        <v>12.7</v>
      </c>
      <c r="F62">
        <v>0.112</v>
      </c>
    </row>
    <row r="63" spans="1:6" x14ac:dyDescent="0.25">
      <c r="A63">
        <v>3200</v>
      </c>
      <c r="B63">
        <v>100</v>
      </c>
      <c r="C63">
        <v>4</v>
      </c>
      <c r="D63">
        <v>50</v>
      </c>
      <c r="E63">
        <v>10.199999999999999</v>
      </c>
      <c r="F63">
        <v>0.47399999999999998</v>
      </c>
    </row>
    <row r="64" spans="1:6" x14ac:dyDescent="0.25">
      <c r="A64" t="s">
        <v>56</v>
      </c>
    </row>
    <row r="66" spans="1:6" x14ac:dyDescent="0.25">
      <c r="A66" t="s">
        <v>50</v>
      </c>
    </row>
    <row r="67" spans="1:6" x14ac:dyDescent="0.25">
      <c r="A67" t="s">
        <v>44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</row>
    <row r="68" spans="1:6" x14ac:dyDescent="0.25">
      <c r="A68">
        <v>30000</v>
      </c>
      <c r="B68">
        <v>20</v>
      </c>
      <c r="C68">
        <v>0</v>
      </c>
      <c r="D68">
        <v>5</v>
      </c>
      <c r="E68">
        <v>51.1</v>
      </c>
      <c r="F68">
        <v>-5.0000000000000001E-3</v>
      </c>
    </row>
    <row r="69" spans="1:6" x14ac:dyDescent="0.25">
      <c r="A69">
        <v>30000</v>
      </c>
      <c r="B69">
        <v>20</v>
      </c>
      <c r="C69">
        <v>0</v>
      </c>
      <c r="D69">
        <v>20</v>
      </c>
      <c r="E69">
        <v>45.8</v>
      </c>
      <c r="F69">
        <v>1.2E-2</v>
      </c>
    </row>
    <row r="70" spans="1:6" x14ac:dyDescent="0.25">
      <c r="A70">
        <v>30000</v>
      </c>
      <c r="B70">
        <v>20</v>
      </c>
      <c r="C70">
        <v>0</v>
      </c>
      <c r="D70">
        <v>60</v>
      </c>
      <c r="E70">
        <v>45.7</v>
      </c>
      <c r="F70">
        <v>-1.7999999999999999E-2</v>
      </c>
    </row>
    <row r="71" spans="1:6" x14ac:dyDescent="0.25">
      <c r="A71">
        <v>30000</v>
      </c>
      <c r="B71">
        <v>20</v>
      </c>
      <c r="C71">
        <v>0</v>
      </c>
      <c r="D71">
        <v>180</v>
      </c>
      <c r="E71">
        <v>50.5</v>
      </c>
      <c r="F71">
        <v>-4.2999999999999997E-2</v>
      </c>
    </row>
    <row r="72" spans="1:6" x14ac:dyDescent="0.25">
      <c r="A72">
        <v>30000</v>
      </c>
      <c r="B72">
        <v>20</v>
      </c>
      <c r="C72">
        <v>20</v>
      </c>
      <c r="D72">
        <v>5</v>
      </c>
      <c r="E72">
        <v>46.7</v>
      </c>
      <c r="F72">
        <v>2.3E-2</v>
      </c>
    </row>
    <row r="73" spans="1:6" x14ac:dyDescent="0.25">
      <c r="A73">
        <v>30000</v>
      </c>
      <c r="B73">
        <v>20</v>
      </c>
      <c r="C73">
        <v>20</v>
      </c>
      <c r="D73">
        <v>20</v>
      </c>
      <c r="E73">
        <v>48.1</v>
      </c>
      <c r="F73">
        <v>1.7999999999999999E-2</v>
      </c>
    </row>
    <row r="74" spans="1:6" x14ac:dyDescent="0.25">
      <c r="A74">
        <v>30000</v>
      </c>
      <c r="B74">
        <v>20</v>
      </c>
      <c r="C74">
        <v>20</v>
      </c>
      <c r="D74">
        <v>60</v>
      </c>
      <c r="E74">
        <v>48.9</v>
      </c>
      <c r="F74">
        <v>-6.0000000000000001E-3</v>
      </c>
    </row>
    <row r="75" spans="1:6" x14ac:dyDescent="0.25">
      <c r="A75">
        <v>30000</v>
      </c>
      <c r="B75">
        <v>20</v>
      </c>
      <c r="C75">
        <v>20</v>
      </c>
      <c r="D75">
        <v>180</v>
      </c>
      <c r="E75">
        <v>43</v>
      </c>
      <c r="F75">
        <v>1.4999999999999999E-2</v>
      </c>
    </row>
    <row r="76" spans="1:6" x14ac:dyDescent="0.25">
      <c r="A76">
        <v>30000</v>
      </c>
      <c r="B76">
        <v>20</v>
      </c>
      <c r="C76">
        <v>100</v>
      </c>
      <c r="D76">
        <v>5</v>
      </c>
      <c r="E76">
        <v>54.2</v>
      </c>
      <c r="F76">
        <v>2E-3</v>
      </c>
    </row>
    <row r="77" spans="1:6" x14ac:dyDescent="0.25">
      <c r="A77">
        <v>30000</v>
      </c>
      <c r="B77">
        <v>20</v>
      </c>
      <c r="C77">
        <v>100</v>
      </c>
      <c r="D77">
        <v>20</v>
      </c>
      <c r="E77">
        <v>48.8</v>
      </c>
      <c r="F77">
        <v>-7.1999999999999995E-2</v>
      </c>
    </row>
    <row r="78" spans="1:6" x14ac:dyDescent="0.25">
      <c r="A78">
        <v>30000</v>
      </c>
      <c r="B78">
        <v>20</v>
      </c>
      <c r="C78">
        <v>100</v>
      </c>
      <c r="D78">
        <v>60</v>
      </c>
      <c r="E78">
        <v>53</v>
      </c>
      <c r="F78">
        <v>7.0000000000000001E-3</v>
      </c>
    </row>
    <row r="79" spans="1:6" x14ac:dyDescent="0.25">
      <c r="A79">
        <v>30000</v>
      </c>
      <c r="B79">
        <v>20</v>
      </c>
      <c r="C79">
        <v>100</v>
      </c>
      <c r="D79">
        <v>180</v>
      </c>
      <c r="E79">
        <v>48.1</v>
      </c>
      <c r="F79">
        <v>-0.05</v>
      </c>
    </row>
    <row r="80" spans="1:6" x14ac:dyDescent="0.25">
      <c r="A80">
        <v>30000</v>
      </c>
      <c r="B80">
        <v>50</v>
      </c>
      <c r="C80">
        <v>0</v>
      </c>
      <c r="D80">
        <v>5</v>
      </c>
      <c r="E80">
        <v>42.8</v>
      </c>
      <c r="F80">
        <v>2.8000000000000001E-2</v>
      </c>
    </row>
    <row r="81" spans="1:6" x14ac:dyDescent="0.25">
      <c r="A81">
        <v>30000</v>
      </c>
      <c r="B81">
        <v>50</v>
      </c>
      <c r="C81">
        <v>0</v>
      </c>
      <c r="D81">
        <v>20</v>
      </c>
      <c r="E81">
        <v>39</v>
      </c>
      <c r="F81">
        <v>4.4999999999999998E-2</v>
      </c>
    </row>
    <row r="82" spans="1:6" x14ac:dyDescent="0.25">
      <c r="A82">
        <v>30000</v>
      </c>
      <c r="B82">
        <v>50</v>
      </c>
      <c r="C82">
        <v>0</v>
      </c>
      <c r="D82">
        <v>60</v>
      </c>
      <c r="E82">
        <v>37.200000000000003</v>
      </c>
      <c r="F82">
        <v>1.2E-2</v>
      </c>
    </row>
    <row r="83" spans="1:6" x14ac:dyDescent="0.25">
      <c r="A83">
        <v>30000</v>
      </c>
      <c r="B83">
        <v>50</v>
      </c>
      <c r="C83">
        <v>0</v>
      </c>
      <c r="D83">
        <v>180</v>
      </c>
      <c r="E83">
        <v>36</v>
      </c>
      <c r="F83">
        <v>-2.9000000000000001E-2</v>
      </c>
    </row>
    <row r="84" spans="1:6" x14ac:dyDescent="0.25">
      <c r="A84">
        <v>30000</v>
      </c>
      <c r="B84">
        <v>50</v>
      </c>
      <c r="C84">
        <v>20</v>
      </c>
      <c r="D84">
        <v>5</v>
      </c>
      <c r="E84">
        <v>41.9</v>
      </c>
      <c r="F84">
        <v>-5.0000000000000001E-3</v>
      </c>
    </row>
    <row r="85" spans="1:6" x14ac:dyDescent="0.25">
      <c r="A85">
        <v>30000</v>
      </c>
      <c r="B85">
        <v>50</v>
      </c>
      <c r="C85">
        <v>20</v>
      </c>
      <c r="D85">
        <v>20</v>
      </c>
      <c r="E85">
        <v>35.6</v>
      </c>
      <c r="F85">
        <v>1.9E-2</v>
      </c>
    </row>
    <row r="86" spans="1:6" x14ac:dyDescent="0.25">
      <c r="A86">
        <v>30000</v>
      </c>
      <c r="B86">
        <v>50</v>
      </c>
      <c r="C86">
        <v>20</v>
      </c>
      <c r="D86">
        <v>60</v>
      </c>
      <c r="E86">
        <v>33.9</v>
      </c>
      <c r="F86">
        <v>2.1000000000000001E-2</v>
      </c>
    </row>
    <row r="88" spans="1:6" x14ac:dyDescent="0.25">
      <c r="A88" t="s">
        <v>51</v>
      </c>
    </row>
    <row r="89" spans="1:6" x14ac:dyDescent="0.25">
      <c r="A89" t="s">
        <v>44</v>
      </c>
      <c r="B89" t="s">
        <v>45</v>
      </c>
      <c r="C89" t="s">
        <v>46</v>
      </c>
      <c r="D89" t="s">
        <v>47</v>
      </c>
      <c r="E89" t="s">
        <v>48</v>
      </c>
      <c r="F89" t="s">
        <v>49</v>
      </c>
    </row>
    <row r="90" spans="1:6" x14ac:dyDescent="0.25">
      <c r="A90">
        <v>30000</v>
      </c>
      <c r="B90">
        <v>50</v>
      </c>
      <c r="C90">
        <v>20</v>
      </c>
      <c r="D90">
        <v>180</v>
      </c>
      <c r="E90">
        <v>34.200000000000003</v>
      </c>
      <c r="F90">
        <v>5.0000000000000001E-3</v>
      </c>
    </row>
    <row r="91" spans="1:6" x14ac:dyDescent="0.25">
      <c r="A91">
        <v>30000</v>
      </c>
      <c r="B91">
        <v>50</v>
      </c>
      <c r="C91">
        <v>100</v>
      </c>
      <c r="D91">
        <v>5</v>
      </c>
      <c r="E91">
        <v>38.6</v>
      </c>
      <c r="F91">
        <v>-2.5999999999999999E-2</v>
      </c>
    </row>
    <row r="92" spans="1:6" x14ac:dyDescent="0.25">
      <c r="A92">
        <v>30000</v>
      </c>
      <c r="B92">
        <v>50</v>
      </c>
      <c r="C92">
        <v>100</v>
      </c>
      <c r="D92">
        <v>20</v>
      </c>
      <c r="E92">
        <v>35.299999999999997</v>
      </c>
      <c r="F92">
        <v>-6.3E-2</v>
      </c>
    </row>
    <row r="93" spans="1:6" x14ac:dyDescent="0.25">
      <c r="A93">
        <v>30000</v>
      </c>
      <c r="B93">
        <v>50</v>
      </c>
      <c r="C93">
        <v>100</v>
      </c>
      <c r="D93">
        <v>60</v>
      </c>
      <c r="E93">
        <v>34.9</v>
      </c>
      <c r="F93">
        <v>-4.2000000000000003E-2</v>
      </c>
    </row>
    <row r="94" spans="1:6" x14ac:dyDescent="0.25">
      <c r="A94">
        <v>30000</v>
      </c>
      <c r="B94">
        <v>50</v>
      </c>
      <c r="C94">
        <v>100</v>
      </c>
      <c r="D94">
        <v>180</v>
      </c>
      <c r="E94">
        <v>38.799999999999997</v>
      </c>
      <c r="F94">
        <v>8.9999999999999993E-3</v>
      </c>
    </row>
    <row r="95" spans="1:6" x14ac:dyDescent="0.25">
      <c r="A95">
        <v>30000</v>
      </c>
      <c r="B95">
        <v>100</v>
      </c>
      <c r="C95">
        <v>0</v>
      </c>
      <c r="D95">
        <v>5</v>
      </c>
      <c r="E95">
        <v>35.799999999999997</v>
      </c>
      <c r="F95">
        <v>-3.9E-2</v>
      </c>
    </row>
    <row r="96" spans="1:6" x14ac:dyDescent="0.25">
      <c r="A96">
        <v>16128</v>
      </c>
      <c r="B96">
        <v>100</v>
      </c>
      <c r="C96">
        <v>0</v>
      </c>
      <c r="D96">
        <v>20</v>
      </c>
      <c r="E96">
        <v>29.1</v>
      </c>
      <c r="F96">
        <v>-2.5000000000000001E-2</v>
      </c>
    </row>
    <row r="98" spans="1:6" x14ac:dyDescent="0.25">
      <c r="A98" t="s">
        <v>52</v>
      </c>
    </row>
    <row r="99" spans="1:6" x14ac:dyDescent="0.25">
      <c r="A99" t="s">
        <v>44</v>
      </c>
      <c r="B99" t="s">
        <v>45</v>
      </c>
      <c r="C99" t="s">
        <v>46</v>
      </c>
      <c r="D99" t="s">
        <v>47</v>
      </c>
      <c r="E99" t="s">
        <v>48</v>
      </c>
      <c r="F99" t="s">
        <v>49</v>
      </c>
    </row>
    <row r="100" spans="1:6" x14ac:dyDescent="0.25">
      <c r="A100">
        <v>1000</v>
      </c>
      <c r="B100">
        <v>100</v>
      </c>
      <c r="C100">
        <v>0</v>
      </c>
      <c r="D100">
        <v>60</v>
      </c>
      <c r="E100">
        <v>27.2</v>
      </c>
      <c r="F100">
        <v>2.1000000000000001E-2</v>
      </c>
    </row>
    <row r="101" spans="1:6" x14ac:dyDescent="0.25">
      <c r="A101">
        <v>800</v>
      </c>
      <c r="B101">
        <v>100</v>
      </c>
      <c r="C101">
        <v>0</v>
      </c>
      <c r="D101">
        <v>180</v>
      </c>
      <c r="E101">
        <v>26.8</v>
      </c>
      <c r="F101">
        <v>-2.5000000000000001E-2</v>
      </c>
    </row>
    <row r="102" spans="1:6" x14ac:dyDescent="0.25">
      <c r="A102">
        <v>400</v>
      </c>
      <c r="B102">
        <v>100</v>
      </c>
      <c r="C102">
        <v>20</v>
      </c>
      <c r="D102">
        <v>5</v>
      </c>
      <c r="E102">
        <v>28.4</v>
      </c>
      <c r="F102">
        <v>-5.0999999999999997E-2</v>
      </c>
    </row>
    <row r="103" spans="1:6" x14ac:dyDescent="0.25">
      <c r="A103">
        <v>800</v>
      </c>
      <c r="B103">
        <v>100</v>
      </c>
      <c r="C103">
        <v>20</v>
      </c>
      <c r="D103">
        <v>20</v>
      </c>
      <c r="E103">
        <v>28</v>
      </c>
      <c r="F103">
        <v>5.8999999999999997E-2</v>
      </c>
    </row>
    <row r="104" spans="1:6" x14ac:dyDescent="0.25">
      <c r="A104">
        <v>600</v>
      </c>
      <c r="B104">
        <v>100</v>
      </c>
      <c r="C104">
        <v>20</v>
      </c>
      <c r="D104">
        <v>60</v>
      </c>
      <c r="E104">
        <v>27.7</v>
      </c>
      <c r="F104">
        <v>6.0000000000000001E-3</v>
      </c>
    </row>
    <row r="105" spans="1:6" x14ac:dyDescent="0.25">
      <c r="A105">
        <v>600</v>
      </c>
      <c r="B105">
        <v>100</v>
      </c>
      <c r="C105">
        <v>20</v>
      </c>
      <c r="D105">
        <v>180</v>
      </c>
      <c r="E105">
        <v>27.9</v>
      </c>
      <c r="F105">
        <v>7.0999999999999994E-2</v>
      </c>
    </row>
    <row r="106" spans="1:6" x14ac:dyDescent="0.25">
      <c r="A106">
        <v>200</v>
      </c>
      <c r="B106">
        <v>100</v>
      </c>
      <c r="C106">
        <v>100</v>
      </c>
      <c r="D106">
        <v>5</v>
      </c>
      <c r="E106">
        <v>28.5</v>
      </c>
      <c r="F106">
        <v>-8.9999999999999993E-3</v>
      </c>
    </row>
    <row r="107" spans="1:6" x14ac:dyDescent="0.25">
      <c r="A107">
        <v>400</v>
      </c>
      <c r="B107">
        <v>100</v>
      </c>
      <c r="C107">
        <v>100</v>
      </c>
      <c r="D107">
        <v>20</v>
      </c>
      <c r="E107">
        <v>28.3</v>
      </c>
      <c r="F107">
        <v>-1.9E-2</v>
      </c>
    </row>
    <row r="108" spans="1:6" x14ac:dyDescent="0.25">
      <c r="A108">
        <v>800</v>
      </c>
      <c r="B108">
        <v>100</v>
      </c>
      <c r="C108">
        <v>100</v>
      </c>
      <c r="D108">
        <v>60</v>
      </c>
      <c r="E108">
        <v>27.3</v>
      </c>
      <c r="F108">
        <v>2.5000000000000001E-2</v>
      </c>
    </row>
    <row r="109" spans="1:6" x14ac:dyDescent="0.25">
      <c r="A109">
        <v>1000</v>
      </c>
      <c r="B109">
        <v>100</v>
      </c>
      <c r="C109">
        <v>100</v>
      </c>
      <c r="D109">
        <v>180</v>
      </c>
      <c r="E109">
        <v>26.7</v>
      </c>
      <c r="F109">
        <v>4.0000000000000001E-3</v>
      </c>
    </row>
    <row r="110" spans="1:6" x14ac:dyDescent="0.25">
      <c r="A110">
        <v>1400</v>
      </c>
      <c r="B110">
        <v>200</v>
      </c>
      <c r="C110">
        <v>0</v>
      </c>
      <c r="D110">
        <v>5</v>
      </c>
      <c r="E110">
        <v>27.1</v>
      </c>
      <c r="F110">
        <v>-0.01</v>
      </c>
    </row>
    <row r="111" spans="1:6" x14ac:dyDescent="0.25">
      <c r="A111">
        <v>400</v>
      </c>
      <c r="B111">
        <v>200</v>
      </c>
      <c r="C111">
        <v>0</v>
      </c>
      <c r="D111">
        <v>20</v>
      </c>
      <c r="E111">
        <v>28.3</v>
      </c>
      <c r="F111">
        <v>4.0000000000000001E-3</v>
      </c>
    </row>
    <row r="112" spans="1:6" x14ac:dyDescent="0.25">
      <c r="A112">
        <v>1400</v>
      </c>
      <c r="B112">
        <v>200</v>
      </c>
      <c r="C112">
        <v>0</v>
      </c>
      <c r="D112">
        <v>60</v>
      </c>
      <c r="E112">
        <v>27</v>
      </c>
      <c r="F112">
        <v>-5.1999999999999998E-2</v>
      </c>
    </row>
    <row r="113" spans="1:6" x14ac:dyDescent="0.25">
      <c r="A113">
        <v>1400</v>
      </c>
      <c r="B113">
        <v>200</v>
      </c>
      <c r="C113">
        <v>0</v>
      </c>
      <c r="D113">
        <v>180</v>
      </c>
      <c r="E113">
        <v>27.3</v>
      </c>
      <c r="F113">
        <v>-2.1000000000000001E-2</v>
      </c>
    </row>
    <row r="114" spans="1:6" x14ac:dyDescent="0.25">
      <c r="A114">
        <v>200</v>
      </c>
      <c r="B114">
        <v>200</v>
      </c>
      <c r="C114">
        <v>20</v>
      </c>
      <c r="D114">
        <v>5</v>
      </c>
      <c r="E114">
        <v>28.4</v>
      </c>
      <c r="F114">
        <v>-5.0000000000000001E-3</v>
      </c>
    </row>
    <row r="115" spans="1:6" x14ac:dyDescent="0.25">
      <c r="A115">
        <v>800</v>
      </c>
      <c r="B115">
        <v>200</v>
      </c>
      <c r="C115">
        <v>20</v>
      </c>
      <c r="D115">
        <v>20</v>
      </c>
      <c r="E115">
        <v>27.8</v>
      </c>
      <c r="F115">
        <v>-4.3999999999999997E-2</v>
      </c>
    </row>
    <row r="116" spans="1:6" x14ac:dyDescent="0.25">
      <c r="A116">
        <v>1400</v>
      </c>
      <c r="B116">
        <v>200</v>
      </c>
      <c r="C116">
        <v>20</v>
      </c>
      <c r="D116">
        <v>60</v>
      </c>
      <c r="E116">
        <v>26.8</v>
      </c>
      <c r="F116">
        <v>3.2000000000000001E-2</v>
      </c>
    </row>
    <row r="117" spans="1:6" x14ac:dyDescent="0.25">
      <c r="A117">
        <v>800</v>
      </c>
      <c r="B117">
        <v>200</v>
      </c>
      <c r="C117">
        <v>20</v>
      </c>
      <c r="D117">
        <v>180</v>
      </c>
      <c r="E117">
        <v>27.5</v>
      </c>
      <c r="F117">
        <v>-7.0000000000000001E-3</v>
      </c>
    </row>
    <row r="118" spans="1:6" x14ac:dyDescent="0.25">
      <c r="A118">
        <v>200</v>
      </c>
      <c r="B118">
        <v>200</v>
      </c>
      <c r="C118">
        <v>100</v>
      </c>
      <c r="D118">
        <v>5</v>
      </c>
      <c r="E118">
        <v>28.5</v>
      </c>
      <c r="F118">
        <v>-2.5000000000000001E-2</v>
      </c>
    </row>
    <row r="119" spans="1:6" x14ac:dyDescent="0.25">
      <c r="A119">
        <v>800</v>
      </c>
      <c r="B119">
        <v>200</v>
      </c>
      <c r="C119">
        <v>100</v>
      </c>
      <c r="D119">
        <v>20</v>
      </c>
      <c r="E119">
        <v>27.9</v>
      </c>
      <c r="F119">
        <v>2E-3</v>
      </c>
    </row>
    <row r="120" spans="1:6" x14ac:dyDescent="0.25">
      <c r="A120">
        <v>1000</v>
      </c>
      <c r="B120">
        <v>200</v>
      </c>
      <c r="C120">
        <v>100</v>
      </c>
      <c r="D120">
        <v>60</v>
      </c>
      <c r="E120">
        <v>27.8</v>
      </c>
      <c r="F120">
        <v>2.9000000000000001E-2</v>
      </c>
    </row>
    <row r="121" spans="1:6" x14ac:dyDescent="0.25">
      <c r="A121">
        <v>1000</v>
      </c>
      <c r="B121">
        <v>200</v>
      </c>
      <c r="C121">
        <v>100</v>
      </c>
      <c r="D121">
        <v>180</v>
      </c>
      <c r="E121">
        <v>27.1</v>
      </c>
      <c r="F121">
        <v>-6.0000000000000001E-3</v>
      </c>
    </row>
    <row r="123" spans="1:6" x14ac:dyDescent="0.25">
      <c r="A123" t="s">
        <v>53</v>
      </c>
    </row>
    <row r="124" spans="1:6" x14ac:dyDescent="0.25">
      <c r="A124" t="s">
        <v>44</v>
      </c>
      <c r="B124" t="s">
        <v>45</v>
      </c>
      <c r="C124" t="s">
        <v>46</v>
      </c>
      <c r="D124" t="s">
        <v>47</v>
      </c>
      <c r="E124" t="s">
        <v>48</v>
      </c>
      <c r="F124" t="s">
        <v>49</v>
      </c>
    </row>
    <row r="125" spans="1:6" x14ac:dyDescent="0.25">
      <c r="A125">
        <v>30000</v>
      </c>
      <c r="B125">
        <v>100</v>
      </c>
      <c r="C125">
        <v>0</v>
      </c>
      <c r="D125">
        <v>60</v>
      </c>
      <c r="E125">
        <v>31.6</v>
      </c>
      <c r="F125">
        <v>3.5999999999999997E-2</v>
      </c>
    </row>
    <row r="126" spans="1:6" x14ac:dyDescent="0.25">
      <c r="A126">
        <v>30000</v>
      </c>
      <c r="B126">
        <v>100</v>
      </c>
      <c r="C126">
        <v>0</v>
      </c>
      <c r="D126">
        <v>180</v>
      </c>
      <c r="E126">
        <v>31.2</v>
      </c>
      <c r="F126">
        <v>5.0000000000000001E-3</v>
      </c>
    </row>
    <row r="127" spans="1:6" x14ac:dyDescent="0.25">
      <c r="A127">
        <v>1600</v>
      </c>
      <c r="B127">
        <v>100</v>
      </c>
      <c r="C127">
        <v>20</v>
      </c>
      <c r="D127">
        <v>5</v>
      </c>
      <c r="E127">
        <v>60.4</v>
      </c>
      <c r="F127">
        <v>8.5999999999999993E-2</v>
      </c>
    </row>
    <row r="128" spans="1:6" x14ac:dyDescent="0.25">
      <c r="A128">
        <v>1800</v>
      </c>
      <c r="B128">
        <v>100</v>
      </c>
      <c r="C128">
        <v>20</v>
      </c>
      <c r="D128">
        <v>20</v>
      </c>
      <c r="E128">
        <v>62.7</v>
      </c>
      <c r="F128">
        <v>1.6E-2</v>
      </c>
    </row>
    <row r="129" spans="1:6" x14ac:dyDescent="0.25">
      <c r="A129">
        <v>1800</v>
      </c>
      <c r="B129">
        <v>100</v>
      </c>
      <c r="C129">
        <v>20</v>
      </c>
      <c r="D129">
        <v>60</v>
      </c>
      <c r="E129">
        <v>63.8</v>
      </c>
      <c r="F129">
        <v>-0.01</v>
      </c>
    </row>
    <row r="130" spans="1:6" x14ac:dyDescent="0.25">
      <c r="A130">
        <v>1800</v>
      </c>
      <c r="B130">
        <v>100</v>
      </c>
      <c r="C130">
        <v>20</v>
      </c>
      <c r="D130">
        <v>180</v>
      </c>
      <c r="E130">
        <v>61.6</v>
      </c>
      <c r="F130">
        <v>8.9999999999999993E-3</v>
      </c>
    </row>
    <row r="131" spans="1:6" x14ac:dyDescent="0.25">
      <c r="A131">
        <v>1000</v>
      </c>
      <c r="B131">
        <v>100</v>
      </c>
      <c r="C131">
        <v>100</v>
      </c>
      <c r="D131">
        <v>5</v>
      </c>
      <c r="E131">
        <v>54.9</v>
      </c>
      <c r="F131">
        <v>-0.217</v>
      </c>
    </row>
    <row r="132" spans="1:6" x14ac:dyDescent="0.25">
      <c r="A132">
        <v>1000</v>
      </c>
      <c r="B132">
        <v>100</v>
      </c>
      <c r="C132">
        <v>100</v>
      </c>
      <c r="D132">
        <v>20</v>
      </c>
      <c r="E132">
        <v>54.1</v>
      </c>
      <c r="F132">
        <v>-0.30499999999999999</v>
      </c>
    </row>
    <row r="133" spans="1:6" x14ac:dyDescent="0.25">
      <c r="A133">
        <v>1000</v>
      </c>
      <c r="B133">
        <v>100</v>
      </c>
      <c r="C133">
        <v>100</v>
      </c>
      <c r="D133">
        <v>60</v>
      </c>
      <c r="E133">
        <v>50.5</v>
      </c>
      <c r="F133">
        <v>-0.251</v>
      </c>
    </row>
    <row r="134" spans="1:6" x14ac:dyDescent="0.25">
      <c r="A134">
        <v>1200</v>
      </c>
      <c r="B134">
        <v>100</v>
      </c>
      <c r="C134">
        <v>100</v>
      </c>
      <c r="D134">
        <v>180</v>
      </c>
      <c r="E134">
        <v>58.6</v>
      </c>
      <c r="F134">
        <v>-0.24</v>
      </c>
    </row>
    <row r="135" spans="1:6" x14ac:dyDescent="0.25">
      <c r="A135">
        <v>30000</v>
      </c>
      <c r="B135">
        <v>200</v>
      </c>
      <c r="C135">
        <v>0</v>
      </c>
      <c r="D135">
        <v>5</v>
      </c>
      <c r="E135">
        <v>30.1</v>
      </c>
      <c r="F135">
        <v>7.0000000000000001E-3</v>
      </c>
    </row>
    <row r="136" spans="1:6" x14ac:dyDescent="0.25">
      <c r="A136">
        <v>30000</v>
      </c>
      <c r="B136">
        <v>200</v>
      </c>
      <c r="C136">
        <v>0</v>
      </c>
      <c r="D136">
        <v>20</v>
      </c>
      <c r="E136">
        <v>28</v>
      </c>
      <c r="F136">
        <v>3.5000000000000003E-2</v>
      </c>
    </row>
    <row r="137" spans="1:6" x14ac:dyDescent="0.25">
      <c r="A137">
        <v>30000</v>
      </c>
      <c r="B137">
        <v>200</v>
      </c>
      <c r="C137">
        <v>0</v>
      </c>
      <c r="D137">
        <v>60</v>
      </c>
      <c r="E137">
        <v>27.5</v>
      </c>
      <c r="F137">
        <v>6.0000000000000001E-3</v>
      </c>
    </row>
    <row r="138" spans="1:6" x14ac:dyDescent="0.25">
      <c r="A138">
        <v>30000</v>
      </c>
      <c r="B138">
        <v>200</v>
      </c>
      <c r="C138">
        <v>0</v>
      </c>
      <c r="D138">
        <v>180</v>
      </c>
      <c r="E138">
        <v>27.6</v>
      </c>
      <c r="F138">
        <v>1.4E-2</v>
      </c>
    </row>
    <row r="139" spans="1:6" x14ac:dyDescent="0.25">
      <c r="A139">
        <v>1400</v>
      </c>
      <c r="B139">
        <v>200</v>
      </c>
      <c r="C139">
        <v>20</v>
      </c>
      <c r="D139">
        <v>5</v>
      </c>
      <c r="E139">
        <v>55.2</v>
      </c>
      <c r="F139">
        <v>3.3000000000000002E-2</v>
      </c>
    </row>
    <row r="140" spans="1:6" x14ac:dyDescent="0.25">
      <c r="A140">
        <v>1800</v>
      </c>
      <c r="B140">
        <v>200</v>
      </c>
      <c r="C140">
        <v>20</v>
      </c>
      <c r="D140">
        <v>20</v>
      </c>
      <c r="E140">
        <v>62.9</v>
      </c>
      <c r="F140">
        <v>3.5999999999999997E-2</v>
      </c>
    </row>
    <row r="141" spans="1:6" x14ac:dyDescent="0.25">
      <c r="A141">
        <v>1800</v>
      </c>
      <c r="B141">
        <v>200</v>
      </c>
      <c r="C141">
        <v>20</v>
      </c>
      <c r="D141">
        <v>60</v>
      </c>
      <c r="E141">
        <v>62.3</v>
      </c>
      <c r="F141">
        <v>2.5999999999999999E-2</v>
      </c>
    </row>
    <row r="142" spans="1:6" x14ac:dyDescent="0.25">
      <c r="A142">
        <v>1800</v>
      </c>
      <c r="B142">
        <v>200</v>
      </c>
      <c r="C142">
        <v>20</v>
      </c>
      <c r="D142">
        <v>180</v>
      </c>
      <c r="E142">
        <v>63.7</v>
      </c>
      <c r="F142">
        <v>-7.0000000000000001E-3</v>
      </c>
    </row>
    <row r="143" spans="1:6" x14ac:dyDescent="0.25">
      <c r="A143">
        <v>1200</v>
      </c>
      <c r="B143">
        <v>200</v>
      </c>
      <c r="C143">
        <v>100</v>
      </c>
      <c r="D143">
        <v>5</v>
      </c>
      <c r="E143">
        <v>55.8</v>
      </c>
      <c r="F143">
        <v>-0.26600000000000001</v>
      </c>
    </row>
    <row r="144" spans="1:6" x14ac:dyDescent="0.25">
      <c r="A144">
        <v>1400</v>
      </c>
      <c r="B144">
        <v>200</v>
      </c>
      <c r="C144">
        <v>100</v>
      </c>
      <c r="D144">
        <v>20</v>
      </c>
      <c r="E144">
        <v>59.6</v>
      </c>
      <c r="F144">
        <v>-0.20499999999999999</v>
      </c>
    </row>
    <row r="145" spans="1:6" x14ac:dyDescent="0.25">
      <c r="A145">
        <v>1400</v>
      </c>
      <c r="B145">
        <v>200</v>
      </c>
      <c r="C145">
        <v>100</v>
      </c>
      <c r="D145">
        <v>60</v>
      </c>
      <c r="E145">
        <v>59.7</v>
      </c>
      <c r="F145">
        <v>-0.23200000000000001</v>
      </c>
    </row>
    <row r="146" spans="1:6" x14ac:dyDescent="0.25">
      <c r="A146">
        <v>1200</v>
      </c>
      <c r="B146">
        <v>200</v>
      </c>
      <c r="C146">
        <v>100</v>
      </c>
      <c r="D146">
        <v>180</v>
      </c>
      <c r="E146">
        <v>53.9</v>
      </c>
      <c r="F146">
        <v>-0.23100000000000001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selection activeCell="A149" sqref="A149:F202"/>
    </sheetView>
  </sheetViews>
  <sheetFormatPr defaultRowHeight="15" x14ac:dyDescent="0.25"/>
  <sheetData>
    <row r="1" spans="1:6" x14ac:dyDescent="0.25">
      <c r="A1" t="s">
        <v>54</v>
      </c>
    </row>
    <row r="2" spans="1:6" x14ac:dyDescent="0.25">
      <c r="A2" t="s">
        <v>55</v>
      </c>
    </row>
    <row r="3" spans="1:6" x14ac:dyDescent="0.25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</row>
    <row r="4" spans="1:6" x14ac:dyDescent="0.25">
      <c r="A4">
        <v>30000</v>
      </c>
      <c r="B4">
        <v>100</v>
      </c>
      <c r="C4">
        <v>0</v>
      </c>
      <c r="D4">
        <v>60</v>
      </c>
      <c r="E4">
        <v>10.4</v>
      </c>
      <c r="F4">
        <v>0.39200000000000002</v>
      </c>
    </row>
    <row r="5" spans="1:6" x14ac:dyDescent="0.25">
      <c r="A5">
        <v>9400</v>
      </c>
      <c r="B5">
        <v>100</v>
      </c>
      <c r="C5">
        <v>0</v>
      </c>
      <c r="D5">
        <v>180</v>
      </c>
      <c r="E5">
        <v>8.3000000000000007</v>
      </c>
      <c r="F5">
        <v>0.42899999999999999</v>
      </c>
    </row>
    <row r="6" spans="1:6" x14ac:dyDescent="0.25">
      <c r="A6">
        <v>30000</v>
      </c>
      <c r="B6">
        <v>20</v>
      </c>
      <c r="C6">
        <v>0</v>
      </c>
      <c r="D6">
        <v>5</v>
      </c>
      <c r="E6">
        <v>31.1</v>
      </c>
      <c r="F6">
        <v>-8.9999999999999993E-3</v>
      </c>
    </row>
    <row r="7" spans="1:6" x14ac:dyDescent="0.25">
      <c r="A7">
        <v>30000</v>
      </c>
      <c r="B7">
        <v>20</v>
      </c>
      <c r="C7">
        <v>0</v>
      </c>
      <c r="D7">
        <v>20</v>
      </c>
      <c r="E7">
        <v>23.5</v>
      </c>
      <c r="F7">
        <v>0.186</v>
      </c>
    </row>
    <row r="8" spans="1:6" x14ac:dyDescent="0.25">
      <c r="A8">
        <v>30000</v>
      </c>
      <c r="B8">
        <v>20</v>
      </c>
      <c r="C8">
        <v>0</v>
      </c>
      <c r="D8">
        <v>60</v>
      </c>
      <c r="E8">
        <v>17.899999999999999</v>
      </c>
      <c r="F8">
        <v>0.56799999999999995</v>
      </c>
    </row>
    <row r="9" spans="1:6" x14ac:dyDescent="0.25">
      <c r="A9">
        <v>30000</v>
      </c>
      <c r="B9">
        <v>20</v>
      </c>
      <c r="C9">
        <v>0</v>
      </c>
      <c r="D9">
        <v>180</v>
      </c>
      <c r="E9">
        <v>13.3</v>
      </c>
      <c r="F9">
        <v>0.63400000000000001</v>
      </c>
    </row>
    <row r="10" spans="1:6" x14ac:dyDescent="0.25">
      <c r="A10">
        <v>30000</v>
      </c>
      <c r="B10">
        <v>20</v>
      </c>
      <c r="C10">
        <v>2</v>
      </c>
      <c r="D10">
        <v>5</v>
      </c>
      <c r="E10">
        <v>44.3</v>
      </c>
      <c r="F10">
        <v>-7.8E-2</v>
      </c>
    </row>
    <row r="11" spans="1:6" x14ac:dyDescent="0.25">
      <c r="A11">
        <v>30000</v>
      </c>
      <c r="B11">
        <v>20</v>
      </c>
      <c r="C11">
        <v>2</v>
      </c>
      <c r="D11">
        <v>20</v>
      </c>
      <c r="E11">
        <v>18.100000000000001</v>
      </c>
      <c r="F11">
        <v>-4.9000000000000002E-2</v>
      </c>
    </row>
    <row r="13" spans="1:6" x14ac:dyDescent="0.25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</row>
    <row r="14" spans="1:6" x14ac:dyDescent="0.25">
      <c r="A14">
        <v>9000</v>
      </c>
      <c r="B14">
        <v>20</v>
      </c>
      <c r="C14">
        <v>2</v>
      </c>
      <c r="D14">
        <v>60</v>
      </c>
      <c r="E14">
        <v>18.899999999999999</v>
      </c>
      <c r="F14">
        <v>0.111</v>
      </c>
    </row>
    <row r="15" spans="1:6" x14ac:dyDescent="0.25">
      <c r="A15">
        <v>12000</v>
      </c>
      <c r="B15">
        <v>20</v>
      </c>
      <c r="C15">
        <v>2</v>
      </c>
      <c r="D15">
        <v>180</v>
      </c>
      <c r="E15">
        <v>16.7</v>
      </c>
      <c r="F15">
        <v>-9.4E-2</v>
      </c>
    </row>
    <row r="16" spans="1:6" x14ac:dyDescent="0.25">
      <c r="A16">
        <v>30000</v>
      </c>
      <c r="B16">
        <v>20</v>
      </c>
      <c r="C16">
        <v>10</v>
      </c>
      <c r="D16">
        <v>5</v>
      </c>
      <c r="E16">
        <v>49.1</v>
      </c>
      <c r="F16">
        <v>-0.2</v>
      </c>
    </row>
    <row r="17" spans="1:6" x14ac:dyDescent="0.25">
      <c r="A17">
        <v>10000</v>
      </c>
      <c r="B17">
        <v>20</v>
      </c>
      <c r="C17">
        <v>10</v>
      </c>
      <c r="D17">
        <v>20</v>
      </c>
      <c r="E17">
        <v>20.6</v>
      </c>
      <c r="F17">
        <v>-0.19800000000000001</v>
      </c>
    </row>
    <row r="18" spans="1:6" x14ac:dyDescent="0.25">
      <c r="A18">
        <v>7500</v>
      </c>
      <c r="B18">
        <v>20</v>
      </c>
      <c r="C18">
        <v>10</v>
      </c>
      <c r="D18">
        <v>60</v>
      </c>
      <c r="E18">
        <v>21.6</v>
      </c>
      <c r="F18">
        <v>6.5000000000000002E-2</v>
      </c>
    </row>
    <row r="19" spans="1:6" x14ac:dyDescent="0.25">
      <c r="A19">
        <v>9500</v>
      </c>
      <c r="B19">
        <v>20</v>
      </c>
      <c r="C19">
        <v>10</v>
      </c>
      <c r="D19">
        <v>180</v>
      </c>
      <c r="E19">
        <v>19.5</v>
      </c>
      <c r="F19">
        <v>-0.09</v>
      </c>
    </row>
    <row r="20" spans="1:6" x14ac:dyDescent="0.25">
      <c r="A20">
        <v>25000</v>
      </c>
      <c r="B20">
        <v>50</v>
      </c>
      <c r="C20">
        <v>0</v>
      </c>
      <c r="D20">
        <v>5</v>
      </c>
      <c r="E20">
        <v>22.4</v>
      </c>
      <c r="F20">
        <v>3.5999999999999997E-2</v>
      </c>
    </row>
    <row r="21" spans="1:6" x14ac:dyDescent="0.25">
      <c r="A21">
        <v>17000</v>
      </c>
      <c r="B21">
        <v>50</v>
      </c>
      <c r="C21">
        <v>0</v>
      </c>
      <c r="D21">
        <v>20</v>
      </c>
      <c r="E21">
        <v>15.9</v>
      </c>
      <c r="F21">
        <v>0.15</v>
      </c>
    </row>
    <row r="22" spans="1:6" x14ac:dyDescent="0.25">
      <c r="A22">
        <v>9000</v>
      </c>
      <c r="B22">
        <v>50</v>
      </c>
      <c r="C22">
        <v>0</v>
      </c>
      <c r="D22">
        <v>60</v>
      </c>
      <c r="E22">
        <v>12.8</v>
      </c>
      <c r="F22">
        <v>0.57099999999999995</v>
      </c>
    </row>
    <row r="23" spans="1:6" x14ac:dyDescent="0.25">
      <c r="A23">
        <v>13500</v>
      </c>
      <c r="B23">
        <v>50</v>
      </c>
      <c r="C23">
        <v>0</v>
      </c>
      <c r="D23">
        <v>180</v>
      </c>
      <c r="E23">
        <v>10.7</v>
      </c>
      <c r="F23">
        <v>0.50600000000000001</v>
      </c>
    </row>
    <row r="24" spans="1:6" x14ac:dyDescent="0.25">
      <c r="A24">
        <v>3500</v>
      </c>
      <c r="B24">
        <v>50</v>
      </c>
      <c r="C24">
        <v>2</v>
      </c>
      <c r="D24">
        <v>5</v>
      </c>
      <c r="E24">
        <v>61.6</v>
      </c>
      <c r="F24">
        <v>-5.8999999999999997E-2</v>
      </c>
    </row>
    <row r="25" spans="1:6" x14ac:dyDescent="0.25">
      <c r="A25">
        <v>10000</v>
      </c>
      <c r="B25">
        <v>50</v>
      </c>
      <c r="C25">
        <v>2</v>
      </c>
      <c r="D25">
        <v>20</v>
      </c>
      <c r="E25">
        <v>16.5</v>
      </c>
      <c r="F25">
        <v>-1.7999999999999999E-2</v>
      </c>
    </row>
    <row r="26" spans="1:6" x14ac:dyDescent="0.25">
      <c r="A26">
        <v>12000</v>
      </c>
      <c r="B26">
        <v>50</v>
      </c>
      <c r="C26">
        <v>2</v>
      </c>
      <c r="D26">
        <v>60</v>
      </c>
      <c r="E26">
        <v>11.7</v>
      </c>
      <c r="F26">
        <v>-5.0999999999999997E-2</v>
      </c>
    </row>
    <row r="27" spans="1:6" x14ac:dyDescent="0.25">
      <c r="A27">
        <v>12500</v>
      </c>
      <c r="B27">
        <v>50</v>
      </c>
      <c r="C27">
        <v>2</v>
      </c>
      <c r="D27">
        <v>180</v>
      </c>
      <c r="E27">
        <v>12</v>
      </c>
      <c r="F27">
        <v>-4.5999999999999999E-2</v>
      </c>
    </row>
    <row r="28" spans="1:6" x14ac:dyDescent="0.25">
      <c r="A28">
        <v>2500</v>
      </c>
      <c r="B28">
        <v>50</v>
      </c>
      <c r="C28">
        <v>10</v>
      </c>
      <c r="D28">
        <v>5</v>
      </c>
      <c r="E28">
        <v>53.7</v>
      </c>
      <c r="F28">
        <v>-4.2999999999999997E-2</v>
      </c>
    </row>
    <row r="29" spans="1:6" x14ac:dyDescent="0.25">
      <c r="A29">
        <v>9000</v>
      </c>
      <c r="B29">
        <v>50</v>
      </c>
      <c r="C29">
        <v>10</v>
      </c>
      <c r="D29">
        <v>20</v>
      </c>
      <c r="E29">
        <v>17.3</v>
      </c>
      <c r="F29">
        <v>-0.19600000000000001</v>
      </c>
    </row>
    <row r="30" spans="1:6" x14ac:dyDescent="0.25">
      <c r="A30">
        <v>11000</v>
      </c>
      <c r="B30">
        <v>50</v>
      </c>
      <c r="C30">
        <v>10</v>
      </c>
      <c r="D30">
        <v>60</v>
      </c>
      <c r="E30">
        <v>13.1</v>
      </c>
      <c r="F30">
        <v>-0.126</v>
      </c>
    </row>
    <row r="31" spans="1:6" x14ac:dyDescent="0.25">
      <c r="A31">
        <v>12500</v>
      </c>
      <c r="B31">
        <v>50</v>
      </c>
      <c r="C31">
        <v>10</v>
      </c>
      <c r="D31">
        <v>180</v>
      </c>
      <c r="E31">
        <v>12.8</v>
      </c>
      <c r="F31">
        <v>-9.0999999999999998E-2</v>
      </c>
    </row>
    <row r="32" spans="1:6" x14ac:dyDescent="0.25">
      <c r="A32">
        <v>27000</v>
      </c>
      <c r="B32">
        <v>100</v>
      </c>
      <c r="C32">
        <v>0</v>
      </c>
      <c r="D32">
        <v>5</v>
      </c>
      <c r="E32">
        <v>18.899999999999999</v>
      </c>
      <c r="F32">
        <v>4.7E-2</v>
      </c>
    </row>
    <row r="33" spans="1:6" x14ac:dyDescent="0.25">
      <c r="A33">
        <v>11500</v>
      </c>
      <c r="B33">
        <v>100</v>
      </c>
      <c r="C33">
        <v>0</v>
      </c>
      <c r="D33">
        <v>20</v>
      </c>
      <c r="E33">
        <v>12.7</v>
      </c>
      <c r="F33">
        <v>0.104</v>
      </c>
    </row>
    <row r="34" spans="1:6" x14ac:dyDescent="0.25">
      <c r="A34">
        <v>11000</v>
      </c>
      <c r="B34">
        <v>100</v>
      </c>
      <c r="C34">
        <v>0</v>
      </c>
      <c r="D34">
        <v>60</v>
      </c>
      <c r="E34">
        <v>10.4</v>
      </c>
      <c r="F34">
        <v>0.47699999999999998</v>
      </c>
    </row>
    <row r="35" spans="1:6" x14ac:dyDescent="0.25">
      <c r="A35">
        <v>14000</v>
      </c>
      <c r="B35">
        <v>100</v>
      </c>
      <c r="C35">
        <v>0</v>
      </c>
      <c r="D35">
        <v>180</v>
      </c>
      <c r="E35">
        <v>8.1999999999999993</v>
      </c>
      <c r="F35">
        <v>0.47899999999999998</v>
      </c>
    </row>
    <row r="36" spans="1:6" x14ac:dyDescent="0.25">
      <c r="A36">
        <v>2000</v>
      </c>
      <c r="B36">
        <v>100</v>
      </c>
      <c r="C36">
        <v>2</v>
      </c>
      <c r="D36">
        <v>5</v>
      </c>
      <c r="E36">
        <v>52</v>
      </c>
      <c r="F36">
        <v>-6.7000000000000004E-2</v>
      </c>
    </row>
    <row r="37" spans="1:6" x14ac:dyDescent="0.25">
      <c r="A37">
        <v>30000</v>
      </c>
      <c r="B37">
        <v>100</v>
      </c>
      <c r="C37">
        <v>2</v>
      </c>
      <c r="D37">
        <v>20</v>
      </c>
      <c r="E37">
        <v>71.7</v>
      </c>
      <c r="F37">
        <v>-1.6E-2</v>
      </c>
    </row>
    <row r="38" spans="1:6" x14ac:dyDescent="0.25">
      <c r="A38">
        <v>14000</v>
      </c>
      <c r="B38">
        <v>100</v>
      </c>
      <c r="C38">
        <v>2</v>
      </c>
      <c r="D38">
        <v>60</v>
      </c>
      <c r="E38">
        <v>9.4</v>
      </c>
      <c r="F38">
        <v>-0.16800000000000001</v>
      </c>
    </row>
    <row r="39" spans="1:6" x14ac:dyDescent="0.25">
      <c r="A39">
        <v>12000</v>
      </c>
      <c r="B39">
        <v>100</v>
      </c>
      <c r="C39">
        <v>2</v>
      </c>
      <c r="D39">
        <v>180</v>
      </c>
      <c r="E39">
        <v>9.3000000000000007</v>
      </c>
      <c r="F39">
        <v>-0.13200000000000001</v>
      </c>
    </row>
    <row r="40" spans="1:6" x14ac:dyDescent="0.25">
      <c r="A40">
        <v>2000</v>
      </c>
      <c r="B40">
        <v>100</v>
      </c>
      <c r="C40">
        <v>10</v>
      </c>
      <c r="D40">
        <v>5</v>
      </c>
      <c r="E40">
        <v>53.5</v>
      </c>
      <c r="F40">
        <v>-7.1999999999999995E-2</v>
      </c>
    </row>
    <row r="41" spans="1:6" x14ac:dyDescent="0.25">
      <c r="A41">
        <v>5000</v>
      </c>
      <c r="B41">
        <v>100</v>
      </c>
      <c r="C41">
        <v>10</v>
      </c>
      <c r="D41">
        <v>20</v>
      </c>
      <c r="E41">
        <v>64.599999999999994</v>
      </c>
      <c r="F41">
        <v>-9.8000000000000004E-2</v>
      </c>
    </row>
    <row r="42" spans="1:6" x14ac:dyDescent="0.25">
      <c r="A42">
        <v>13000</v>
      </c>
      <c r="B42">
        <v>100</v>
      </c>
      <c r="C42">
        <v>10</v>
      </c>
      <c r="D42">
        <v>60</v>
      </c>
      <c r="E42">
        <v>10.3</v>
      </c>
      <c r="F42">
        <v>-0.19500000000000001</v>
      </c>
    </row>
    <row r="43" spans="1:6" x14ac:dyDescent="0.25">
      <c r="A43">
        <v>14000</v>
      </c>
      <c r="B43">
        <v>100</v>
      </c>
      <c r="C43">
        <v>10</v>
      </c>
      <c r="D43">
        <v>180</v>
      </c>
      <c r="E43">
        <v>10.1</v>
      </c>
      <c r="F43">
        <v>-0.122</v>
      </c>
    </row>
    <row r="44" spans="1:6" x14ac:dyDescent="0.25">
      <c r="A44">
        <v>11111</v>
      </c>
      <c r="B44">
        <v>200</v>
      </c>
      <c r="C44">
        <v>0</v>
      </c>
      <c r="D44">
        <v>5</v>
      </c>
      <c r="E44">
        <v>17.899999999999999</v>
      </c>
      <c r="F44">
        <v>-1.7000000000000001E-2</v>
      </c>
    </row>
    <row r="46" spans="1:6" x14ac:dyDescent="0.25">
      <c r="A46" t="s">
        <v>57</v>
      </c>
    </row>
    <row r="47" spans="1:6" x14ac:dyDescent="0.25">
      <c r="A47" t="s">
        <v>44</v>
      </c>
      <c r="B47" t="s">
        <v>45</v>
      </c>
      <c r="C47" t="s">
        <v>46</v>
      </c>
      <c r="D47" t="s">
        <v>47</v>
      </c>
      <c r="E47" t="s">
        <v>48</v>
      </c>
      <c r="F47" t="s">
        <v>49</v>
      </c>
    </row>
    <row r="48" spans="1:6" x14ac:dyDescent="0.25">
      <c r="A48">
        <v>18000</v>
      </c>
      <c r="B48">
        <v>20</v>
      </c>
      <c r="C48">
        <v>0</v>
      </c>
      <c r="D48">
        <v>5</v>
      </c>
      <c r="E48">
        <v>31.1</v>
      </c>
      <c r="F48">
        <v>3.0000000000000001E-3</v>
      </c>
    </row>
    <row r="49" spans="1:6" x14ac:dyDescent="0.25">
      <c r="A49">
        <v>7500</v>
      </c>
      <c r="B49">
        <v>20</v>
      </c>
      <c r="C49">
        <v>0</v>
      </c>
      <c r="D49">
        <v>20</v>
      </c>
      <c r="E49">
        <v>23.6</v>
      </c>
      <c r="F49">
        <v>0.153</v>
      </c>
    </row>
    <row r="50" spans="1:6" x14ac:dyDescent="0.25">
      <c r="A50">
        <v>8500</v>
      </c>
      <c r="B50">
        <v>20</v>
      </c>
      <c r="C50">
        <v>0</v>
      </c>
      <c r="D50">
        <v>60</v>
      </c>
      <c r="E50">
        <v>18.399999999999999</v>
      </c>
      <c r="F50">
        <v>0.52800000000000002</v>
      </c>
    </row>
    <row r="51" spans="1:6" x14ac:dyDescent="0.25">
      <c r="A51">
        <v>11500</v>
      </c>
      <c r="B51">
        <v>20</v>
      </c>
      <c r="C51">
        <v>0</v>
      </c>
      <c r="D51">
        <v>180</v>
      </c>
      <c r="E51">
        <v>14.6</v>
      </c>
      <c r="F51">
        <v>0.36</v>
      </c>
    </row>
    <row r="52" spans="1:6" x14ac:dyDescent="0.25">
      <c r="A52">
        <v>13000</v>
      </c>
      <c r="B52">
        <v>20</v>
      </c>
      <c r="C52">
        <v>2</v>
      </c>
      <c r="D52">
        <v>5</v>
      </c>
      <c r="E52">
        <v>45.1</v>
      </c>
      <c r="F52">
        <v>-9.6000000000000002E-2</v>
      </c>
    </row>
    <row r="53" spans="1:6" x14ac:dyDescent="0.25">
      <c r="A53">
        <v>9500</v>
      </c>
      <c r="B53">
        <v>20</v>
      </c>
      <c r="C53">
        <v>2</v>
      </c>
      <c r="D53">
        <v>20</v>
      </c>
      <c r="E53">
        <v>18.5</v>
      </c>
      <c r="F53">
        <v>-5.6000000000000001E-2</v>
      </c>
    </row>
    <row r="54" spans="1:6" x14ac:dyDescent="0.25">
      <c r="A54">
        <v>11500</v>
      </c>
      <c r="B54">
        <v>20</v>
      </c>
      <c r="C54">
        <v>2</v>
      </c>
      <c r="D54">
        <v>60</v>
      </c>
      <c r="E54">
        <v>18.7</v>
      </c>
      <c r="F54">
        <v>7.6999999999999999E-2</v>
      </c>
    </row>
    <row r="55" spans="1:6" x14ac:dyDescent="0.25">
      <c r="A55">
        <v>11500</v>
      </c>
      <c r="B55">
        <v>20</v>
      </c>
      <c r="C55">
        <v>2</v>
      </c>
      <c r="D55">
        <v>180</v>
      </c>
      <c r="E55">
        <v>16.8</v>
      </c>
      <c r="F55">
        <v>-0.113</v>
      </c>
    </row>
    <row r="56" spans="1:6" x14ac:dyDescent="0.25">
      <c r="A56">
        <v>30000</v>
      </c>
      <c r="B56">
        <v>20</v>
      </c>
      <c r="C56">
        <v>10</v>
      </c>
      <c r="D56">
        <v>5</v>
      </c>
      <c r="E56">
        <v>47.9</v>
      </c>
      <c r="F56">
        <v>-0.20100000000000001</v>
      </c>
    </row>
    <row r="57" spans="1:6" x14ac:dyDescent="0.25">
      <c r="A57">
        <v>8000</v>
      </c>
      <c r="B57">
        <v>20</v>
      </c>
      <c r="C57">
        <v>10</v>
      </c>
      <c r="D57">
        <v>20</v>
      </c>
      <c r="E57">
        <v>20.7</v>
      </c>
      <c r="F57">
        <v>-0.21199999999999999</v>
      </c>
    </row>
    <row r="58" spans="1:6" x14ac:dyDescent="0.25">
      <c r="A58">
        <v>9500</v>
      </c>
      <c r="B58">
        <v>20</v>
      </c>
      <c r="C58">
        <v>10</v>
      </c>
      <c r="D58">
        <v>60</v>
      </c>
      <c r="E58">
        <v>21.2</v>
      </c>
      <c r="F58">
        <v>3.5999999999999997E-2</v>
      </c>
    </row>
    <row r="59" spans="1:6" x14ac:dyDescent="0.25">
      <c r="A59">
        <v>9500</v>
      </c>
      <c r="B59">
        <v>20</v>
      </c>
      <c r="C59">
        <v>10</v>
      </c>
      <c r="D59">
        <v>180</v>
      </c>
      <c r="E59">
        <v>19.399999999999999</v>
      </c>
      <c r="F59">
        <v>-0.111</v>
      </c>
    </row>
    <row r="60" spans="1:6" x14ac:dyDescent="0.25">
      <c r="A60">
        <v>11000</v>
      </c>
      <c r="B60">
        <v>50</v>
      </c>
      <c r="C60">
        <v>0</v>
      </c>
      <c r="D60">
        <v>5</v>
      </c>
      <c r="E60">
        <v>23.2</v>
      </c>
      <c r="F60">
        <v>0.02</v>
      </c>
    </row>
    <row r="61" spans="1:6" x14ac:dyDescent="0.25">
      <c r="A61">
        <v>8500</v>
      </c>
      <c r="B61">
        <v>50</v>
      </c>
      <c r="C61">
        <v>0</v>
      </c>
      <c r="D61">
        <v>20</v>
      </c>
      <c r="E61">
        <v>16.100000000000001</v>
      </c>
      <c r="F61">
        <v>0.13300000000000001</v>
      </c>
    </row>
    <row r="62" spans="1:6" x14ac:dyDescent="0.25">
      <c r="A62">
        <v>9500</v>
      </c>
      <c r="B62">
        <v>50</v>
      </c>
      <c r="C62">
        <v>0</v>
      </c>
      <c r="D62">
        <v>60</v>
      </c>
      <c r="E62">
        <v>13.2</v>
      </c>
      <c r="F62">
        <v>0.51400000000000001</v>
      </c>
    </row>
    <row r="63" spans="1:6" x14ac:dyDescent="0.25">
      <c r="A63">
        <v>12500</v>
      </c>
      <c r="B63">
        <v>50</v>
      </c>
      <c r="C63">
        <v>0</v>
      </c>
      <c r="D63">
        <v>180</v>
      </c>
      <c r="E63">
        <v>10.9</v>
      </c>
      <c r="F63">
        <v>0.42</v>
      </c>
    </row>
    <row r="64" spans="1:6" x14ac:dyDescent="0.25">
      <c r="A64">
        <v>3500</v>
      </c>
      <c r="B64">
        <v>50</v>
      </c>
      <c r="C64">
        <v>2</v>
      </c>
      <c r="D64">
        <v>5</v>
      </c>
      <c r="E64">
        <v>60.7</v>
      </c>
      <c r="F64">
        <v>-7.0999999999999994E-2</v>
      </c>
    </row>
    <row r="65" spans="1:6" x14ac:dyDescent="0.25">
      <c r="A65">
        <v>25000</v>
      </c>
      <c r="B65">
        <v>50</v>
      </c>
      <c r="C65">
        <v>2</v>
      </c>
      <c r="D65">
        <v>20</v>
      </c>
      <c r="E65">
        <v>16.600000000000001</v>
      </c>
      <c r="F65">
        <v>-5.0999999999999997E-2</v>
      </c>
    </row>
    <row r="66" spans="1:6" x14ac:dyDescent="0.25">
      <c r="A66">
        <v>11500</v>
      </c>
      <c r="B66">
        <v>50</v>
      </c>
      <c r="C66">
        <v>2</v>
      </c>
      <c r="D66">
        <v>60</v>
      </c>
      <c r="E66">
        <v>11.7</v>
      </c>
      <c r="F66">
        <v>-7.6999999999999999E-2</v>
      </c>
    </row>
    <row r="67" spans="1:6" x14ac:dyDescent="0.25">
      <c r="A67">
        <v>11500</v>
      </c>
      <c r="B67">
        <v>50</v>
      </c>
      <c r="C67">
        <v>2</v>
      </c>
      <c r="D67">
        <v>180</v>
      </c>
      <c r="E67">
        <v>12</v>
      </c>
      <c r="F67">
        <v>-0.12</v>
      </c>
    </row>
    <row r="68" spans="1:6" x14ac:dyDescent="0.25">
      <c r="A68">
        <v>3000</v>
      </c>
      <c r="B68">
        <v>50</v>
      </c>
      <c r="C68">
        <v>10</v>
      </c>
      <c r="D68">
        <v>5</v>
      </c>
      <c r="E68">
        <v>57.4</v>
      </c>
      <c r="F68">
        <v>-1.2E-2</v>
      </c>
    </row>
    <row r="69" spans="1:6" x14ac:dyDescent="0.25">
      <c r="A69">
        <v>9500</v>
      </c>
      <c r="B69">
        <v>50</v>
      </c>
      <c r="C69">
        <v>10</v>
      </c>
      <c r="D69">
        <v>20</v>
      </c>
      <c r="E69">
        <v>17.5</v>
      </c>
      <c r="F69">
        <v>-0.187</v>
      </c>
    </row>
    <row r="70" spans="1:6" x14ac:dyDescent="0.25">
      <c r="A70">
        <v>11000</v>
      </c>
      <c r="B70">
        <v>50</v>
      </c>
      <c r="C70">
        <v>10</v>
      </c>
      <c r="D70">
        <v>60</v>
      </c>
      <c r="E70">
        <v>13.2</v>
      </c>
      <c r="F70">
        <v>-0.14499999999999999</v>
      </c>
    </row>
    <row r="71" spans="1:6" x14ac:dyDescent="0.25">
      <c r="A71">
        <v>11500</v>
      </c>
      <c r="B71">
        <v>50</v>
      </c>
      <c r="C71">
        <v>10</v>
      </c>
      <c r="D71">
        <v>180</v>
      </c>
      <c r="E71">
        <v>12.7</v>
      </c>
      <c r="F71">
        <v>-6.2E-2</v>
      </c>
    </row>
    <row r="72" spans="1:6" x14ac:dyDescent="0.25">
      <c r="A72">
        <v>13500</v>
      </c>
      <c r="B72">
        <v>100</v>
      </c>
      <c r="C72">
        <v>0</v>
      </c>
      <c r="D72">
        <v>5</v>
      </c>
      <c r="E72">
        <v>18.8</v>
      </c>
      <c r="F72">
        <v>6.0000000000000001E-3</v>
      </c>
    </row>
    <row r="73" spans="1:6" x14ac:dyDescent="0.25">
      <c r="A73">
        <v>16000</v>
      </c>
      <c r="B73">
        <v>100</v>
      </c>
      <c r="C73">
        <v>0</v>
      </c>
      <c r="D73">
        <v>20</v>
      </c>
      <c r="E73">
        <v>12.6</v>
      </c>
      <c r="F73">
        <v>0.106</v>
      </c>
    </row>
    <row r="74" spans="1:6" x14ac:dyDescent="0.25">
      <c r="A74">
        <v>10000</v>
      </c>
      <c r="B74">
        <v>100</v>
      </c>
      <c r="C74">
        <v>0</v>
      </c>
      <c r="D74">
        <v>60</v>
      </c>
      <c r="E74">
        <v>10.3</v>
      </c>
      <c r="F74">
        <v>0.499</v>
      </c>
    </row>
    <row r="75" spans="1:6" x14ac:dyDescent="0.25">
      <c r="A75">
        <v>16000</v>
      </c>
      <c r="B75">
        <v>100</v>
      </c>
      <c r="C75">
        <v>0</v>
      </c>
      <c r="D75">
        <v>180</v>
      </c>
      <c r="E75">
        <v>8.1</v>
      </c>
      <c r="F75">
        <v>0.51500000000000001</v>
      </c>
    </row>
    <row r="76" spans="1:6" x14ac:dyDescent="0.25">
      <c r="A76">
        <v>2000</v>
      </c>
      <c r="B76">
        <v>100</v>
      </c>
      <c r="C76">
        <v>2</v>
      </c>
      <c r="D76">
        <v>5</v>
      </c>
      <c r="E76">
        <v>51.8</v>
      </c>
      <c r="F76">
        <v>-7.9000000000000001E-2</v>
      </c>
    </row>
    <row r="77" spans="1:6" x14ac:dyDescent="0.25">
      <c r="A77">
        <v>25500</v>
      </c>
      <c r="B77">
        <v>100</v>
      </c>
      <c r="C77">
        <v>2</v>
      </c>
      <c r="D77">
        <v>20</v>
      </c>
      <c r="E77">
        <v>58.2</v>
      </c>
      <c r="F77">
        <v>-3.5000000000000003E-2</v>
      </c>
    </row>
    <row r="78" spans="1:6" x14ac:dyDescent="0.25">
      <c r="A78">
        <v>12000</v>
      </c>
      <c r="B78">
        <v>100</v>
      </c>
      <c r="C78">
        <v>2</v>
      </c>
      <c r="D78">
        <v>60</v>
      </c>
      <c r="E78">
        <v>9.4</v>
      </c>
      <c r="F78">
        <v>-0.17899999999999999</v>
      </c>
    </row>
    <row r="79" spans="1:6" x14ac:dyDescent="0.25">
      <c r="A79">
        <v>14000</v>
      </c>
      <c r="B79">
        <v>100</v>
      </c>
      <c r="C79">
        <v>2</v>
      </c>
      <c r="D79">
        <v>180</v>
      </c>
      <c r="E79">
        <v>9.3000000000000007</v>
      </c>
      <c r="F79">
        <v>-4.9000000000000002E-2</v>
      </c>
    </row>
    <row r="80" spans="1:6" x14ac:dyDescent="0.25">
      <c r="A80">
        <v>2000</v>
      </c>
      <c r="B80">
        <v>100</v>
      </c>
      <c r="C80">
        <v>10</v>
      </c>
      <c r="D80">
        <v>5</v>
      </c>
      <c r="E80">
        <v>54.3</v>
      </c>
      <c r="F80">
        <v>-0.06</v>
      </c>
    </row>
    <row r="81" spans="1:6" x14ac:dyDescent="0.25">
      <c r="A81">
        <v>5000</v>
      </c>
      <c r="B81">
        <v>100</v>
      </c>
      <c r="C81">
        <v>10</v>
      </c>
      <c r="D81">
        <v>20</v>
      </c>
      <c r="E81">
        <v>63.5</v>
      </c>
      <c r="F81">
        <v>-6.7000000000000004E-2</v>
      </c>
    </row>
    <row r="82" spans="1:6" x14ac:dyDescent="0.25">
      <c r="A82">
        <v>11500</v>
      </c>
      <c r="B82">
        <v>100</v>
      </c>
      <c r="C82">
        <v>10</v>
      </c>
      <c r="D82">
        <v>60</v>
      </c>
      <c r="E82">
        <v>10.4</v>
      </c>
      <c r="F82">
        <v>-0.151</v>
      </c>
    </row>
    <row r="83" spans="1:6" x14ac:dyDescent="0.25">
      <c r="A83">
        <v>13500</v>
      </c>
      <c r="B83">
        <v>100</v>
      </c>
      <c r="C83">
        <v>10</v>
      </c>
      <c r="D83">
        <v>180</v>
      </c>
      <c r="E83">
        <v>10.1</v>
      </c>
      <c r="F83">
        <v>-6.7000000000000004E-2</v>
      </c>
    </row>
    <row r="84" spans="1:6" x14ac:dyDescent="0.25">
      <c r="A84">
        <v>27000</v>
      </c>
      <c r="B84">
        <v>150</v>
      </c>
      <c r="C84">
        <v>0</v>
      </c>
      <c r="D84">
        <v>5</v>
      </c>
      <c r="E84">
        <v>17.899999999999999</v>
      </c>
      <c r="F84">
        <v>3.4000000000000002E-2</v>
      </c>
    </row>
    <row r="85" spans="1:6" x14ac:dyDescent="0.25">
      <c r="A85">
        <v>11500</v>
      </c>
      <c r="B85">
        <v>150</v>
      </c>
      <c r="C85">
        <v>0</v>
      </c>
      <c r="D85">
        <v>20</v>
      </c>
      <c r="E85">
        <v>11.3</v>
      </c>
      <c r="F85">
        <v>9.8000000000000004E-2</v>
      </c>
    </row>
    <row r="86" spans="1:6" x14ac:dyDescent="0.25">
      <c r="A86">
        <v>10000</v>
      </c>
      <c r="B86">
        <v>150</v>
      </c>
      <c r="C86">
        <v>0</v>
      </c>
      <c r="D86">
        <v>60</v>
      </c>
      <c r="E86">
        <v>9.5</v>
      </c>
      <c r="F86">
        <v>0.46600000000000003</v>
      </c>
    </row>
    <row r="87" spans="1:6" x14ac:dyDescent="0.25">
      <c r="A87">
        <v>17500</v>
      </c>
      <c r="B87">
        <v>150</v>
      </c>
      <c r="C87">
        <v>0</v>
      </c>
      <c r="D87">
        <v>180</v>
      </c>
      <c r="E87">
        <v>7.3</v>
      </c>
      <c r="F87">
        <v>0.55000000000000004</v>
      </c>
    </row>
    <row r="88" spans="1:6" x14ac:dyDescent="0.25">
      <c r="A88">
        <v>2000</v>
      </c>
      <c r="B88">
        <v>150</v>
      </c>
      <c r="C88">
        <v>2</v>
      </c>
      <c r="D88">
        <v>5</v>
      </c>
      <c r="E88">
        <v>55.3</v>
      </c>
      <c r="F88">
        <v>-0.11799999999999999</v>
      </c>
    </row>
    <row r="89" spans="1:6" x14ac:dyDescent="0.25">
      <c r="A89">
        <v>4500</v>
      </c>
      <c r="B89">
        <v>150</v>
      </c>
      <c r="C89">
        <v>2</v>
      </c>
      <c r="D89">
        <v>20</v>
      </c>
      <c r="E89">
        <v>61.6</v>
      </c>
      <c r="F89">
        <v>-6.9000000000000006E-2</v>
      </c>
    </row>
    <row r="90" spans="1:6" x14ac:dyDescent="0.25">
      <c r="A90">
        <v>14000</v>
      </c>
      <c r="B90">
        <v>150</v>
      </c>
      <c r="C90">
        <v>2</v>
      </c>
      <c r="D90">
        <v>60</v>
      </c>
      <c r="E90">
        <v>9</v>
      </c>
      <c r="F90">
        <v>-0.17299999999999999</v>
      </c>
    </row>
    <row r="91" spans="1:6" x14ac:dyDescent="0.25">
      <c r="A91">
        <v>13000</v>
      </c>
      <c r="B91">
        <v>150</v>
      </c>
      <c r="C91">
        <v>2</v>
      </c>
      <c r="D91">
        <v>180</v>
      </c>
      <c r="E91">
        <v>8.6</v>
      </c>
      <c r="F91">
        <v>-3.7999999999999999E-2</v>
      </c>
    </row>
    <row r="92" spans="1:6" x14ac:dyDescent="0.25">
      <c r="A92">
        <v>1500</v>
      </c>
      <c r="B92">
        <v>150</v>
      </c>
      <c r="C92">
        <v>10</v>
      </c>
      <c r="D92">
        <v>5</v>
      </c>
      <c r="E92">
        <v>49.4</v>
      </c>
      <c r="F92">
        <v>-8.3000000000000004E-2</v>
      </c>
    </row>
    <row r="93" spans="1:6" x14ac:dyDescent="0.25">
      <c r="A93">
        <v>2500</v>
      </c>
      <c r="B93">
        <v>150</v>
      </c>
      <c r="C93">
        <v>10</v>
      </c>
      <c r="D93">
        <v>20</v>
      </c>
      <c r="E93">
        <v>56</v>
      </c>
      <c r="F93">
        <v>-9.7000000000000003E-2</v>
      </c>
    </row>
    <row r="94" spans="1:6" x14ac:dyDescent="0.25">
      <c r="A94">
        <v>12500</v>
      </c>
      <c r="B94">
        <v>150</v>
      </c>
      <c r="C94">
        <v>10</v>
      </c>
      <c r="D94">
        <v>60</v>
      </c>
      <c r="E94">
        <v>10.1</v>
      </c>
      <c r="F94">
        <v>-0.15</v>
      </c>
    </row>
    <row r="95" spans="1:6" x14ac:dyDescent="0.25">
      <c r="A95">
        <v>12500</v>
      </c>
      <c r="B95">
        <v>150</v>
      </c>
      <c r="C95">
        <v>10</v>
      </c>
      <c r="D95">
        <v>180</v>
      </c>
      <c r="E95">
        <v>9.6999999999999993</v>
      </c>
      <c r="F95">
        <v>-0.10299999999999999</v>
      </c>
    </row>
    <row r="97" spans="1:6" x14ac:dyDescent="0.25">
      <c r="A97" t="s">
        <v>58</v>
      </c>
    </row>
    <row r="98" spans="1:6" x14ac:dyDescent="0.25">
      <c r="A98" t="s">
        <v>44</v>
      </c>
      <c r="B98" t="s">
        <v>45</v>
      </c>
      <c r="C98" t="s">
        <v>46</v>
      </c>
      <c r="D98" t="s">
        <v>47</v>
      </c>
      <c r="E98" t="s">
        <v>48</v>
      </c>
      <c r="F98" t="s">
        <v>49</v>
      </c>
    </row>
    <row r="99" spans="1:6" x14ac:dyDescent="0.25">
      <c r="A99">
        <v>6500</v>
      </c>
      <c r="B99">
        <v>10</v>
      </c>
      <c r="C99">
        <v>1</v>
      </c>
      <c r="D99">
        <v>30</v>
      </c>
      <c r="E99">
        <v>24.6</v>
      </c>
      <c r="F99">
        <v>0.14000000000000001</v>
      </c>
    </row>
    <row r="100" spans="1:6" x14ac:dyDescent="0.25">
      <c r="A100">
        <v>8500</v>
      </c>
      <c r="B100">
        <v>10</v>
      </c>
      <c r="C100">
        <v>1</v>
      </c>
      <c r="D100">
        <v>120</v>
      </c>
      <c r="E100">
        <v>20.9</v>
      </c>
      <c r="F100">
        <v>-5.3999999999999999E-2</v>
      </c>
    </row>
    <row r="101" spans="1:6" x14ac:dyDescent="0.25">
      <c r="A101">
        <v>11000</v>
      </c>
      <c r="B101">
        <v>10</v>
      </c>
      <c r="C101">
        <v>1</v>
      </c>
      <c r="D101">
        <v>255</v>
      </c>
      <c r="E101">
        <v>13.5</v>
      </c>
      <c r="F101">
        <v>-0.158</v>
      </c>
    </row>
    <row r="102" spans="1:6" x14ac:dyDescent="0.25">
      <c r="A102">
        <v>4000</v>
      </c>
      <c r="B102">
        <v>10</v>
      </c>
      <c r="C102">
        <v>5</v>
      </c>
      <c r="D102">
        <v>2</v>
      </c>
      <c r="E102">
        <v>61.7</v>
      </c>
      <c r="F102">
        <v>-8.7999999999999995E-2</v>
      </c>
    </row>
    <row r="103" spans="1:6" x14ac:dyDescent="0.25">
      <c r="A103">
        <v>10000</v>
      </c>
      <c r="B103">
        <v>10</v>
      </c>
      <c r="C103">
        <v>1</v>
      </c>
      <c r="D103">
        <v>2</v>
      </c>
      <c r="E103">
        <v>76.2</v>
      </c>
      <c r="F103">
        <v>-8.6999999999999994E-2</v>
      </c>
    </row>
    <row r="104" spans="1:6" x14ac:dyDescent="0.25">
      <c r="A104">
        <v>7000</v>
      </c>
      <c r="B104">
        <v>10</v>
      </c>
      <c r="C104">
        <v>5</v>
      </c>
      <c r="D104">
        <v>30</v>
      </c>
      <c r="E104">
        <v>29.8</v>
      </c>
      <c r="F104">
        <v>8.0000000000000002E-3</v>
      </c>
    </row>
    <row r="105" spans="1:6" x14ac:dyDescent="0.25">
      <c r="A105">
        <v>7500</v>
      </c>
      <c r="B105">
        <v>10</v>
      </c>
      <c r="C105">
        <v>5</v>
      </c>
      <c r="D105">
        <v>120</v>
      </c>
      <c r="E105">
        <v>25.4</v>
      </c>
      <c r="F105">
        <v>-7.2999999999999995E-2</v>
      </c>
    </row>
    <row r="106" spans="1:6" x14ac:dyDescent="0.25">
      <c r="A106">
        <v>10500</v>
      </c>
      <c r="B106">
        <v>10</v>
      </c>
      <c r="C106">
        <v>5</v>
      </c>
      <c r="D106">
        <v>255</v>
      </c>
      <c r="E106">
        <v>16.5</v>
      </c>
      <c r="F106">
        <v>-7.0999999999999994E-2</v>
      </c>
    </row>
    <row r="107" spans="1:6" x14ac:dyDescent="0.25">
      <c r="A107">
        <v>3000</v>
      </c>
      <c r="B107">
        <v>10</v>
      </c>
      <c r="C107">
        <v>30</v>
      </c>
      <c r="D107">
        <v>2</v>
      </c>
      <c r="E107">
        <v>60.8</v>
      </c>
      <c r="F107">
        <v>-0.08</v>
      </c>
    </row>
    <row r="108" spans="1:6" x14ac:dyDescent="0.25">
      <c r="A108">
        <v>8500</v>
      </c>
      <c r="B108">
        <v>10</v>
      </c>
      <c r="C108">
        <v>30</v>
      </c>
      <c r="D108">
        <v>30</v>
      </c>
      <c r="E108">
        <v>43.4</v>
      </c>
      <c r="F108">
        <v>-5.8999999999999997E-2</v>
      </c>
    </row>
    <row r="109" spans="1:6" x14ac:dyDescent="0.25">
      <c r="A109">
        <v>14500</v>
      </c>
      <c r="B109">
        <v>10</v>
      </c>
      <c r="C109">
        <v>30</v>
      </c>
      <c r="D109">
        <v>120</v>
      </c>
      <c r="E109">
        <v>45.2</v>
      </c>
      <c r="F109">
        <v>-6.7000000000000004E-2</v>
      </c>
    </row>
    <row r="110" spans="1:6" x14ac:dyDescent="0.25">
      <c r="A110">
        <v>12500</v>
      </c>
      <c r="B110">
        <v>10</v>
      </c>
      <c r="C110">
        <v>30</v>
      </c>
      <c r="D110">
        <v>255</v>
      </c>
      <c r="E110">
        <v>37.799999999999997</v>
      </c>
      <c r="F110">
        <v>-2.7E-2</v>
      </c>
    </row>
    <row r="111" spans="1:6" x14ac:dyDescent="0.25">
      <c r="A111">
        <v>4500</v>
      </c>
      <c r="B111">
        <v>30</v>
      </c>
      <c r="C111">
        <v>1</v>
      </c>
      <c r="D111">
        <v>2</v>
      </c>
      <c r="E111">
        <v>65.3</v>
      </c>
      <c r="F111">
        <v>-2.7E-2</v>
      </c>
    </row>
    <row r="112" spans="1:6" x14ac:dyDescent="0.25">
      <c r="A112">
        <v>10500</v>
      </c>
      <c r="B112">
        <v>30</v>
      </c>
      <c r="C112">
        <v>1</v>
      </c>
      <c r="D112">
        <v>30</v>
      </c>
      <c r="E112">
        <v>14.6</v>
      </c>
      <c r="F112">
        <v>-4.9000000000000002E-2</v>
      </c>
    </row>
    <row r="113" spans="1:6" x14ac:dyDescent="0.25">
      <c r="A113">
        <v>10000</v>
      </c>
      <c r="B113">
        <v>30</v>
      </c>
      <c r="C113">
        <v>1</v>
      </c>
      <c r="D113">
        <v>120</v>
      </c>
      <c r="E113">
        <v>15.2</v>
      </c>
      <c r="F113">
        <v>1.4E-2</v>
      </c>
    </row>
    <row r="114" spans="1:6" x14ac:dyDescent="0.25">
      <c r="A114">
        <v>11500</v>
      </c>
      <c r="B114">
        <v>30</v>
      </c>
      <c r="C114">
        <v>1</v>
      </c>
      <c r="D114">
        <v>255</v>
      </c>
      <c r="E114">
        <v>13.3</v>
      </c>
      <c r="F114">
        <v>-0.11600000000000001</v>
      </c>
    </row>
    <row r="115" spans="1:6" x14ac:dyDescent="0.25">
      <c r="A115">
        <v>3000</v>
      </c>
      <c r="B115">
        <v>30</v>
      </c>
      <c r="C115">
        <v>5</v>
      </c>
      <c r="D115">
        <v>2</v>
      </c>
      <c r="E115">
        <v>59.2</v>
      </c>
      <c r="F115">
        <v>-4.4999999999999998E-2</v>
      </c>
    </row>
    <row r="116" spans="1:6" x14ac:dyDescent="0.25">
      <c r="A116">
        <v>13000</v>
      </c>
      <c r="B116">
        <v>30</v>
      </c>
      <c r="C116">
        <v>5</v>
      </c>
      <c r="D116">
        <v>30</v>
      </c>
      <c r="E116">
        <v>15.7</v>
      </c>
      <c r="F116">
        <v>-0.104</v>
      </c>
    </row>
    <row r="117" spans="1:6" x14ac:dyDescent="0.25">
      <c r="A117">
        <v>12500</v>
      </c>
      <c r="B117">
        <v>30</v>
      </c>
      <c r="C117">
        <v>5</v>
      </c>
      <c r="D117">
        <v>120</v>
      </c>
      <c r="E117">
        <v>16.100000000000001</v>
      </c>
      <c r="F117">
        <v>-3.6999999999999998E-2</v>
      </c>
    </row>
    <row r="118" spans="1:6" x14ac:dyDescent="0.25">
      <c r="A118">
        <v>10500</v>
      </c>
      <c r="B118">
        <v>30</v>
      </c>
      <c r="C118">
        <v>5</v>
      </c>
      <c r="D118">
        <v>255</v>
      </c>
      <c r="E118">
        <v>14</v>
      </c>
      <c r="F118">
        <v>-7.9000000000000001E-2</v>
      </c>
    </row>
    <row r="119" spans="1:6" x14ac:dyDescent="0.25">
      <c r="A119">
        <v>4500</v>
      </c>
      <c r="B119">
        <v>30</v>
      </c>
      <c r="C119">
        <v>30</v>
      </c>
      <c r="D119">
        <v>2</v>
      </c>
      <c r="E119">
        <v>63.5</v>
      </c>
      <c r="F119">
        <v>-7.8E-2</v>
      </c>
    </row>
    <row r="120" spans="1:6" x14ac:dyDescent="0.25">
      <c r="A120">
        <v>7000</v>
      </c>
      <c r="B120">
        <v>30</v>
      </c>
      <c r="C120">
        <v>30</v>
      </c>
      <c r="D120">
        <v>30</v>
      </c>
      <c r="E120">
        <v>20.9</v>
      </c>
      <c r="F120">
        <v>-0.223</v>
      </c>
    </row>
    <row r="121" spans="1:6" x14ac:dyDescent="0.25">
      <c r="A121">
        <v>11000</v>
      </c>
      <c r="B121">
        <v>30</v>
      </c>
      <c r="C121">
        <v>30</v>
      </c>
      <c r="D121">
        <v>120</v>
      </c>
      <c r="E121">
        <v>19</v>
      </c>
      <c r="F121">
        <v>-6.9000000000000006E-2</v>
      </c>
    </row>
    <row r="122" spans="1:6" x14ac:dyDescent="0.25">
      <c r="A122">
        <v>10000</v>
      </c>
      <c r="B122">
        <v>30</v>
      </c>
      <c r="C122">
        <v>30</v>
      </c>
      <c r="D122">
        <v>255</v>
      </c>
      <c r="E122">
        <v>17.3</v>
      </c>
      <c r="F122">
        <v>-1.4E-2</v>
      </c>
    </row>
    <row r="123" spans="1:6" x14ac:dyDescent="0.25">
      <c r="A123">
        <v>2500</v>
      </c>
      <c r="B123">
        <v>75</v>
      </c>
      <c r="C123">
        <v>1</v>
      </c>
      <c r="D123">
        <v>2</v>
      </c>
      <c r="E123">
        <v>55.5</v>
      </c>
      <c r="F123">
        <v>-4.2000000000000003E-2</v>
      </c>
    </row>
    <row r="124" spans="1:6" x14ac:dyDescent="0.25">
      <c r="A124">
        <v>11000</v>
      </c>
      <c r="B124">
        <v>75</v>
      </c>
      <c r="C124">
        <v>1</v>
      </c>
      <c r="D124">
        <v>30</v>
      </c>
      <c r="E124">
        <v>12.2</v>
      </c>
      <c r="F124">
        <v>-0.14699999999999999</v>
      </c>
    </row>
    <row r="125" spans="1:6" x14ac:dyDescent="0.25">
      <c r="A125">
        <v>13500</v>
      </c>
      <c r="B125">
        <v>75</v>
      </c>
      <c r="C125">
        <v>1</v>
      </c>
      <c r="D125">
        <v>120</v>
      </c>
      <c r="E125">
        <v>9.8000000000000007</v>
      </c>
      <c r="F125">
        <v>-5.5E-2</v>
      </c>
    </row>
    <row r="126" spans="1:6" x14ac:dyDescent="0.25">
      <c r="A126">
        <v>13000</v>
      </c>
      <c r="B126">
        <v>75</v>
      </c>
      <c r="C126">
        <v>1</v>
      </c>
      <c r="D126">
        <v>255</v>
      </c>
      <c r="E126">
        <v>9.6999999999999993</v>
      </c>
      <c r="F126">
        <v>-0.105</v>
      </c>
    </row>
    <row r="127" spans="1:6" x14ac:dyDescent="0.25">
      <c r="A127">
        <v>2000</v>
      </c>
      <c r="B127">
        <v>75</v>
      </c>
      <c r="C127">
        <v>5</v>
      </c>
      <c r="D127">
        <v>2</v>
      </c>
      <c r="E127">
        <v>51</v>
      </c>
      <c r="F127">
        <v>0</v>
      </c>
    </row>
    <row r="128" spans="1:6" x14ac:dyDescent="0.25">
      <c r="A128">
        <v>11000</v>
      </c>
      <c r="B128">
        <v>75</v>
      </c>
      <c r="C128">
        <v>5</v>
      </c>
      <c r="D128">
        <v>30</v>
      </c>
      <c r="E128">
        <v>13.2</v>
      </c>
      <c r="F128">
        <v>-0.161</v>
      </c>
    </row>
    <row r="129" spans="1:6" x14ac:dyDescent="0.25">
      <c r="A129">
        <v>12000</v>
      </c>
      <c r="B129">
        <v>75</v>
      </c>
      <c r="C129">
        <v>5</v>
      </c>
      <c r="D129">
        <v>120</v>
      </c>
      <c r="E129">
        <v>10.6</v>
      </c>
      <c r="F129">
        <v>-3.7999999999999999E-2</v>
      </c>
    </row>
    <row r="130" spans="1:6" x14ac:dyDescent="0.25">
      <c r="A130">
        <v>12000</v>
      </c>
      <c r="B130">
        <v>75</v>
      </c>
      <c r="C130">
        <v>5</v>
      </c>
      <c r="D130">
        <v>255</v>
      </c>
      <c r="E130">
        <v>10.1</v>
      </c>
      <c r="F130">
        <v>-0.13300000000000001</v>
      </c>
    </row>
    <row r="131" spans="1:6" x14ac:dyDescent="0.25">
      <c r="A131">
        <v>1500</v>
      </c>
      <c r="B131">
        <v>75</v>
      </c>
      <c r="C131">
        <v>30</v>
      </c>
      <c r="D131">
        <v>2</v>
      </c>
      <c r="E131">
        <v>52.8</v>
      </c>
      <c r="F131">
        <v>-0.10100000000000001</v>
      </c>
    </row>
    <row r="132" spans="1:6" x14ac:dyDescent="0.25">
      <c r="A132">
        <v>9500</v>
      </c>
      <c r="B132">
        <v>75</v>
      </c>
      <c r="C132">
        <v>30</v>
      </c>
      <c r="D132">
        <v>30</v>
      </c>
      <c r="E132">
        <v>69.5</v>
      </c>
      <c r="F132">
        <v>-0.22900000000000001</v>
      </c>
    </row>
    <row r="133" spans="1:6" x14ac:dyDescent="0.25">
      <c r="A133">
        <v>10500</v>
      </c>
      <c r="B133">
        <v>75</v>
      </c>
      <c r="C133">
        <v>30</v>
      </c>
      <c r="D133">
        <v>120</v>
      </c>
      <c r="E133">
        <v>14.1</v>
      </c>
      <c r="F133">
        <v>-0.14499999999999999</v>
      </c>
    </row>
    <row r="134" spans="1:6" x14ac:dyDescent="0.25">
      <c r="A134">
        <v>11000</v>
      </c>
      <c r="B134">
        <v>75</v>
      </c>
      <c r="C134">
        <v>30</v>
      </c>
      <c r="D134">
        <v>255</v>
      </c>
      <c r="E134">
        <v>11.4</v>
      </c>
      <c r="F134">
        <v>-0.14000000000000001</v>
      </c>
    </row>
    <row r="135" spans="1:6" x14ac:dyDescent="0.25">
      <c r="A135">
        <v>2000</v>
      </c>
      <c r="B135">
        <v>200</v>
      </c>
      <c r="C135">
        <v>1</v>
      </c>
      <c r="D135">
        <v>2</v>
      </c>
      <c r="E135">
        <v>55.8</v>
      </c>
      <c r="F135">
        <v>-8.1000000000000003E-2</v>
      </c>
    </row>
    <row r="136" spans="1:6" x14ac:dyDescent="0.25">
      <c r="A136">
        <v>14000</v>
      </c>
      <c r="B136">
        <v>200</v>
      </c>
      <c r="C136">
        <v>1</v>
      </c>
      <c r="D136">
        <v>30</v>
      </c>
      <c r="E136">
        <v>14.3</v>
      </c>
      <c r="F136">
        <v>2E-3</v>
      </c>
    </row>
    <row r="137" spans="1:6" x14ac:dyDescent="0.25">
      <c r="A137">
        <v>13500</v>
      </c>
      <c r="B137">
        <v>200</v>
      </c>
      <c r="C137">
        <v>1</v>
      </c>
      <c r="D137">
        <v>120</v>
      </c>
      <c r="E137">
        <v>7.9</v>
      </c>
      <c r="F137">
        <v>-7.0000000000000001E-3</v>
      </c>
    </row>
    <row r="138" spans="1:6" x14ac:dyDescent="0.25">
      <c r="A138">
        <v>14000</v>
      </c>
      <c r="B138">
        <v>200</v>
      </c>
      <c r="C138">
        <v>1</v>
      </c>
      <c r="D138">
        <v>255</v>
      </c>
      <c r="E138">
        <v>8.6</v>
      </c>
      <c r="F138">
        <v>-1.2E-2</v>
      </c>
    </row>
    <row r="139" spans="1:6" x14ac:dyDescent="0.25">
      <c r="A139">
        <v>1500</v>
      </c>
      <c r="B139">
        <v>200</v>
      </c>
      <c r="C139">
        <v>5</v>
      </c>
      <c r="D139">
        <v>2</v>
      </c>
      <c r="E139">
        <v>47.6</v>
      </c>
      <c r="F139">
        <v>-0.05</v>
      </c>
    </row>
    <row r="140" spans="1:6" x14ac:dyDescent="0.25">
      <c r="A140">
        <v>5000</v>
      </c>
      <c r="B140">
        <v>200</v>
      </c>
      <c r="C140">
        <v>5</v>
      </c>
      <c r="D140">
        <v>30</v>
      </c>
      <c r="E140">
        <v>64.400000000000006</v>
      </c>
      <c r="F140">
        <v>-3.6999999999999998E-2</v>
      </c>
    </row>
    <row r="141" spans="1:6" x14ac:dyDescent="0.25">
      <c r="A141">
        <v>12000</v>
      </c>
      <c r="B141">
        <v>200</v>
      </c>
      <c r="C141">
        <v>5</v>
      </c>
      <c r="D141">
        <v>120</v>
      </c>
      <c r="E141">
        <v>8.6</v>
      </c>
      <c r="F141">
        <v>-5.8000000000000003E-2</v>
      </c>
    </row>
    <row r="142" spans="1:6" x14ac:dyDescent="0.25">
      <c r="A142">
        <v>12500</v>
      </c>
      <c r="B142">
        <v>200</v>
      </c>
      <c r="C142">
        <v>5</v>
      </c>
      <c r="D142">
        <v>255</v>
      </c>
      <c r="E142">
        <v>8.9</v>
      </c>
      <c r="F142">
        <v>-6.6000000000000003E-2</v>
      </c>
    </row>
    <row r="143" spans="1:6" x14ac:dyDescent="0.25">
      <c r="A143">
        <v>1500</v>
      </c>
      <c r="B143">
        <v>200</v>
      </c>
      <c r="C143">
        <v>30</v>
      </c>
      <c r="D143">
        <v>2</v>
      </c>
      <c r="E143">
        <v>54.2</v>
      </c>
      <c r="F143">
        <v>-4.7E-2</v>
      </c>
    </row>
    <row r="144" spans="1:6" x14ac:dyDescent="0.25">
      <c r="A144">
        <v>2000</v>
      </c>
      <c r="B144">
        <v>200</v>
      </c>
      <c r="C144">
        <v>30</v>
      </c>
      <c r="D144">
        <v>30</v>
      </c>
      <c r="E144">
        <v>54.6</v>
      </c>
      <c r="F144">
        <v>-0.216</v>
      </c>
    </row>
    <row r="145" spans="1:6" x14ac:dyDescent="0.25">
      <c r="A145">
        <v>27000</v>
      </c>
      <c r="B145">
        <v>200</v>
      </c>
      <c r="C145">
        <v>30</v>
      </c>
      <c r="D145">
        <v>120</v>
      </c>
      <c r="E145">
        <v>20.8</v>
      </c>
      <c r="F145">
        <v>-0.13600000000000001</v>
      </c>
    </row>
    <row r="146" spans="1:6" x14ac:dyDescent="0.25">
      <c r="A146">
        <v>16000</v>
      </c>
      <c r="B146">
        <v>200</v>
      </c>
      <c r="C146">
        <v>30</v>
      </c>
      <c r="D146">
        <v>255</v>
      </c>
      <c r="E146">
        <v>10.8</v>
      </c>
      <c r="F146">
        <v>-9.2999999999999999E-2</v>
      </c>
    </row>
  </sheetData>
  <sortState xmlns:xlrd2="http://schemas.microsoft.com/office/spreadsheetml/2017/richdata2" ref="A4:F138">
    <sortCondition ref="B4:B138"/>
    <sortCondition ref="D4:D138"/>
    <sortCondition ref="C4:C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3"/>
  <sheetViews>
    <sheetView topLeftCell="B3" workbookViewId="0">
      <selection activeCell="H13" sqref="H13:H20"/>
    </sheetView>
  </sheetViews>
  <sheetFormatPr defaultRowHeight="15" x14ac:dyDescent="0.25"/>
  <cols>
    <col min="7" max="7" width="9.140625" customWidth="1"/>
    <col min="8" max="8" width="4.42578125" customWidth="1"/>
    <col min="9" max="9" width="5.5703125" customWidth="1"/>
  </cols>
  <sheetData>
    <row r="1" spans="1:17" x14ac:dyDescent="0.25">
      <c r="A1" s="3" t="s">
        <v>59</v>
      </c>
      <c r="B1" s="3"/>
      <c r="C1" s="3"/>
      <c r="D1" s="3"/>
      <c r="E1" s="3"/>
      <c r="F1" s="3"/>
      <c r="G1" s="3"/>
      <c r="H1" s="3"/>
      <c r="I1" s="3"/>
    </row>
    <row r="2" spans="1:17" x14ac:dyDescent="0.25">
      <c r="A2" t="s">
        <v>54</v>
      </c>
    </row>
    <row r="3" spans="1:17" x14ac:dyDescent="0.25">
      <c r="A3" t="s">
        <v>55</v>
      </c>
    </row>
    <row r="4" spans="1:17" x14ac:dyDescent="0.25">
      <c r="A4" s="3" t="s">
        <v>44</v>
      </c>
      <c r="B4" s="3" t="s">
        <v>47</v>
      </c>
      <c r="C4" s="3" t="s">
        <v>45</v>
      </c>
      <c r="D4" s="3" t="s">
        <v>46</v>
      </c>
      <c r="E4" s="3" t="s">
        <v>48</v>
      </c>
      <c r="F4" s="3" t="s">
        <v>49</v>
      </c>
    </row>
    <row r="5" spans="1:17" x14ac:dyDescent="0.25">
      <c r="A5">
        <v>10000</v>
      </c>
      <c r="B5">
        <v>2</v>
      </c>
      <c r="C5">
        <v>10</v>
      </c>
      <c r="D5">
        <v>1</v>
      </c>
      <c r="E5">
        <v>76.2</v>
      </c>
      <c r="F5">
        <v>-8.6999999999999994E-2</v>
      </c>
    </row>
    <row r="6" spans="1:17" x14ac:dyDescent="0.25">
      <c r="A6">
        <v>1000</v>
      </c>
      <c r="B6">
        <v>2</v>
      </c>
      <c r="C6">
        <v>10</v>
      </c>
      <c r="D6">
        <v>1</v>
      </c>
      <c r="E6">
        <v>32.5</v>
      </c>
      <c r="F6">
        <v>-5.3999999999999999E-2</v>
      </c>
    </row>
    <row r="7" spans="1:17" x14ac:dyDescent="0.25">
      <c r="A7">
        <v>1000</v>
      </c>
      <c r="B7">
        <v>2</v>
      </c>
      <c r="C7">
        <v>10</v>
      </c>
      <c r="D7">
        <v>2</v>
      </c>
      <c r="E7">
        <v>34.1</v>
      </c>
      <c r="F7">
        <v>-4.1000000000000002E-2</v>
      </c>
    </row>
    <row r="8" spans="1:17" x14ac:dyDescent="0.25">
      <c r="A8">
        <v>1000</v>
      </c>
      <c r="B8">
        <v>2</v>
      </c>
      <c r="C8">
        <v>10</v>
      </c>
      <c r="D8">
        <v>3</v>
      </c>
      <c r="E8">
        <v>34.700000000000003</v>
      </c>
      <c r="F8">
        <v>-5.5E-2</v>
      </c>
    </row>
    <row r="9" spans="1:17" x14ac:dyDescent="0.25">
      <c r="A9">
        <v>1000</v>
      </c>
      <c r="B9">
        <v>2</v>
      </c>
      <c r="C9">
        <v>10</v>
      </c>
      <c r="D9">
        <v>4</v>
      </c>
      <c r="E9">
        <v>34.700000000000003</v>
      </c>
      <c r="F9">
        <v>-5.3999999999999999E-2</v>
      </c>
    </row>
    <row r="10" spans="1:17" x14ac:dyDescent="0.25">
      <c r="A10">
        <v>4000</v>
      </c>
      <c r="B10">
        <v>2</v>
      </c>
      <c r="C10">
        <v>10</v>
      </c>
      <c r="D10">
        <v>5</v>
      </c>
      <c r="E10">
        <v>61.7</v>
      </c>
      <c r="F10">
        <v>-8.7999999999999995E-2</v>
      </c>
    </row>
    <row r="11" spans="1:17" x14ac:dyDescent="0.25">
      <c r="A11">
        <v>3000</v>
      </c>
      <c r="B11">
        <v>2</v>
      </c>
      <c r="C11">
        <v>10</v>
      </c>
      <c r="D11">
        <v>30</v>
      </c>
      <c r="E11">
        <v>60.8</v>
      </c>
      <c r="F11">
        <v>-0.08</v>
      </c>
      <c r="J11" s="11" t="s">
        <v>60</v>
      </c>
      <c r="K11" s="11"/>
      <c r="L11" s="11"/>
      <c r="M11" s="11"/>
      <c r="N11" s="11"/>
      <c r="O11" s="11"/>
      <c r="P11" s="11"/>
      <c r="Q11" s="11"/>
    </row>
    <row r="12" spans="1:17" x14ac:dyDescent="0.25">
      <c r="A12">
        <v>4500</v>
      </c>
      <c r="B12">
        <v>2</v>
      </c>
      <c r="C12">
        <v>30</v>
      </c>
      <c r="D12">
        <v>1</v>
      </c>
      <c r="E12">
        <v>65.3</v>
      </c>
      <c r="F12">
        <v>-2.7E-2</v>
      </c>
      <c r="J12" s="7">
        <v>2</v>
      </c>
      <c r="K12" s="7">
        <v>5</v>
      </c>
      <c r="L12" s="7">
        <v>20</v>
      </c>
      <c r="M12" s="7">
        <v>30</v>
      </c>
      <c r="N12" s="7">
        <v>60</v>
      </c>
      <c r="O12" s="7">
        <v>120</v>
      </c>
      <c r="P12" s="7">
        <v>180</v>
      </c>
      <c r="Q12" s="7">
        <v>255</v>
      </c>
    </row>
    <row r="13" spans="1:17" x14ac:dyDescent="0.25">
      <c r="A13">
        <v>1000</v>
      </c>
      <c r="B13">
        <v>2</v>
      </c>
      <c r="C13">
        <v>30</v>
      </c>
      <c r="D13">
        <v>1</v>
      </c>
      <c r="E13">
        <v>34</v>
      </c>
      <c r="F13">
        <v>-1.4999999999999999E-2</v>
      </c>
      <c r="H13" s="12" t="s">
        <v>61</v>
      </c>
      <c r="I13" s="7">
        <v>10</v>
      </c>
      <c r="J13">
        <v>1</v>
      </c>
      <c r="M13">
        <v>30</v>
      </c>
      <c r="O13">
        <v>30</v>
      </c>
      <c r="P13" s="8" t="s">
        <v>63</v>
      </c>
      <c r="Q13" s="8" t="s">
        <v>63</v>
      </c>
    </row>
    <row r="14" spans="1:17" x14ac:dyDescent="0.25">
      <c r="A14">
        <v>500</v>
      </c>
      <c r="B14">
        <v>2</v>
      </c>
      <c r="C14">
        <v>30</v>
      </c>
      <c r="D14">
        <v>2</v>
      </c>
      <c r="E14">
        <v>31</v>
      </c>
      <c r="F14">
        <v>0</v>
      </c>
      <c r="H14" s="12"/>
      <c r="I14" s="7">
        <v>20</v>
      </c>
      <c r="J14">
        <v>1</v>
      </c>
      <c r="K14">
        <v>8</v>
      </c>
      <c r="L14" s="8" t="s">
        <v>62</v>
      </c>
      <c r="N14" s="8" t="s">
        <v>62</v>
      </c>
      <c r="P14" s="8" t="s">
        <v>63</v>
      </c>
      <c r="Q14" s="8" t="s">
        <v>63</v>
      </c>
    </row>
    <row r="15" spans="1:17" x14ac:dyDescent="0.25">
      <c r="A15">
        <v>500</v>
      </c>
      <c r="B15">
        <v>2</v>
      </c>
      <c r="C15">
        <v>30</v>
      </c>
      <c r="D15">
        <v>3</v>
      </c>
      <c r="E15">
        <v>31</v>
      </c>
      <c r="F15">
        <v>-1.6E-2</v>
      </c>
      <c r="H15" s="12"/>
      <c r="I15" s="7">
        <v>30</v>
      </c>
      <c r="J15">
        <v>1</v>
      </c>
      <c r="L15" s="8" t="s">
        <v>62</v>
      </c>
      <c r="M15" s="8" t="s">
        <v>63</v>
      </c>
      <c r="N15" s="8" t="s">
        <v>62</v>
      </c>
      <c r="O15" s="8" t="s">
        <v>63</v>
      </c>
      <c r="P15" s="8" t="s">
        <v>63</v>
      </c>
      <c r="Q15" s="8" t="s">
        <v>63</v>
      </c>
    </row>
    <row r="16" spans="1:17" x14ac:dyDescent="0.25">
      <c r="A16">
        <v>500</v>
      </c>
      <c r="B16">
        <v>2</v>
      </c>
      <c r="C16">
        <v>30</v>
      </c>
      <c r="D16">
        <v>4</v>
      </c>
      <c r="E16">
        <v>31.1</v>
      </c>
      <c r="F16">
        <v>-1.4999999999999999E-2</v>
      </c>
      <c r="H16" s="12"/>
      <c r="I16" s="7">
        <v>50</v>
      </c>
      <c r="J16">
        <v>1</v>
      </c>
      <c r="K16">
        <v>1</v>
      </c>
      <c r="L16" s="8" t="s">
        <v>62</v>
      </c>
      <c r="N16" s="8" t="s">
        <v>62</v>
      </c>
      <c r="O16" s="8" t="s">
        <v>63</v>
      </c>
      <c r="P16" s="8" t="s">
        <v>63</v>
      </c>
      <c r="Q16" s="8" t="s">
        <v>63</v>
      </c>
    </row>
    <row r="17" spans="1:17" x14ac:dyDescent="0.25">
      <c r="A17">
        <v>3000</v>
      </c>
      <c r="B17">
        <v>2</v>
      </c>
      <c r="C17">
        <v>30</v>
      </c>
      <c r="D17">
        <v>5</v>
      </c>
      <c r="E17">
        <v>59.2</v>
      </c>
      <c r="F17">
        <v>-4.4999999999999998E-2</v>
      </c>
      <c r="H17" s="12"/>
      <c r="I17" s="7">
        <v>75</v>
      </c>
      <c r="J17">
        <v>1</v>
      </c>
      <c r="K17">
        <v>1</v>
      </c>
      <c r="L17" s="8"/>
      <c r="M17">
        <v>20</v>
      </c>
      <c r="N17" s="8" t="s">
        <v>62</v>
      </c>
      <c r="O17" s="8" t="s">
        <v>63</v>
      </c>
      <c r="P17" s="8" t="s">
        <v>63</v>
      </c>
      <c r="Q17" s="8" t="s">
        <v>63</v>
      </c>
    </row>
    <row r="18" spans="1:17" x14ac:dyDescent="0.25">
      <c r="A18">
        <v>4500</v>
      </c>
      <c r="B18">
        <v>2</v>
      </c>
      <c r="C18">
        <v>30</v>
      </c>
      <c r="D18">
        <v>30</v>
      </c>
      <c r="E18">
        <v>63.5</v>
      </c>
      <c r="F18">
        <v>-7.8E-2</v>
      </c>
      <c r="H18" s="12"/>
      <c r="I18" s="7">
        <v>100</v>
      </c>
      <c r="J18">
        <v>1</v>
      </c>
      <c r="K18">
        <v>1</v>
      </c>
      <c r="L18">
        <v>1</v>
      </c>
      <c r="N18" s="8" t="s">
        <v>62</v>
      </c>
      <c r="O18" s="8" t="s">
        <v>63</v>
      </c>
      <c r="P18" s="8" t="s">
        <v>63</v>
      </c>
      <c r="Q18" s="8" t="s">
        <v>63</v>
      </c>
    </row>
    <row r="19" spans="1:17" x14ac:dyDescent="0.25">
      <c r="A19">
        <v>2500</v>
      </c>
      <c r="B19">
        <v>2</v>
      </c>
      <c r="C19">
        <v>75</v>
      </c>
      <c r="D19">
        <v>1</v>
      </c>
      <c r="E19">
        <v>55.5</v>
      </c>
      <c r="F19">
        <v>-4.2000000000000003E-2</v>
      </c>
      <c r="H19" s="12"/>
      <c r="I19" s="7">
        <v>150</v>
      </c>
      <c r="J19">
        <v>1</v>
      </c>
      <c r="K19">
        <v>1</v>
      </c>
      <c r="L19">
        <v>1</v>
      </c>
      <c r="N19" s="8" t="s">
        <v>62</v>
      </c>
      <c r="O19" s="8" t="s">
        <v>63</v>
      </c>
      <c r="P19" s="8" t="s">
        <v>63</v>
      </c>
      <c r="Q19" s="8" t="s">
        <v>63</v>
      </c>
    </row>
    <row r="20" spans="1:17" x14ac:dyDescent="0.25">
      <c r="A20">
        <v>500</v>
      </c>
      <c r="B20">
        <v>2</v>
      </c>
      <c r="C20">
        <v>75</v>
      </c>
      <c r="D20">
        <v>1</v>
      </c>
      <c r="E20">
        <v>31.1</v>
      </c>
      <c r="F20">
        <v>-3.7999999999999999E-2</v>
      </c>
      <c r="H20" s="12"/>
      <c r="I20" s="7">
        <v>200</v>
      </c>
      <c r="J20">
        <v>1</v>
      </c>
      <c r="K20">
        <v>1</v>
      </c>
      <c r="M20">
        <v>2</v>
      </c>
    </row>
    <row r="21" spans="1:17" x14ac:dyDescent="0.25">
      <c r="A21">
        <v>500</v>
      </c>
      <c r="B21">
        <v>2</v>
      </c>
      <c r="C21">
        <v>75</v>
      </c>
      <c r="D21">
        <v>2</v>
      </c>
      <c r="E21">
        <v>31.5</v>
      </c>
      <c r="F21">
        <v>-2.3E-2</v>
      </c>
    </row>
    <row r="22" spans="1:17" x14ac:dyDescent="0.25">
      <c r="A22">
        <v>500</v>
      </c>
      <c r="B22">
        <v>2</v>
      </c>
      <c r="C22">
        <v>75</v>
      </c>
      <c r="D22">
        <v>3</v>
      </c>
      <c r="E22">
        <v>31.4</v>
      </c>
      <c r="F22">
        <v>-5.0000000000000001E-3</v>
      </c>
    </row>
    <row r="23" spans="1:17" x14ac:dyDescent="0.25">
      <c r="A23">
        <v>2000</v>
      </c>
      <c r="B23">
        <v>2</v>
      </c>
      <c r="C23">
        <v>75</v>
      </c>
      <c r="D23">
        <v>5</v>
      </c>
      <c r="E23">
        <v>51</v>
      </c>
      <c r="F23">
        <v>0</v>
      </c>
    </row>
    <row r="24" spans="1:17" x14ac:dyDescent="0.25">
      <c r="A24">
        <v>1500</v>
      </c>
      <c r="B24">
        <v>2</v>
      </c>
      <c r="C24">
        <v>75</v>
      </c>
      <c r="D24">
        <v>30</v>
      </c>
      <c r="E24">
        <v>52.8</v>
      </c>
      <c r="F24">
        <v>-0.10100000000000001</v>
      </c>
    </row>
    <row r="25" spans="1:17" x14ac:dyDescent="0.25">
      <c r="A25">
        <v>2000</v>
      </c>
      <c r="B25">
        <v>2</v>
      </c>
      <c r="C25">
        <v>200</v>
      </c>
      <c r="D25">
        <v>1</v>
      </c>
      <c r="E25">
        <v>55.8</v>
      </c>
      <c r="F25">
        <v>-8.1000000000000003E-2</v>
      </c>
    </row>
    <row r="26" spans="1:17" x14ac:dyDescent="0.25">
      <c r="A26">
        <v>600</v>
      </c>
      <c r="B26">
        <v>2</v>
      </c>
      <c r="C26">
        <v>200</v>
      </c>
      <c r="D26">
        <v>3</v>
      </c>
      <c r="E26">
        <v>36.5</v>
      </c>
      <c r="F26">
        <v>-5.3999999999999999E-2</v>
      </c>
    </row>
    <row r="27" spans="1:17" x14ac:dyDescent="0.25">
      <c r="A27">
        <v>600</v>
      </c>
      <c r="B27">
        <v>2</v>
      </c>
      <c r="C27">
        <v>200</v>
      </c>
      <c r="D27">
        <v>4</v>
      </c>
      <c r="E27">
        <v>36.6</v>
      </c>
      <c r="F27">
        <v>-7.3999999999999996E-2</v>
      </c>
    </row>
    <row r="28" spans="1:17" x14ac:dyDescent="0.25">
      <c r="A28">
        <v>1500</v>
      </c>
      <c r="B28">
        <v>2</v>
      </c>
      <c r="C28">
        <v>200</v>
      </c>
      <c r="D28">
        <v>5</v>
      </c>
      <c r="E28">
        <v>47.6</v>
      </c>
      <c r="F28">
        <v>-0.05</v>
      </c>
    </row>
    <row r="29" spans="1:17" x14ac:dyDescent="0.25">
      <c r="A29">
        <v>1500</v>
      </c>
      <c r="B29">
        <v>2</v>
      </c>
      <c r="C29">
        <v>200</v>
      </c>
      <c r="D29">
        <v>30</v>
      </c>
      <c r="E29">
        <v>54.2</v>
      </c>
      <c r="F29">
        <v>-4.7E-2</v>
      </c>
    </row>
    <row r="30" spans="1:17" x14ac:dyDescent="0.25">
      <c r="A30">
        <v>30000</v>
      </c>
      <c r="B30">
        <v>5</v>
      </c>
      <c r="C30">
        <v>20</v>
      </c>
      <c r="D30">
        <v>0</v>
      </c>
      <c r="E30">
        <v>31.1</v>
      </c>
      <c r="F30">
        <v>-8.9999999999999993E-3</v>
      </c>
    </row>
    <row r="31" spans="1:17" x14ac:dyDescent="0.25">
      <c r="A31">
        <v>18000</v>
      </c>
      <c r="B31">
        <v>5</v>
      </c>
      <c r="C31">
        <v>20</v>
      </c>
      <c r="D31">
        <v>0</v>
      </c>
      <c r="E31">
        <v>31.1</v>
      </c>
      <c r="F31">
        <v>3.0000000000000001E-3</v>
      </c>
    </row>
    <row r="32" spans="1:17" x14ac:dyDescent="0.25">
      <c r="A32">
        <v>30000</v>
      </c>
      <c r="B32">
        <v>5</v>
      </c>
      <c r="C32">
        <v>20</v>
      </c>
      <c r="D32">
        <v>2</v>
      </c>
      <c r="E32">
        <v>44.3</v>
      </c>
      <c r="F32">
        <v>-7.8E-2</v>
      </c>
    </row>
    <row r="33" spans="1:6" x14ac:dyDescent="0.25">
      <c r="A33">
        <v>13000</v>
      </c>
      <c r="B33">
        <v>5</v>
      </c>
      <c r="C33">
        <v>20</v>
      </c>
      <c r="D33">
        <v>2</v>
      </c>
      <c r="E33">
        <v>45.1</v>
      </c>
      <c r="F33">
        <v>-9.6000000000000002E-2</v>
      </c>
    </row>
    <row r="34" spans="1:6" x14ac:dyDescent="0.25">
      <c r="A34">
        <v>30000</v>
      </c>
      <c r="B34">
        <v>5</v>
      </c>
      <c r="C34">
        <v>20</v>
      </c>
      <c r="D34">
        <v>10</v>
      </c>
      <c r="E34">
        <v>49.1</v>
      </c>
      <c r="F34">
        <v>-0.2</v>
      </c>
    </row>
    <row r="35" spans="1:6" x14ac:dyDescent="0.25">
      <c r="A35">
        <v>30000</v>
      </c>
      <c r="B35">
        <v>5</v>
      </c>
      <c r="C35">
        <v>20</v>
      </c>
      <c r="D35">
        <v>10</v>
      </c>
      <c r="E35">
        <v>47.9</v>
      </c>
      <c r="F35">
        <v>-0.20100000000000001</v>
      </c>
    </row>
    <row r="36" spans="1:6" x14ac:dyDescent="0.25">
      <c r="A36">
        <v>25000</v>
      </c>
      <c r="B36">
        <v>5</v>
      </c>
      <c r="C36">
        <v>50</v>
      </c>
      <c r="D36">
        <v>0</v>
      </c>
      <c r="E36">
        <v>22.4</v>
      </c>
      <c r="F36">
        <v>3.5999999999999997E-2</v>
      </c>
    </row>
    <row r="37" spans="1:6" x14ac:dyDescent="0.25">
      <c r="A37">
        <v>11000</v>
      </c>
      <c r="B37">
        <v>5</v>
      </c>
      <c r="C37">
        <v>50</v>
      </c>
      <c r="D37">
        <v>0</v>
      </c>
      <c r="E37">
        <v>23.2</v>
      </c>
      <c r="F37">
        <v>0.02</v>
      </c>
    </row>
    <row r="38" spans="1:6" x14ac:dyDescent="0.25">
      <c r="A38">
        <v>3500</v>
      </c>
      <c r="B38">
        <v>5</v>
      </c>
      <c r="C38">
        <v>50</v>
      </c>
      <c r="D38">
        <v>2</v>
      </c>
      <c r="E38">
        <v>61.6</v>
      </c>
      <c r="F38">
        <v>-5.8999999999999997E-2</v>
      </c>
    </row>
    <row r="39" spans="1:6" x14ac:dyDescent="0.25">
      <c r="A39">
        <v>3500</v>
      </c>
      <c r="B39">
        <v>5</v>
      </c>
      <c r="C39">
        <v>50</v>
      </c>
      <c r="D39">
        <v>2</v>
      </c>
      <c r="E39">
        <v>60.7</v>
      </c>
      <c r="F39">
        <v>-7.0999999999999994E-2</v>
      </c>
    </row>
    <row r="40" spans="1:6" x14ac:dyDescent="0.25">
      <c r="A40">
        <v>2500</v>
      </c>
      <c r="B40">
        <v>5</v>
      </c>
      <c r="C40">
        <v>50</v>
      </c>
      <c r="D40">
        <v>10</v>
      </c>
      <c r="E40">
        <v>53.7</v>
      </c>
      <c r="F40">
        <v>-4.2999999999999997E-2</v>
      </c>
    </row>
    <row r="41" spans="1:6" x14ac:dyDescent="0.25">
      <c r="A41">
        <v>3000</v>
      </c>
      <c r="B41">
        <v>5</v>
      </c>
      <c r="C41">
        <v>50</v>
      </c>
      <c r="D41">
        <v>10</v>
      </c>
      <c r="E41">
        <v>57.4</v>
      </c>
      <c r="F41">
        <v>-1.2E-2</v>
      </c>
    </row>
    <row r="42" spans="1:6" x14ac:dyDescent="0.25">
      <c r="A42">
        <v>27000</v>
      </c>
      <c r="B42">
        <v>5</v>
      </c>
      <c r="C42">
        <v>100</v>
      </c>
      <c r="D42">
        <v>0</v>
      </c>
      <c r="E42">
        <v>18.899999999999999</v>
      </c>
      <c r="F42">
        <v>4.7E-2</v>
      </c>
    </row>
    <row r="43" spans="1:6" x14ac:dyDescent="0.25">
      <c r="A43">
        <v>13500</v>
      </c>
      <c r="B43">
        <v>5</v>
      </c>
      <c r="C43">
        <v>100</v>
      </c>
      <c r="D43">
        <v>0</v>
      </c>
      <c r="E43">
        <v>18.8</v>
      </c>
      <c r="F43">
        <v>6.0000000000000001E-3</v>
      </c>
    </row>
    <row r="44" spans="1:6" x14ac:dyDescent="0.25">
      <c r="A44">
        <v>2000</v>
      </c>
      <c r="B44">
        <v>5</v>
      </c>
      <c r="C44">
        <v>100</v>
      </c>
      <c r="D44">
        <v>2</v>
      </c>
      <c r="E44">
        <v>52</v>
      </c>
      <c r="F44">
        <v>-6.7000000000000004E-2</v>
      </c>
    </row>
    <row r="45" spans="1:6" x14ac:dyDescent="0.25">
      <c r="A45">
        <v>2000</v>
      </c>
      <c r="B45">
        <v>5</v>
      </c>
      <c r="C45">
        <v>100</v>
      </c>
      <c r="D45">
        <v>2</v>
      </c>
      <c r="E45">
        <v>51.8</v>
      </c>
      <c r="F45">
        <v>-7.9000000000000001E-2</v>
      </c>
    </row>
    <row r="46" spans="1:6" x14ac:dyDescent="0.25">
      <c r="A46">
        <v>2000</v>
      </c>
      <c r="B46">
        <v>5</v>
      </c>
      <c r="C46">
        <v>100</v>
      </c>
      <c r="D46">
        <v>10</v>
      </c>
      <c r="E46">
        <v>53.5</v>
      </c>
      <c r="F46">
        <v>-7.1999999999999995E-2</v>
      </c>
    </row>
    <row r="47" spans="1:6" x14ac:dyDescent="0.25">
      <c r="A47">
        <v>2000</v>
      </c>
      <c r="B47">
        <v>5</v>
      </c>
      <c r="C47">
        <v>100</v>
      </c>
      <c r="D47">
        <v>10</v>
      </c>
      <c r="E47">
        <v>54.3</v>
      </c>
      <c r="F47">
        <v>-0.06</v>
      </c>
    </row>
    <row r="48" spans="1:6" x14ac:dyDescent="0.25">
      <c r="A48">
        <v>27000</v>
      </c>
      <c r="B48">
        <v>5</v>
      </c>
      <c r="C48">
        <v>150</v>
      </c>
      <c r="D48">
        <v>0</v>
      </c>
      <c r="E48">
        <v>17.899999999999999</v>
      </c>
      <c r="F48">
        <v>3.4000000000000002E-2</v>
      </c>
    </row>
    <row r="49" spans="1:6" x14ac:dyDescent="0.25">
      <c r="A49">
        <v>2000</v>
      </c>
      <c r="B49">
        <v>5</v>
      </c>
      <c r="C49">
        <v>150</v>
      </c>
      <c r="D49">
        <v>2</v>
      </c>
      <c r="E49">
        <v>55.3</v>
      </c>
      <c r="F49">
        <v>-0.11799999999999999</v>
      </c>
    </row>
    <row r="50" spans="1:6" x14ac:dyDescent="0.25">
      <c r="A50">
        <v>1500</v>
      </c>
      <c r="B50">
        <v>5</v>
      </c>
      <c r="C50">
        <v>150</v>
      </c>
      <c r="D50">
        <v>10</v>
      </c>
      <c r="E50">
        <v>49.4</v>
      </c>
      <c r="F50">
        <v>-8.3000000000000004E-2</v>
      </c>
    </row>
    <row r="51" spans="1:6" x14ac:dyDescent="0.25">
      <c r="A51">
        <v>11111</v>
      </c>
      <c r="B51">
        <v>5</v>
      </c>
      <c r="C51">
        <v>200</v>
      </c>
      <c r="D51">
        <v>0</v>
      </c>
      <c r="E51">
        <v>17.899999999999999</v>
      </c>
      <c r="F51">
        <v>-1.7000000000000001E-2</v>
      </c>
    </row>
    <row r="52" spans="1:6" x14ac:dyDescent="0.25">
      <c r="A52">
        <v>30000</v>
      </c>
      <c r="B52">
        <v>20</v>
      </c>
      <c r="C52">
        <v>20</v>
      </c>
      <c r="D52">
        <v>0</v>
      </c>
      <c r="E52">
        <v>23.5</v>
      </c>
      <c r="F52">
        <v>0.186</v>
      </c>
    </row>
    <row r="53" spans="1:6" x14ac:dyDescent="0.25">
      <c r="A53">
        <v>7500</v>
      </c>
      <c r="B53">
        <v>20</v>
      </c>
      <c r="C53">
        <v>20</v>
      </c>
      <c r="D53">
        <v>0</v>
      </c>
      <c r="E53">
        <v>23.6</v>
      </c>
      <c r="F53">
        <v>0.153</v>
      </c>
    </row>
    <row r="54" spans="1:6" x14ac:dyDescent="0.25">
      <c r="A54">
        <v>30000</v>
      </c>
      <c r="B54">
        <v>20</v>
      </c>
      <c r="C54">
        <v>20</v>
      </c>
      <c r="D54">
        <v>2</v>
      </c>
      <c r="E54">
        <v>18.100000000000001</v>
      </c>
      <c r="F54">
        <v>-4.9000000000000002E-2</v>
      </c>
    </row>
    <row r="55" spans="1:6" x14ac:dyDescent="0.25">
      <c r="A55">
        <v>9500</v>
      </c>
      <c r="B55">
        <v>20</v>
      </c>
      <c r="C55">
        <v>20</v>
      </c>
      <c r="D55">
        <v>2</v>
      </c>
      <c r="E55">
        <v>18.5</v>
      </c>
      <c r="F55">
        <v>-5.6000000000000001E-2</v>
      </c>
    </row>
    <row r="56" spans="1:6" x14ac:dyDescent="0.25">
      <c r="A56">
        <v>10000</v>
      </c>
      <c r="B56">
        <v>20</v>
      </c>
      <c r="C56">
        <v>20</v>
      </c>
      <c r="D56">
        <v>10</v>
      </c>
      <c r="E56">
        <v>20.6</v>
      </c>
      <c r="F56">
        <v>-0.19800000000000001</v>
      </c>
    </row>
    <row r="57" spans="1:6" x14ac:dyDescent="0.25">
      <c r="A57">
        <v>8000</v>
      </c>
      <c r="B57">
        <v>20</v>
      </c>
      <c r="C57">
        <v>20</v>
      </c>
      <c r="D57">
        <v>10</v>
      </c>
      <c r="E57">
        <v>20.7</v>
      </c>
      <c r="F57">
        <v>-0.21199999999999999</v>
      </c>
    </row>
    <row r="58" spans="1:6" x14ac:dyDescent="0.25">
      <c r="A58">
        <v>17000</v>
      </c>
      <c r="B58">
        <v>20</v>
      </c>
      <c r="C58">
        <v>50</v>
      </c>
      <c r="D58">
        <v>0</v>
      </c>
      <c r="E58">
        <v>15.9</v>
      </c>
      <c r="F58">
        <v>0.15</v>
      </c>
    </row>
    <row r="59" spans="1:6" x14ac:dyDescent="0.25">
      <c r="A59">
        <v>8500</v>
      </c>
      <c r="B59">
        <v>20</v>
      </c>
      <c r="C59">
        <v>50</v>
      </c>
      <c r="D59">
        <v>0</v>
      </c>
      <c r="E59">
        <v>16.100000000000001</v>
      </c>
      <c r="F59">
        <v>0.13300000000000001</v>
      </c>
    </row>
    <row r="60" spans="1:6" x14ac:dyDescent="0.25">
      <c r="A60">
        <v>10000</v>
      </c>
      <c r="B60">
        <v>20</v>
      </c>
      <c r="C60">
        <v>50</v>
      </c>
      <c r="D60">
        <v>2</v>
      </c>
      <c r="E60">
        <v>16.5</v>
      </c>
      <c r="F60">
        <v>-1.7999999999999999E-2</v>
      </c>
    </row>
    <row r="61" spans="1:6" x14ac:dyDescent="0.25">
      <c r="A61">
        <v>25000</v>
      </c>
      <c r="B61">
        <v>20</v>
      </c>
      <c r="C61">
        <v>50</v>
      </c>
      <c r="D61">
        <v>2</v>
      </c>
      <c r="E61">
        <v>16.600000000000001</v>
      </c>
      <c r="F61">
        <v>-5.0999999999999997E-2</v>
      </c>
    </row>
    <row r="62" spans="1:6" x14ac:dyDescent="0.25">
      <c r="A62">
        <v>9000</v>
      </c>
      <c r="B62">
        <v>20</v>
      </c>
      <c r="C62">
        <v>50</v>
      </c>
      <c r="D62">
        <v>10</v>
      </c>
      <c r="E62">
        <v>17.3</v>
      </c>
      <c r="F62">
        <v>-0.19600000000000001</v>
      </c>
    </row>
    <row r="63" spans="1:6" x14ac:dyDescent="0.25">
      <c r="A63">
        <v>9500</v>
      </c>
      <c r="B63">
        <v>20</v>
      </c>
      <c r="C63">
        <v>50</v>
      </c>
      <c r="D63">
        <v>10</v>
      </c>
      <c r="E63">
        <v>17.5</v>
      </c>
      <c r="F63">
        <v>-0.187</v>
      </c>
    </row>
    <row r="64" spans="1:6" x14ac:dyDescent="0.25">
      <c r="A64">
        <v>11500</v>
      </c>
      <c r="B64">
        <v>20</v>
      </c>
      <c r="C64">
        <v>100</v>
      </c>
      <c r="D64">
        <v>0</v>
      </c>
      <c r="E64">
        <v>12.7</v>
      </c>
      <c r="F64">
        <v>0.104</v>
      </c>
    </row>
    <row r="65" spans="1:6" x14ac:dyDescent="0.25">
      <c r="A65">
        <v>16000</v>
      </c>
      <c r="B65">
        <v>20</v>
      </c>
      <c r="C65">
        <v>100</v>
      </c>
      <c r="D65">
        <v>0</v>
      </c>
      <c r="E65">
        <v>12.6</v>
      </c>
      <c r="F65">
        <v>0.106</v>
      </c>
    </row>
    <row r="66" spans="1:6" x14ac:dyDescent="0.25">
      <c r="A66">
        <v>30000</v>
      </c>
      <c r="B66">
        <v>20</v>
      </c>
      <c r="C66">
        <v>100</v>
      </c>
      <c r="D66">
        <v>2</v>
      </c>
      <c r="E66">
        <v>71.7</v>
      </c>
      <c r="F66">
        <v>-1.6E-2</v>
      </c>
    </row>
    <row r="67" spans="1:6" x14ac:dyDescent="0.25">
      <c r="A67">
        <v>25500</v>
      </c>
      <c r="B67">
        <v>20</v>
      </c>
      <c r="C67">
        <v>100</v>
      </c>
      <c r="D67">
        <v>2</v>
      </c>
      <c r="E67">
        <v>58.2</v>
      </c>
      <c r="F67">
        <v>-3.5000000000000003E-2</v>
      </c>
    </row>
    <row r="68" spans="1:6" x14ac:dyDescent="0.25">
      <c r="A68">
        <v>5000</v>
      </c>
      <c r="B68">
        <v>20</v>
      </c>
      <c r="C68">
        <v>100</v>
      </c>
      <c r="D68">
        <v>10</v>
      </c>
      <c r="E68">
        <v>64.599999999999994</v>
      </c>
      <c r="F68">
        <v>-9.8000000000000004E-2</v>
      </c>
    </row>
    <row r="69" spans="1:6" x14ac:dyDescent="0.25">
      <c r="A69">
        <v>5000</v>
      </c>
      <c r="B69">
        <v>20</v>
      </c>
      <c r="C69">
        <v>100</v>
      </c>
      <c r="D69">
        <v>10</v>
      </c>
      <c r="E69">
        <v>63.5</v>
      </c>
      <c r="F69">
        <v>-6.7000000000000004E-2</v>
      </c>
    </row>
    <row r="70" spans="1:6" x14ac:dyDescent="0.25">
      <c r="A70">
        <v>11500</v>
      </c>
      <c r="B70">
        <v>20</v>
      </c>
      <c r="C70">
        <v>150</v>
      </c>
      <c r="D70">
        <v>0</v>
      </c>
      <c r="E70">
        <v>11.3</v>
      </c>
      <c r="F70">
        <v>9.8000000000000004E-2</v>
      </c>
    </row>
    <row r="71" spans="1:6" x14ac:dyDescent="0.25">
      <c r="A71">
        <v>4500</v>
      </c>
      <c r="B71">
        <v>20</v>
      </c>
      <c r="C71">
        <v>150</v>
      </c>
      <c r="D71">
        <v>2</v>
      </c>
      <c r="E71">
        <v>61.6</v>
      </c>
      <c r="F71">
        <v>-6.9000000000000006E-2</v>
      </c>
    </row>
    <row r="72" spans="1:6" x14ac:dyDescent="0.25">
      <c r="A72">
        <v>2500</v>
      </c>
      <c r="B72">
        <v>20</v>
      </c>
      <c r="C72">
        <v>150</v>
      </c>
      <c r="D72">
        <v>10</v>
      </c>
      <c r="E72">
        <v>56</v>
      </c>
      <c r="F72">
        <v>-9.7000000000000003E-2</v>
      </c>
    </row>
    <row r="73" spans="1:6" x14ac:dyDescent="0.25">
      <c r="A73">
        <v>6500</v>
      </c>
      <c r="B73">
        <v>30</v>
      </c>
      <c r="C73">
        <v>10</v>
      </c>
      <c r="D73">
        <v>1</v>
      </c>
      <c r="E73">
        <v>24.6</v>
      </c>
      <c r="F73">
        <v>0.14000000000000001</v>
      </c>
    </row>
    <row r="74" spans="1:6" x14ac:dyDescent="0.25">
      <c r="A74">
        <v>5500</v>
      </c>
      <c r="B74">
        <v>30</v>
      </c>
      <c r="C74">
        <v>10</v>
      </c>
      <c r="D74">
        <v>1</v>
      </c>
      <c r="E74">
        <v>25</v>
      </c>
      <c r="F74">
        <v>0.14099999999999999</v>
      </c>
    </row>
    <row r="75" spans="1:6" x14ac:dyDescent="0.25">
      <c r="A75">
        <v>8000</v>
      </c>
      <c r="B75">
        <v>30</v>
      </c>
      <c r="C75">
        <v>10</v>
      </c>
      <c r="D75">
        <v>2</v>
      </c>
      <c r="E75">
        <v>26</v>
      </c>
      <c r="F75">
        <v>9.5000000000000001E-2</v>
      </c>
    </row>
    <row r="76" spans="1:6" x14ac:dyDescent="0.25">
      <c r="A76">
        <v>6000</v>
      </c>
      <c r="B76">
        <v>30</v>
      </c>
      <c r="C76">
        <v>10</v>
      </c>
      <c r="D76">
        <v>3</v>
      </c>
      <c r="E76">
        <v>27.6</v>
      </c>
      <c r="F76">
        <v>4.9000000000000002E-2</v>
      </c>
    </row>
    <row r="77" spans="1:6" x14ac:dyDescent="0.25">
      <c r="A77">
        <v>8000</v>
      </c>
      <c r="B77">
        <v>30</v>
      </c>
      <c r="C77">
        <v>10</v>
      </c>
      <c r="D77">
        <v>4</v>
      </c>
      <c r="E77">
        <v>28.5</v>
      </c>
      <c r="F77">
        <v>6.9000000000000006E-2</v>
      </c>
    </row>
    <row r="78" spans="1:6" x14ac:dyDescent="0.25">
      <c r="A78">
        <v>7000</v>
      </c>
      <c r="B78">
        <v>30</v>
      </c>
      <c r="C78">
        <v>10</v>
      </c>
      <c r="D78">
        <v>5</v>
      </c>
      <c r="E78">
        <v>29.8</v>
      </c>
      <c r="F78">
        <v>8.0000000000000002E-3</v>
      </c>
    </row>
    <row r="79" spans="1:6" x14ac:dyDescent="0.25">
      <c r="A79">
        <v>8500</v>
      </c>
      <c r="B79">
        <v>30</v>
      </c>
      <c r="C79">
        <v>10</v>
      </c>
      <c r="D79">
        <v>30</v>
      </c>
      <c r="E79">
        <v>43.4</v>
      </c>
      <c r="F79">
        <v>-5.8999999999999997E-2</v>
      </c>
    </row>
    <row r="80" spans="1:6" x14ac:dyDescent="0.25">
      <c r="A80">
        <v>10500</v>
      </c>
      <c r="B80">
        <v>30</v>
      </c>
      <c r="C80">
        <v>30</v>
      </c>
      <c r="D80">
        <v>1</v>
      </c>
      <c r="E80">
        <v>14.6</v>
      </c>
      <c r="F80">
        <v>-4.9000000000000002E-2</v>
      </c>
    </row>
    <row r="81" spans="1:6" x14ac:dyDescent="0.25">
      <c r="A81">
        <v>8000</v>
      </c>
      <c r="B81">
        <v>30</v>
      </c>
      <c r="C81">
        <v>30</v>
      </c>
      <c r="D81">
        <v>1</v>
      </c>
      <c r="E81">
        <v>14.7</v>
      </c>
      <c r="F81">
        <v>-0.08</v>
      </c>
    </row>
    <row r="82" spans="1:6" x14ac:dyDescent="0.25">
      <c r="A82">
        <v>8000</v>
      </c>
      <c r="B82">
        <v>30</v>
      </c>
      <c r="C82">
        <v>30</v>
      </c>
      <c r="D82">
        <v>2</v>
      </c>
      <c r="E82">
        <v>15.3</v>
      </c>
      <c r="F82">
        <v>-3.4000000000000002E-2</v>
      </c>
    </row>
    <row r="83" spans="1:6" x14ac:dyDescent="0.25">
      <c r="A83">
        <v>8000</v>
      </c>
      <c r="B83">
        <v>30</v>
      </c>
      <c r="C83">
        <v>30</v>
      </c>
      <c r="D83">
        <v>3</v>
      </c>
      <c r="E83">
        <v>15.6</v>
      </c>
      <c r="F83">
        <v>-0.13800000000000001</v>
      </c>
    </row>
    <row r="84" spans="1:6" x14ac:dyDescent="0.25">
      <c r="A84">
        <v>8000</v>
      </c>
      <c r="B84">
        <v>30</v>
      </c>
      <c r="C84">
        <v>30</v>
      </c>
      <c r="D84">
        <v>4</v>
      </c>
      <c r="E84">
        <v>15.8</v>
      </c>
      <c r="F84">
        <v>-5.3999999999999999E-2</v>
      </c>
    </row>
    <row r="85" spans="1:6" x14ac:dyDescent="0.25">
      <c r="A85">
        <v>13000</v>
      </c>
      <c r="B85">
        <v>30</v>
      </c>
      <c r="C85">
        <v>30</v>
      </c>
      <c r="D85">
        <v>5</v>
      </c>
      <c r="E85">
        <v>15.7</v>
      </c>
      <c r="F85">
        <v>-0.104</v>
      </c>
    </row>
    <row r="86" spans="1:6" x14ac:dyDescent="0.25">
      <c r="A86">
        <v>7000</v>
      </c>
      <c r="B86">
        <v>30</v>
      </c>
      <c r="C86">
        <v>30</v>
      </c>
      <c r="D86">
        <v>30</v>
      </c>
      <c r="E86">
        <v>20.9</v>
      </c>
      <c r="F86">
        <v>-0.223</v>
      </c>
    </row>
    <row r="87" spans="1:6" x14ac:dyDescent="0.25">
      <c r="A87">
        <v>11000</v>
      </c>
      <c r="B87">
        <v>30</v>
      </c>
      <c r="C87">
        <v>75</v>
      </c>
      <c r="D87">
        <v>1</v>
      </c>
      <c r="E87">
        <v>12.2</v>
      </c>
      <c r="F87">
        <v>-0.14699999999999999</v>
      </c>
    </row>
    <row r="88" spans="1:6" x14ac:dyDescent="0.25">
      <c r="A88">
        <v>8000</v>
      </c>
      <c r="B88">
        <v>30</v>
      </c>
      <c r="C88">
        <v>75</v>
      </c>
      <c r="D88">
        <v>1</v>
      </c>
      <c r="E88">
        <v>12.6</v>
      </c>
      <c r="F88">
        <v>-0.14699999999999999</v>
      </c>
    </row>
    <row r="89" spans="1:6" x14ac:dyDescent="0.25">
      <c r="A89">
        <v>2175</v>
      </c>
      <c r="B89">
        <v>30</v>
      </c>
      <c r="C89">
        <v>75</v>
      </c>
      <c r="D89">
        <v>2</v>
      </c>
      <c r="E89">
        <v>17.7</v>
      </c>
      <c r="F89">
        <v>-6.0000000000000001E-3</v>
      </c>
    </row>
    <row r="90" spans="1:6" x14ac:dyDescent="0.25">
      <c r="A90">
        <v>845</v>
      </c>
      <c r="B90">
        <v>30</v>
      </c>
      <c r="C90">
        <v>75</v>
      </c>
      <c r="D90">
        <v>3</v>
      </c>
      <c r="E90">
        <v>22.9</v>
      </c>
      <c r="F90">
        <v>-2.5999999999999999E-2</v>
      </c>
    </row>
    <row r="91" spans="1:6" x14ac:dyDescent="0.25">
      <c r="A91">
        <v>11000</v>
      </c>
      <c r="B91">
        <v>30</v>
      </c>
      <c r="C91">
        <v>75</v>
      </c>
      <c r="D91">
        <v>5</v>
      </c>
      <c r="E91">
        <v>13.2</v>
      </c>
      <c r="F91">
        <v>-0.161</v>
      </c>
    </row>
    <row r="92" spans="1:6" x14ac:dyDescent="0.25">
      <c r="A92">
        <v>9500</v>
      </c>
      <c r="B92">
        <v>30</v>
      </c>
      <c r="C92">
        <v>75</v>
      </c>
      <c r="D92">
        <v>30</v>
      </c>
      <c r="E92">
        <v>69.5</v>
      </c>
      <c r="F92">
        <v>-0.22900000000000001</v>
      </c>
    </row>
    <row r="93" spans="1:6" x14ac:dyDescent="0.25">
      <c r="A93">
        <v>14000</v>
      </c>
      <c r="B93">
        <v>30</v>
      </c>
      <c r="C93">
        <v>200</v>
      </c>
      <c r="D93">
        <v>1</v>
      </c>
      <c r="E93">
        <v>14.3</v>
      </c>
      <c r="F93">
        <v>2E-3</v>
      </c>
    </row>
    <row r="94" spans="1:6" x14ac:dyDescent="0.25">
      <c r="A94">
        <v>4400</v>
      </c>
      <c r="B94">
        <v>30</v>
      </c>
      <c r="C94">
        <v>200</v>
      </c>
      <c r="D94">
        <v>3</v>
      </c>
      <c r="E94">
        <v>45.2</v>
      </c>
      <c r="F94">
        <v>-4.0000000000000001E-3</v>
      </c>
    </row>
    <row r="95" spans="1:6" x14ac:dyDescent="0.25">
      <c r="A95">
        <v>2400</v>
      </c>
      <c r="B95">
        <v>30</v>
      </c>
      <c r="C95">
        <v>200</v>
      </c>
      <c r="D95">
        <v>4</v>
      </c>
      <c r="E95">
        <v>42.5</v>
      </c>
      <c r="F95">
        <v>-5.0999999999999997E-2</v>
      </c>
    </row>
    <row r="96" spans="1:6" x14ac:dyDescent="0.25">
      <c r="A96">
        <v>5000</v>
      </c>
      <c r="B96">
        <v>30</v>
      </c>
      <c r="C96">
        <v>200</v>
      </c>
      <c r="D96">
        <v>5</v>
      </c>
      <c r="E96">
        <v>64.400000000000006</v>
      </c>
      <c r="F96">
        <v>-3.6999999999999998E-2</v>
      </c>
    </row>
    <row r="97" spans="1:6" x14ac:dyDescent="0.25">
      <c r="A97">
        <v>2000</v>
      </c>
      <c r="B97">
        <v>30</v>
      </c>
      <c r="C97">
        <v>200</v>
      </c>
      <c r="D97">
        <v>30</v>
      </c>
      <c r="E97">
        <v>54.6</v>
      </c>
      <c r="F97">
        <v>-0.216</v>
      </c>
    </row>
    <row r="98" spans="1:6" x14ac:dyDescent="0.25">
      <c r="A98">
        <v>30000</v>
      </c>
      <c r="B98">
        <v>60</v>
      </c>
      <c r="C98">
        <v>20</v>
      </c>
      <c r="D98">
        <v>0</v>
      </c>
      <c r="E98">
        <v>17.899999999999999</v>
      </c>
      <c r="F98">
        <v>0.56799999999999995</v>
      </c>
    </row>
    <row r="99" spans="1:6" x14ac:dyDescent="0.25">
      <c r="A99">
        <v>8500</v>
      </c>
      <c r="B99">
        <v>60</v>
      </c>
      <c r="C99">
        <v>20</v>
      </c>
      <c r="D99">
        <v>0</v>
      </c>
      <c r="E99">
        <v>18.399999999999999</v>
      </c>
      <c r="F99">
        <v>0.52800000000000002</v>
      </c>
    </row>
    <row r="100" spans="1:6" x14ac:dyDescent="0.25">
      <c r="A100">
        <v>9000</v>
      </c>
      <c r="B100">
        <v>60</v>
      </c>
      <c r="C100">
        <v>20</v>
      </c>
      <c r="D100">
        <v>2</v>
      </c>
      <c r="E100">
        <v>18.899999999999999</v>
      </c>
      <c r="F100">
        <v>0.111</v>
      </c>
    </row>
    <row r="101" spans="1:6" x14ac:dyDescent="0.25">
      <c r="A101">
        <v>11500</v>
      </c>
      <c r="B101">
        <v>60</v>
      </c>
      <c r="C101">
        <v>20</v>
      </c>
      <c r="D101">
        <v>2</v>
      </c>
      <c r="E101">
        <v>18.7</v>
      </c>
      <c r="F101">
        <v>7.6999999999999999E-2</v>
      </c>
    </row>
    <row r="102" spans="1:6" x14ac:dyDescent="0.25">
      <c r="A102">
        <v>7500</v>
      </c>
      <c r="B102">
        <v>60</v>
      </c>
      <c r="C102">
        <v>20</v>
      </c>
      <c r="D102">
        <v>10</v>
      </c>
      <c r="E102">
        <v>21.6</v>
      </c>
      <c r="F102">
        <v>6.5000000000000002E-2</v>
      </c>
    </row>
    <row r="103" spans="1:6" x14ac:dyDescent="0.25">
      <c r="A103">
        <v>9500</v>
      </c>
      <c r="B103">
        <v>60</v>
      </c>
      <c r="C103">
        <v>20</v>
      </c>
      <c r="D103">
        <v>10</v>
      </c>
      <c r="E103">
        <v>21.2</v>
      </c>
      <c r="F103">
        <v>3.5999999999999997E-2</v>
      </c>
    </row>
    <row r="104" spans="1:6" x14ac:dyDescent="0.25">
      <c r="A104">
        <v>9000</v>
      </c>
      <c r="B104">
        <v>60</v>
      </c>
      <c r="C104">
        <v>50</v>
      </c>
      <c r="D104">
        <v>0</v>
      </c>
      <c r="E104">
        <v>12.8</v>
      </c>
      <c r="F104">
        <v>0.57099999999999995</v>
      </c>
    </row>
    <row r="105" spans="1:6" x14ac:dyDescent="0.25">
      <c r="A105">
        <v>9500</v>
      </c>
      <c r="B105">
        <v>60</v>
      </c>
      <c r="C105">
        <v>50</v>
      </c>
      <c r="D105">
        <v>0</v>
      </c>
      <c r="E105">
        <v>13.2</v>
      </c>
      <c r="F105">
        <v>0.51400000000000001</v>
      </c>
    </row>
    <row r="106" spans="1:6" x14ac:dyDescent="0.25">
      <c r="A106">
        <v>12000</v>
      </c>
      <c r="B106">
        <v>60</v>
      </c>
      <c r="C106">
        <v>50</v>
      </c>
      <c r="D106">
        <v>2</v>
      </c>
      <c r="E106">
        <v>11.7</v>
      </c>
      <c r="F106">
        <v>-5.0999999999999997E-2</v>
      </c>
    </row>
    <row r="107" spans="1:6" x14ac:dyDescent="0.25">
      <c r="A107">
        <v>11500</v>
      </c>
      <c r="B107">
        <v>60</v>
      </c>
      <c r="C107">
        <v>50</v>
      </c>
      <c r="D107">
        <v>2</v>
      </c>
      <c r="E107">
        <v>11.7</v>
      </c>
      <c r="F107">
        <v>-7.6999999999999999E-2</v>
      </c>
    </row>
    <row r="108" spans="1:6" x14ac:dyDescent="0.25">
      <c r="A108">
        <v>11000</v>
      </c>
      <c r="B108">
        <v>60</v>
      </c>
      <c r="C108">
        <v>50</v>
      </c>
      <c r="D108">
        <v>10</v>
      </c>
      <c r="E108">
        <v>13.1</v>
      </c>
      <c r="F108">
        <v>-0.126</v>
      </c>
    </row>
    <row r="109" spans="1:6" x14ac:dyDescent="0.25">
      <c r="A109">
        <v>11000</v>
      </c>
      <c r="B109">
        <v>60</v>
      </c>
      <c r="C109">
        <v>50</v>
      </c>
      <c r="D109">
        <v>10</v>
      </c>
      <c r="E109">
        <v>13.2</v>
      </c>
      <c r="F109">
        <v>-0.14499999999999999</v>
      </c>
    </row>
    <row r="110" spans="1:6" x14ac:dyDescent="0.25">
      <c r="A110">
        <v>30000</v>
      </c>
      <c r="B110">
        <v>60</v>
      </c>
      <c r="C110">
        <v>100</v>
      </c>
      <c r="D110">
        <v>0</v>
      </c>
      <c r="E110">
        <v>10.4</v>
      </c>
      <c r="F110">
        <v>0.39200000000000002</v>
      </c>
    </row>
    <row r="111" spans="1:6" x14ac:dyDescent="0.25">
      <c r="A111">
        <v>11000</v>
      </c>
      <c r="B111">
        <v>60</v>
      </c>
      <c r="C111">
        <v>100</v>
      </c>
      <c r="D111">
        <v>0</v>
      </c>
      <c r="E111">
        <v>10.4</v>
      </c>
      <c r="F111">
        <v>0.47699999999999998</v>
      </c>
    </row>
    <row r="112" spans="1:6" x14ac:dyDescent="0.25">
      <c r="A112">
        <v>10000</v>
      </c>
      <c r="B112">
        <v>60</v>
      </c>
      <c r="C112">
        <v>100</v>
      </c>
      <c r="D112">
        <v>0</v>
      </c>
      <c r="E112">
        <v>10.3</v>
      </c>
      <c r="F112">
        <v>0.499</v>
      </c>
    </row>
    <row r="113" spans="1:6" x14ac:dyDescent="0.25">
      <c r="A113">
        <v>14000</v>
      </c>
      <c r="B113">
        <v>60</v>
      </c>
      <c r="C113">
        <v>100</v>
      </c>
      <c r="D113">
        <v>2</v>
      </c>
      <c r="E113">
        <v>9.4</v>
      </c>
      <c r="F113">
        <v>-0.16800000000000001</v>
      </c>
    </row>
    <row r="114" spans="1:6" x14ac:dyDescent="0.25">
      <c r="A114">
        <v>12000</v>
      </c>
      <c r="B114">
        <v>60</v>
      </c>
      <c r="C114">
        <v>100</v>
      </c>
      <c r="D114">
        <v>2</v>
      </c>
      <c r="E114">
        <v>9.4</v>
      </c>
      <c r="F114">
        <v>-0.17899999999999999</v>
      </c>
    </row>
    <row r="115" spans="1:6" x14ac:dyDescent="0.25">
      <c r="A115">
        <v>13000</v>
      </c>
      <c r="B115">
        <v>60</v>
      </c>
      <c r="C115">
        <v>100</v>
      </c>
      <c r="D115">
        <v>10</v>
      </c>
      <c r="E115">
        <v>10.3</v>
      </c>
      <c r="F115">
        <v>-0.19500000000000001</v>
      </c>
    </row>
    <row r="116" spans="1:6" x14ac:dyDescent="0.25">
      <c r="A116">
        <v>11500</v>
      </c>
      <c r="B116">
        <v>60</v>
      </c>
      <c r="C116">
        <v>100</v>
      </c>
      <c r="D116">
        <v>10</v>
      </c>
      <c r="E116">
        <v>10.4</v>
      </c>
      <c r="F116">
        <v>-0.151</v>
      </c>
    </row>
    <row r="117" spans="1:6" x14ac:dyDescent="0.25">
      <c r="A117">
        <v>10000</v>
      </c>
      <c r="B117">
        <v>60</v>
      </c>
      <c r="C117">
        <v>150</v>
      </c>
      <c r="D117">
        <v>0</v>
      </c>
      <c r="E117">
        <v>9.5</v>
      </c>
      <c r="F117">
        <v>0.46600000000000003</v>
      </c>
    </row>
    <row r="118" spans="1:6" x14ac:dyDescent="0.25">
      <c r="A118">
        <v>14000</v>
      </c>
      <c r="B118">
        <v>60</v>
      </c>
      <c r="C118">
        <v>150</v>
      </c>
      <c r="D118">
        <v>2</v>
      </c>
      <c r="E118">
        <v>9</v>
      </c>
      <c r="F118">
        <v>-0.17299999999999999</v>
      </c>
    </row>
    <row r="119" spans="1:6" x14ac:dyDescent="0.25">
      <c r="A119">
        <v>12500</v>
      </c>
      <c r="B119">
        <v>60</v>
      </c>
      <c r="C119">
        <v>150</v>
      </c>
      <c r="D119">
        <v>10</v>
      </c>
      <c r="E119">
        <v>10.1</v>
      </c>
      <c r="F119">
        <v>-0.15</v>
      </c>
    </row>
    <row r="120" spans="1:6" x14ac:dyDescent="0.25">
      <c r="A120">
        <v>8500</v>
      </c>
      <c r="B120">
        <v>120</v>
      </c>
      <c r="C120">
        <v>10</v>
      </c>
      <c r="D120">
        <v>1</v>
      </c>
      <c r="E120">
        <v>20.9</v>
      </c>
      <c r="F120">
        <v>-5.3999999999999999E-2</v>
      </c>
    </row>
    <row r="121" spans="1:6" x14ac:dyDescent="0.25">
      <c r="A121">
        <v>8000</v>
      </c>
      <c r="B121">
        <v>120</v>
      </c>
      <c r="C121">
        <v>10</v>
      </c>
      <c r="D121">
        <v>1</v>
      </c>
      <c r="E121">
        <v>21</v>
      </c>
      <c r="F121">
        <v>-8.3000000000000004E-2</v>
      </c>
    </row>
    <row r="122" spans="1:6" x14ac:dyDescent="0.25">
      <c r="A122">
        <v>7000</v>
      </c>
      <c r="B122">
        <v>120</v>
      </c>
      <c r="C122">
        <v>10</v>
      </c>
      <c r="D122">
        <v>2</v>
      </c>
      <c r="E122">
        <v>22.5</v>
      </c>
      <c r="F122">
        <v>-0.104</v>
      </c>
    </row>
    <row r="123" spans="1:6" x14ac:dyDescent="0.25">
      <c r="A123">
        <v>7000</v>
      </c>
      <c r="B123">
        <v>120</v>
      </c>
      <c r="C123">
        <v>10</v>
      </c>
      <c r="D123">
        <v>3</v>
      </c>
      <c r="E123">
        <v>23.5</v>
      </c>
      <c r="F123">
        <v>-0.08</v>
      </c>
    </row>
    <row r="124" spans="1:6" x14ac:dyDescent="0.25">
      <c r="A124">
        <v>8000</v>
      </c>
      <c r="B124">
        <v>120</v>
      </c>
      <c r="C124">
        <v>10</v>
      </c>
      <c r="D124">
        <v>4</v>
      </c>
      <c r="E124">
        <v>24.6</v>
      </c>
      <c r="F124">
        <v>-0.13100000000000001</v>
      </c>
    </row>
    <row r="125" spans="1:6" x14ac:dyDescent="0.25">
      <c r="A125">
        <v>7500</v>
      </c>
      <c r="B125">
        <v>120</v>
      </c>
      <c r="C125">
        <v>10</v>
      </c>
      <c r="D125">
        <v>5</v>
      </c>
      <c r="E125">
        <v>25.4</v>
      </c>
      <c r="F125">
        <v>-7.2999999999999995E-2</v>
      </c>
    </row>
    <row r="126" spans="1:6" x14ac:dyDescent="0.25">
      <c r="A126">
        <v>14500</v>
      </c>
      <c r="B126">
        <v>120</v>
      </c>
      <c r="C126">
        <v>10</v>
      </c>
      <c r="D126">
        <v>30</v>
      </c>
      <c r="E126">
        <v>45.2</v>
      </c>
      <c r="F126">
        <v>-6.7000000000000004E-2</v>
      </c>
    </row>
    <row r="127" spans="1:6" x14ac:dyDescent="0.25">
      <c r="A127">
        <v>10000</v>
      </c>
      <c r="B127">
        <v>120</v>
      </c>
      <c r="C127">
        <v>30</v>
      </c>
      <c r="D127">
        <v>1</v>
      </c>
      <c r="E127">
        <v>15.2</v>
      </c>
      <c r="F127">
        <v>1.4E-2</v>
      </c>
    </row>
    <row r="128" spans="1:6" x14ac:dyDescent="0.25">
      <c r="A128">
        <v>8000</v>
      </c>
      <c r="B128">
        <v>120</v>
      </c>
      <c r="C128">
        <v>30</v>
      </c>
      <c r="D128">
        <v>1</v>
      </c>
      <c r="E128">
        <v>15.5</v>
      </c>
      <c r="F128">
        <v>-3.0000000000000001E-3</v>
      </c>
    </row>
    <row r="129" spans="1:6" x14ac:dyDescent="0.25">
      <c r="A129">
        <v>8000</v>
      </c>
      <c r="B129">
        <v>120</v>
      </c>
      <c r="C129">
        <v>30</v>
      </c>
      <c r="D129">
        <v>2</v>
      </c>
      <c r="E129">
        <v>15.8</v>
      </c>
      <c r="F129">
        <v>1.9E-2</v>
      </c>
    </row>
    <row r="130" spans="1:6" x14ac:dyDescent="0.25">
      <c r="A130">
        <v>8000</v>
      </c>
      <c r="B130">
        <v>120</v>
      </c>
      <c r="C130">
        <v>30</v>
      </c>
      <c r="D130">
        <v>3</v>
      </c>
      <c r="E130">
        <v>16.100000000000001</v>
      </c>
      <c r="F130">
        <v>-3.5999999999999997E-2</v>
      </c>
    </row>
    <row r="131" spans="1:6" x14ac:dyDescent="0.25">
      <c r="A131">
        <v>8000</v>
      </c>
      <c r="B131">
        <v>120</v>
      </c>
      <c r="C131">
        <v>30</v>
      </c>
      <c r="D131">
        <v>4</v>
      </c>
      <c r="E131">
        <v>16.100000000000001</v>
      </c>
      <c r="F131">
        <v>-4.4999999999999998E-2</v>
      </c>
    </row>
    <row r="132" spans="1:6" x14ac:dyDescent="0.25">
      <c r="A132">
        <v>12500</v>
      </c>
      <c r="B132">
        <v>120</v>
      </c>
      <c r="C132">
        <v>30</v>
      </c>
      <c r="D132">
        <v>5</v>
      </c>
      <c r="E132">
        <v>16.100000000000001</v>
      </c>
      <c r="F132">
        <v>-3.6999999999999998E-2</v>
      </c>
    </row>
    <row r="133" spans="1:6" x14ac:dyDescent="0.25">
      <c r="A133">
        <v>11000</v>
      </c>
      <c r="B133">
        <v>120</v>
      </c>
      <c r="C133">
        <v>30</v>
      </c>
      <c r="D133">
        <v>30</v>
      </c>
      <c r="E133">
        <v>19</v>
      </c>
      <c r="F133">
        <v>-6.9000000000000006E-2</v>
      </c>
    </row>
    <row r="134" spans="1:6" x14ac:dyDescent="0.25">
      <c r="A134">
        <v>13500</v>
      </c>
      <c r="B134">
        <v>120</v>
      </c>
      <c r="C134">
        <v>75</v>
      </c>
      <c r="D134">
        <v>1</v>
      </c>
      <c r="E134">
        <v>9.8000000000000007</v>
      </c>
      <c r="F134">
        <v>-5.5E-2</v>
      </c>
    </row>
    <row r="135" spans="1:6" x14ac:dyDescent="0.25">
      <c r="A135">
        <v>8000</v>
      </c>
      <c r="B135">
        <v>120</v>
      </c>
      <c r="C135">
        <v>75</v>
      </c>
      <c r="D135">
        <v>1</v>
      </c>
      <c r="E135">
        <v>10.3</v>
      </c>
      <c r="F135">
        <v>-6.0000000000000001E-3</v>
      </c>
    </row>
    <row r="136" spans="1:6" x14ac:dyDescent="0.25">
      <c r="A136">
        <v>716</v>
      </c>
      <c r="B136">
        <v>120</v>
      </c>
      <c r="C136">
        <v>75</v>
      </c>
      <c r="D136">
        <v>2</v>
      </c>
      <c r="E136">
        <v>21.8</v>
      </c>
      <c r="F136">
        <v>-2.4E-2</v>
      </c>
    </row>
    <row r="137" spans="1:6" x14ac:dyDescent="0.25">
      <c r="A137">
        <v>4048</v>
      </c>
      <c r="B137">
        <v>120</v>
      </c>
      <c r="C137">
        <v>75</v>
      </c>
      <c r="D137">
        <v>3</v>
      </c>
      <c r="E137">
        <v>12.6</v>
      </c>
      <c r="F137">
        <v>-9.0999999999999998E-2</v>
      </c>
    </row>
    <row r="138" spans="1:6" x14ac:dyDescent="0.25">
      <c r="A138">
        <v>12000</v>
      </c>
      <c r="B138">
        <v>120</v>
      </c>
      <c r="C138">
        <v>75</v>
      </c>
      <c r="D138">
        <v>5</v>
      </c>
      <c r="E138">
        <v>10.6</v>
      </c>
      <c r="F138">
        <v>-3.7999999999999999E-2</v>
      </c>
    </row>
    <row r="139" spans="1:6" x14ac:dyDescent="0.25">
      <c r="A139">
        <v>10500</v>
      </c>
      <c r="B139">
        <v>120</v>
      </c>
      <c r="C139">
        <v>75</v>
      </c>
      <c r="D139">
        <v>30</v>
      </c>
      <c r="E139">
        <v>14.1</v>
      </c>
      <c r="F139">
        <v>-0.14499999999999999</v>
      </c>
    </row>
    <row r="140" spans="1:6" x14ac:dyDescent="0.25">
      <c r="A140">
        <v>13500</v>
      </c>
      <c r="B140">
        <v>120</v>
      </c>
      <c r="C140">
        <v>200</v>
      </c>
      <c r="D140">
        <v>1</v>
      </c>
      <c r="E140">
        <v>7.9</v>
      </c>
      <c r="F140">
        <v>-7.0000000000000001E-3</v>
      </c>
    </row>
    <row r="141" spans="1:6" x14ac:dyDescent="0.25">
      <c r="A141">
        <v>200</v>
      </c>
      <c r="B141">
        <v>120</v>
      </c>
      <c r="C141">
        <v>200</v>
      </c>
      <c r="D141">
        <v>2</v>
      </c>
      <c r="E141">
        <v>25.1</v>
      </c>
      <c r="F141">
        <v>6.3E-2</v>
      </c>
    </row>
    <row r="142" spans="1:6" x14ac:dyDescent="0.25">
      <c r="A142">
        <v>200</v>
      </c>
      <c r="B142">
        <v>120</v>
      </c>
      <c r="C142">
        <v>200</v>
      </c>
      <c r="D142">
        <v>3</v>
      </c>
      <c r="E142">
        <v>25.3</v>
      </c>
      <c r="F142">
        <v>8.9999999999999993E-3</v>
      </c>
    </row>
    <row r="143" spans="1:6" x14ac:dyDescent="0.25">
      <c r="A143">
        <v>200</v>
      </c>
      <c r="B143">
        <v>120</v>
      </c>
      <c r="C143">
        <v>200</v>
      </c>
      <c r="D143">
        <v>4</v>
      </c>
      <c r="E143">
        <v>25.4</v>
      </c>
      <c r="F143">
        <v>2.1999999999999999E-2</v>
      </c>
    </row>
    <row r="144" spans="1:6" x14ac:dyDescent="0.25">
      <c r="A144">
        <v>12000</v>
      </c>
      <c r="B144">
        <v>120</v>
      </c>
      <c r="C144">
        <v>200</v>
      </c>
      <c r="D144">
        <v>5</v>
      </c>
      <c r="E144">
        <v>8.6</v>
      </c>
      <c r="F144">
        <v>-5.8000000000000003E-2</v>
      </c>
    </row>
    <row r="145" spans="1:6" x14ac:dyDescent="0.25">
      <c r="A145">
        <v>27000</v>
      </c>
      <c r="B145">
        <v>120</v>
      </c>
      <c r="C145">
        <v>200</v>
      </c>
      <c r="D145">
        <v>30</v>
      </c>
      <c r="E145">
        <v>20.8</v>
      </c>
      <c r="F145">
        <v>-0.13600000000000001</v>
      </c>
    </row>
    <row r="146" spans="1:6" x14ac:dyDescent="0.25">
      <c r="A146">
        <v>30000</v>
      </c>
      <c r="B146">
        <v>180</v>
      </c>
      <c r="C146">
        <v>20</v>
      </c>
      <c r="D146">
        <v>0</v>
      </c>
      <c r="E146">
        <v>13.3</v>
      </c>
      <c r="F146">
        <v>0.63400000000000001</v>
      </c>
    </row>
    <row r="147" spans="1:6" x14ac:dyDescent="0.25">
      <c r="A147">
        <v>11500</v>
      </c>
      <c r="B147">
        <v>180</v>
      </c>
      <c r="C147">
        <v>20</v>
      </c>
      <c r="D147">
        <v>0</v>
      </c>
      <c r="E147">
        <v>14.6</v>
      </c>
      <c r="F147">
        <v>0.36</v>
      </c>
    </row>
    <row r="148" spans="1:6" x14ac:dyDescent="0.25">
      <c r="A148">
        <v>12000</v>
      </c>
      <c r="B148">
        <v>180</v>
      </c>
      <c r="C148">
        <v>20</v>
      </c>
      <c r="D148">
        <v>2</v>
      </c>
      <c r="E148">
        <v>16.7</v>
      </c>
      <c r="F148">
        <v>-9.4E-2</v>
      </c>
    </row>
    <row r="149" spans="1:6" x14ac:dyDescent="0.25">
      <c r="A149">
        <v>11500</v>
      </c>
      <c r="B149">
        <v>180</v>
      </c>
      <c r="C149">
        <v>20</v>
      </c>
      <c r="D149">
        <v>2</v>
      </c>
      <c r="E149">
        <v>16.8</v>
      </c>
      <c r="F149">
        <v>-0.113</v>
      </c>
    </row>
    <row r="150" spans="1:6" x14ac:dyDescent="0.25">
      <c r="A150">
        <v>9500</v>
      </c>
      <c r="B150">
        <v>180</v>
      </c>
      <c r="C150">
        <v>20</v>
      </c>
      <c r="D150">
        <v>10</v>
      </c>
      <c r="E150">
        <v>19.5</v>
      </c>
      <c r="F150">
        <v>-0.09</v>
      </c>
    </row>
    <row r="151" spans="1:6" x14ac:dyDescent="0.25">
      <c r="A151">
        <v>9500</v>
      </c>
      <c r="B151">
        <v>180</v>
      </c>
      <c r="C151">
        <v>20</v>
      </c>
      <c r="D151">
        <v>10</v>
      </c>
      <c r="E151">
        <v>19.399999999999999</v>
      </c>
      <c r="F151">
        <v>-0.111</v>
      </c>
    </row>
    <row r="152" spans="1:6" x14ac:dyDescent="0.25">
      <c r="A152">
        <v>13500</v>
      </c>
      <c r="B152">
        <v>180</v>
      </c>
      <c r="C152">
        <v>50</v>
      </c>
      <c r="D152">
        <v>0</v>
      </c>
      <c r="E152">
        <v>10.7</v>
      </c>
      <c r="F152">
        <v>0.50600000000000001</v>
      </c>
    </row>
    <row r="153" spans="1:6" x14ac:dyDescent="0.25">
      <c r="A153">
        <v>12500</v>
      </c>
      <c r="B153">
        <v>180</v>
      </c>
      <c r="C153">
        <v>50</v>
      </c>
      <c r="D153">
        <v>0</v>
      </c>
      <c r="E153">
        <v>10.9</v>
      </c>
      <c r="F153">
        <v>0.42</v>
      </c>
    </row>
    <row r="154" spans="1:6" x14ac:dyDescent="0.25">
      <c r="A154">
        <v>12500</v>
      </c>
      <c r="B154">
        <v>180</v>
      </c>
      <c r="C154">
        <v>50</v>
      </c>
      <c r="D154">
        <v>2</v>
      </c>
      <c r="E154">
        <v>12</v>
      </c>
      <c r="F154">
        <v>-4.5999999999999999E-2</v>
      </c>
    </row>
    <row r="155" spans="1:6" x14ac:dyDescent="0.25">
      <c r="A155">
        <v>11500</v>
      </c>
      <c r="B155">
        <v>180</v>
      </c>
      <c r="C155">
        <v>50</v>
      </c>
      <c r="D155">
        <v>2</v>
      </c>
      <c r="E155">
        <v>12</v>
      </c>
      <c r="F155">
        <v>-0.12</v>
      </c>
    </row>
    <row r="156" spans="1:6" x14ac:dyDescent="0.25">
      <c r="A156">
        <v>12500</v>
      </c>
      <c r="B156">
        <v>180</v>
      </c>
      <c r="C156">
        <v>50</v>
      </c>
      <c r="D156">
        <v>10</v>
      </c>
      <c r="E156">
        <v>12.8</v>
      </c>
      <c r="F156">
        <v>-9.0999999999999998E-2</v>
      </c>
    </row>
    <row r="157" spans="1:6" x14ac:dyDescent="0.25">
      <c r="A157">
        <v>11500</v>
      </c>
      <c r="B157">
        <v>180</v>
      </c>
      <c r="C157">
        <v>50</v>
      </c>
      <c r="D157">
        <v>10</v>
      </c>
      <c r="E157">
        <v>12.7</v>
      </c>
      <c r="F157">
        <v>-6.2E-2</v>
      </c>
    </row>
    <row r="158" spans="1:6" x14ac:dyDescent="0.25">
      <c r="A158">
        <v>9400</v>
      </c>
      <c r="B158">
        <v>180</v>
      </c>
      <c r="C158">
        <v>100</v>
      </c>
      <c r="D158">
        <v>0</v>
      </c>
      <c r="E158">
        <v>8.3000000000000007</v>
      </c>
      <c r="F158">
        <v>0.42899999999999999</v>
      </c>
    </row>
    <row r="159" spans="1:6" x14ac:dyDescent="0.25">
      <c r="A159">
        <v>14000</v>
      </c>
      <c r="B159">
        <v>180</v>
      </c>
      <c r="C159">
        <v>100</v>
      </c>
      <c r="D159">
        <v>0</v>
      </c>
      <c r="E159">
        <v>8.1999999999999993</v>
      </c>
      <c r="F159">
        <v>0.47899999999999998</v>
      </c>
    </row>
    <row r="160" spans="1:6" x14ac:dyDescent="0.25">
      <c r="A160">
        <v>16000</v>
      </c>
      <c r="B160">
        <v>180</v>
      </c>
      <c r="C160">
        <v>100</v>
      </c>
      <c r="D160">
        <v>0</v>
      </c>
      <c r="E160">
        <v>8.1</v>
      </c>
      <c r="F160">
        <v>0.51500000000000001</v>
      </c>
    </row>
    <row r="161" spans="1:6" x14ac:dyDescent="0.25">
      <c r="A161">
        <v>12000</v>
      </c>
      <c r="B161">
        <v>180</v>
      </c>
      <c r="C161">
        <v>100</v>
      </c>
      <c r="D161">
        <v>2</v>
      </c>
      <c r="E161">
        <v>9.3000000000000007</v>
      </c>
      <c r="F161">
        <v>-0.13200000000000001</v>
      </c>
    </row>
    <row r="162" spans="1:6" x14ac:dyDescent="0.25">
      <c r="A162">
        <v>14000</v>
      </c>
      <c r="B162">
        <v>180</v>
      </c>
      <c r="C162">
        <v>100</v>
      </c>
      <c r="D162">
        <v>2</v>
      </c>
      <c r="E162">
        <v>9.3000000000000007</v>
      </c>
      <c r="F162">
        <v>-4.9000000000000002E-2</v>
      </c>
    </row>
    <row r="163" spans="1:6" x14ac:dyDescent="0.25">
      <c r="A163">
        <v>14000</v>
      </c>
      <c r="B163">
        <v>180</v>
      </c>
      <c r="C163">
        <v>100</v>
      </c>
      <c r="D163">
        <v>10</v>
      </c>
      <c r="E163">
        <v>10.1</v>
      </c>
      <c r="F163">
        <v>-0.122</v>
      </c>
    </row>
    <row r="164" spans="1:6" x14ac:dyDescent="0.25">
      <c r="A164">
        <v>13500</v>
      </c>
      <c r="B164">
        <v>180</v>
      </c>
      <c r="C164">
        <v>100</v>
      </c>
      <c r="D164">
        <v>10</v>
      </c>
      <c r="E164">
        <v>10.1</v>
      </c>
      <c r="F164">
        <v>-6.7000000000000004E-2</v>
      </c>
    </row>
    <row r="165" spans="1:6" x14ac:dyDescent="0.25">
      <c r="A165">
        <v>17500</v>
      </c>
      <c r="B165">
        <v>180</v>
      </c>
      <c r="C165">
        <v>150</v>
      </c>
      <c r="D165">
        <v>0</v>
      </c>
      <c r="E165">
        <v>7.3</v>
      </c>
      <c r="F165">
        <v>0.55000000000000004</v>
      </c>
    </row>
    <row r="166" spans="1:6" x14ac:dyDescent="0.25">
      <c r="A166">
        <v>13000</v>
      </c>
      <c r="B166">
        <v>180</v>
      </c>
      <c r="C166">
        <v>150</v>
      </c>
      <c r="D166">
        <v>2</v>
      </c>
      <c r="E166">
        <v>8.6</v>
      </c>
      <c r="F166">
        <v>-3.7999999999999999E-2</v>
      </c>
    </row>
    <row r="167" spans="1:6" x14ac:dyDescent="0.25">
      <c r="A167">
        <v>12500</v>
      </c>
      <c r="B167">
        <v>180</v>
      </c>
      <c r="C167">
        <v>150</v>
      </c>
      <c r="D167">
        <v>10</v>
      </c>
      <c r="E167">
        <v>9.6999999999999993</v>
      </c>
      <c r="F167">
        <v>-0.10299999999999999</v>
      </c>
    </row>
    <row r="168" spans="1:6" x14ac:dyDescent="0.25">
      <c r="A168">
        <v>11000</v>
      </c>
      <c r="B168">
        <v>255</v>
      </c>
      <c r="C168">
        <v>10</v>
      </c>
      <c r="D168">
        <v>1</v>
      </c>
      <c r="E168">
        <v>13.5</v>
      </c>
      <c r="F168">
        <v>-0.158</v>
      </c>
    </row>
    <row r="169" spans="1:6" x14ac:dyDescent="0.25">
      <c r="A169">
        <v>8000</v>
      </c>
      <c r="B169">
        <v>255</v>
      </c>
      <c r="C169">
        <v>10</v>
      </c>
      <c r="D169">
        <v>1</v>
      </c>
      <c r="E169">
        <v>13.8</v>
      </c>
      <c r="F169">
        <v>-0.08</v>
      </c>
    </row>
    <row r="170" spans="1:6" x14ac:dyDescent="0.25">
      <c r="A170">
        <v>8000</v>
      </c>
      <c r="B170">
        <v>255</v>
      </c>
      <c r="C170">
        <v>10</v>
      </c>
      <c r="D170">
        <v>2</v>
      </c>
      <c r="E170">
        <v>14.6</v>
      </c>
      <c r="F170">
        <v>-0.13700000000000001</v>
      </c>
    </row>
    <row r="171" spans="1:6" x14ac:dyDescent="0.25">
      <c r="A171">
        <v>8000</v>
      </c>
      <c r="B171">
        <v>255</v>
      </c>
      <c r="C171">
        <v>10</v>
      </c>
      <c r="D171">
        <v>3</v>
      </c>
      <c r="E171">
        <v>15.3</v>
      </c>
      <c r="F171">
        <v>-9.2999999999999999E-2</v>
      </c>
    </row>
    <row r="172" spans="1:6" x14ac:dyDescent="0.25">
      <c r="A172">
        <v>8000</v>
      </c>
      <c r="B172">
        <v>255</v>
      </c>
      <c r="C172">
        <v>10</v>
      </c>
      <c r="D172">
        <v>4</v>
      </c>
      <c r="E172">
        <v>16</v>
      </c>
      <c r="F172">
        <v>-0.112</v>
      </c>
    </row>
    <row r="173" spans="1:6" x14ac:dyDescent="0.25">
      <c r="A173">
        <v>10500</v>
      </c>
      <c r="B173">
        <v>255</v>
      </c>
      <c r="C173">
        <v>10</v>
      </c>
      <c r="D173">
        <v>5</v>
      </c>
      <c r="E173">
        <v>16.5</v>
      </c>
      <c r="F173">
        <v>-7.0999999999999994E-2</v>
      </c>
    </row>
    <row r="174" spans="1:6" x14ac:dyDescent="0.25">
      <c r="A174">
        <v>12500</v>
      </c>
      <c r="B174">
        <v>255</v>
      </c>
      <c r="C174">
        <v>10</v>
      </c>
      <c r="D174">
        <v>30</v>
      </c>
      <c r="E174">
        <v>37.799999999999997</v>
      </c>
      <c r="F174">
        <v>-2.7E-2</v>
      </c>
    </row>
    <row r="175" spans="1:6" x14ac:dyDescent="0.25">
      <c r="A175">
        <v>11500</v>
      </c>
      <c r="B175">
        <v>255</v>
      </c>
      <c r="C175">
        <v>30</v>
      </c>
      <c r="D175">
        <v>1</v>
      </c>
      <c r="E175">
        <v>13.3</v>
      </c>
      <c r="F175">
        <v>-0.11600000000000001</v>
      </c>
    </row>
    <row r="176" spans="1:6" x14ac:dyDescent="0.25">
      <c r="A176">
        <v>8000</v>
      </c>
      <c r="B176">
        <v>255</v>
      </c>
      <c r="C176">
        <v>30</v>
      </c>
      <c r="D176">
        <v>1</v>
      </c>
      <c r="E176">
        <v>13.6</v>
      </c>
      <c r="F176">
        <v>-0.14899999999999999</v>
      </c>
    </row>
    <row r="177" spans="1:6" x14ac:dyDescent="0.25">
      <c r="A177">
        <v>8000</v>
      </c>
      <c r="B177">
        <v>255</v>
      </c>
      <c r="C177">
        <v>30</v>
      </c>
      <c r="D177">
        <v>2</v>
      </c>
      <c r="E177">
        <v>13.8</v>
      </c>
      <c r="F177">
        <v>-0.12</v>
      </c>
    </row>
    <row r="178" spans="1:6" x14ac:dyDescent="0.25">
      <c r="A178">
        <v>8000</v>
      </c>
      <c r="B178">
        <v>255</v>
      </c>
      <c r="C178">
        <v>30</v>
      </c>
      <c r="D178">
        <v>3</v>
      </c>
      <c r="E178">
        <v>14</v>
      </c>
      <c r="F178">
        <v>-0.10199999999999999</v>
      </c>
    </row>
    <row r="179" spans="1:6" x14ac:dyDescent="0.25">
      <c r="A179">
        <v>8000</v>
      </c>
      <c r="B179">
        <v>255</v>
      </c>
      <c r="C179">
        <v>30</v>
      </c>
      <c r="D179">
        <v>4</v>
      </c>
      <c r="E179">
        <v>14.2</v>
      </c>
      <c r="F179">
        <v>-0.14000000000000001</v>
      </c>
    </row>
    <row r="180" spans="1:6" x14ac:dyDescent="0.25">
      <c r="A180">
        <v>10500</v>
      </c>
      <c r="B180">
        <v>255</v>
      </c>
      <c r="C180">
        <v>30</v>
      </c>
      <c r="D180">
        <v>5</v>
      </c>
      <c r="E180">
        <v>14</v>
      </c>
      <c r="F180">
        <v>-7.9000000000000001E-2</v>
      </c>
    </row>
    <row r="181" spans="1:6" x14ac:dyDescent="0.25">
      <c r="A181">
        <v>10000</v>
      </c>
      <c r="B181">
        <v>255</v>
      </c>
      <c r="C181">
        <v>30</v>
      </c>
      <c r="D181">
        <v>30</v>
      </c>
      <c r="E181">
        <v>17.3</v>
      </c>
      <c r="F181">
        <v>-1.4E-2</v>
      </c>
    </row>
    <row r="182" spans="1:6" x14ac:dyDescent="0.25">
      <c r="A182">
        <v>13000</v>
      </c>
      <c r="B182">
        <v>255</v>
      </c>
      <c r="C182">
        <v>75</v>
      </c>
      <c r="D182">
        <v>1</v>
      </c>
      <c r="E182">
        <v>9.6999999999999993</v>
      </c>
      <c r="F182">
        <v>-0.105</v>
      </c>
    </row>
    <row r="183" spans="1:6" x14ac:dyDescent="0.25">
      <c r="A183">
        <v>8000</v>
      </c>
      <c r="B183">
        <v>255</v>
      </c>
      <c r="C183">
        <v>75</v>
      </c>
      <c r="D183">
        <v>1</v>
      </c>
      <c r="E183">
        <v>10.199999999999999</v>
      </c>
      <c r="F183">
        <v>-0.14499999999999999</v>
      </c>
    </row>
    <row r="184" spans="1:6" x14ac:dyDescent="0.25">
      <c r="A184">
        <v>645</v>
      </c>
      <c r="B184">
        <v>255</v>
      </c>
      <c r="C184">
        <v>75</v>
      </c>
      <c r="D184">
        <v>2</v>
      </c>
      <c r="E184">
        <v>21.7</v>
      </c>
      <c r="F184">
        <v>-4.0000000000000001E-3</v>
      </c>
    </row>
    <row r="185" spans="1:6" x14ac:dyDescent="0.25">
      <c r="A185">
        <v>3210</v>
      </c>
      <c r="B185">
        <v>255</v>
      </c>
      <c r="C185">
        <v>75</v>
      </c>
      <c r="D185">
        <v>3</v>
      </c>
      <c r="E185">
        <v>13.7</v>
      </c>
      <c r="F185">
        <v>-5.0999999999999997E-2</v>
      </c>
    </row>
    <row r="186" spans="1:6" x14ac:dyDescent="0.25">
      <c r="A186">
        <v>12000</v>
      </c>
      <c r="B186">
        <v>255</v>
      </c>
      <c r="C186">
        <v>75</v>
      </c>
      <c r="D186">
        <v>5</v>
      </c>
      <c r="E186">
        <v>10.1</v>
      </c>
      <c r="F186">
        <v>-0.13300000000000001</v>
      </c>
    </row>
    <row r="187" spans="1:6" x14ac:dyDescent="0.25">
      <c r="A187">
        <v>11000</v>
      </c>
      <c r="B187">
        <v>255</v>
      </c>
      <c r="C187">
        <v>75</v>
      </c>
      <c r="D187">
        <v>30</v>
      </c>
      <c r="E187">
        <v>11.4</v>
      </c>
      <c r="F187">
        <v>-0.14000000000000001</v>
      </c>
    </row>
    <row r="188" spans="1:6" x14ac:dyDescent="0.25">
      <c r="A188">
        <v>14000</v>
      </c>
      <c r="B188">
        <v>255</v>
      </c>
      <c r="C188">
        <v>200</v>
      </c>
      <c r="D188">
        <v>1</v>
      </c>
      <c r="E188">
        <v>8.6</v>
      </c>
      <c r="F188">
        <v>-1.2E-2</v>
      </c>
    </row>
    <row r="189" spans="1:6" x14ac:dyDescent="0.25">
      <c r="A189">
        <v>200</v>
      </c>
      <c r="B189">
        <v>255</v>
      </c>
      <c r="C189">
        <v>200</v>
      </c>
      <c r="D189">
        <v>2</v>
      </c>
      <c r="E189">
        <v>25.6</v>
      </c>
      <c r="F189">
        <v>0.02</v>
      </c>
    </row>
    <row r="190" spans="1:6" x14ac:dyDescent="0.25">
      <c r="A190">
        <v>200</v>
      </c>
      <c r="B190">
        <v>255</v>
      </c>
      <c r="C190">
        <v>200</v>
      </c>
      <c r="D190">
        <v>3</v>
      </c>
      <c r="E190">
        <v>25.3</v>
      </c>
      <c r="F190">
        <v>1.4E-2</v>
      </c>
    </row>
    <row r="191" spans="1:6" x14ac:dyDescent="0.25">
      <c r="A191">
        <v>200</v>
      </c>
      <c r="B191">
        <v>255</v>
      </c>
      <c r="C191">
        <v>200</v>
      </c>
      <c r="D191">
        <v>4</v>
      </c>
      <c r="E191">
        <v>25.3</v>
      </c>
      <c r="F191">
        <v>0</v>
      </c>
    </row>
    <row r="192" spans="1:6" x14ac:dyDescent="0.25">
      <c r="A192">
        <v>12500</v>
      </c>
      <c r="B192">
        <v>255</v>
      </c>
      <c r="C192">
        <v>200</v>
      </c>
      <c r="D192">
        <v>5</v>
      </c>
      <c r="E192">
        <v>8.9</v>
      </c>
      <c r="F192">
        <v>-6.6000000000000003E-2</v>
      </c>
    </row>
    <row r="193" spans="1:6" x14ac:dyDescent="0.25">
      <c r="A193">
        <v>16000</v>
      </c>
      <c r="B193">
        <v>255</v>
      </c>
      <c r="C193">
        <v>200</v>
      </c>
      <c r="D193">
        <v>30</v>
      </c>
      <c r="E193">
        <v>10.8</v>
      </c>
      <c r="F193">
        <v>-9.2999999999999999E-2</v>
      </c>
    </row>
  </sheetData>
  <sortState xmlns:xlrd2="http://schemas.microsoft.com/office/spreadsheetml/2017/richdata2" ref="A5:G193">
    <sortCondition ref="C5:C193"/>
    <sortCondition ref="D5:D193"/>
  </sortState>
  <mergeCells count="2">
    <mergeCell ref="J11:Q11"/>
    <mergeCell ref="H13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50"/>
  <sheetViews>
    <sheetView topLeftCell="P6" workbookViewId="0">
      <selection activeCell="AR22" sqref="AR22"/>
    </sheetView>
  </sheetViews>
  <sheetFormatPr defaultRowHeight="15" x14ac:dyDescent="0.25"/>
  <cols>
    <col min="6" max="6" width="4.28515625" customWidth="1"/>
    <col min="7" max="14" width="4.7109375" customWidth="1"/>
    <col min="17" max="17" width="6.5703125" customWidth="1"/>
    <col min="18" max="18" width="5.28515625" customWidth="1"/>
    <col min="20" max="20" width="4.5703125" customWidth="1"/>
    <col min="21" max="28" width="4.7109375" customWidth="1"/>
    <col min="34" max="34" width="4.5703125" customWidth="1"/>
    <col min="35" max="42" width="4.7109375" customWidth="1"/>
    <col min="43" max="43" width="4.5703125" customWidth="1"/>
  </cols>
  <sheetData>
    <row r="1" spans="1:42" x14ac:dyDescent="0.25">
      <c r="A1">
        <v>50</v>
      </c>
      <c r="B1">
        <v>50</v>
      </c>
      <c r="C1">
        <v>255</v>
      </c>
      <c r="P1">
        <v>160</v>
      </c>
      <c r="Q1">
        <v>160</v>
      </c>
      <c r="R1">
        <v>50</v>
      </c>
      <c r="AD1">
        <v>4</v>
      </c>
      <c r="AE1">
        <v>4</v>
      </c>
      <c r="AF1">
        <v>0</v>
      </c>
    </row>
    <row r="2" spans="1:42" x14ac:dyDescent="0.25">
      <c r="A2">
        <v>50</v>
      </c>
      <c r="B2">
        <v>50</v>
      </c>
      <c r="C2">
        <v>46</v>
      </c>
      <c r="P2">
        <v>160</v>
      </c>
      <c r="Q2">
        <v>5</v>
      </c>
      <c r="R2">
        <v>8</v>
      </c>
      <c r="AD2">
        <v>4</v>
      </c>
      <c r="AE2">
        <v>8</v>
      </c>
      <c r="AF2">
        <v>0</v>
      </c>
    </row>
    <row r="3" spans="1:42" x14ac:dyDescent="0.25">
      <c r="A3">
        <v>2</v>
      </c>
      <c r="B3">
        <v>5</v>
      </c>
      <c r="C3">
        <v>0</v>
      </c>
      <c r="P3">
        <v>160</v>
      </c>
      <c r="Q3">
        <v>10</v>
      </c>
      <c r="R3">
        <v>9</v>
      </c>
      <c r="AD3">
        <v>4</v>
      </c>
      <c r="AE3">
        <v>16</v>
      </c>
      <c r="AF3">
        <v>1</v>
      </c>
    </row>
    <row r="4" spans="1:42" x14ac:dyDescent="0.25">
      <c r="A4">
        <v>5</v>
      </c>
      <c r="B4">
        <v>5</v>
      </c>
      <c r="C4">
        <v>0</v>
      </c>
      <c r="P4">
        <v>160</v>
      </c>
      <c r="Q4">
        <v>20</v>
      </c>
      <c r="R4">
        <v>64</v>
      </c>
      <c r="AD4">
        <v>4</v>
      </c>
      <c r="AE4">
        <v>32</v>
      </c>
      <c r="AF4">
        <v>1</v>
      </c>
    </row>
    <row r="5" spans="1:42" x14ac:dyDescent="0.25">
      <c r="A5">
        <v>10</v>
      </c>
      <c r="B5">
        <v>5</v>
      </c>
      <c r="C5">
        <v>0</v>
      </c>
      <c r="P5">
        <v>160</v>
      </c>
      <c r="Q5">
        <v>30</v>
      </c>
      <c r="R5">
        <v>105</v>
      </c>
      <c r="AD5">
        <v>4</v>
      </c>
      <c r="AE5">
        <v>64</v>
      </c>
      <c r="AF5">
        <v>1</v>
      </c>
    </row>
    <row r="6" spans="1:42" x14ac:dyDescent="0.25">
      <c r="A6">
        <v>20</v>
      </c>
      <c r="B6">
        <v>5</v>
      </c>
      <c r="C6">
        <v>0</v>
      </c>
      <c r="P6">
        <v>160</v>
      </c>
      <c r="Q6">
        <v>50</v>
      </c>
      <c r="R6">
        <v>84</v>
      </c>
      <c r="AD6">
        <v>4</v>
      </c>
      <c r="AE6">
        <v>128</v>
      </c>
      <c r="AF6">
        <v>0</v>
      </c>
    </row>
    <row r="7" spans="1:42" x14ac:dyDescent="0.25">
      <c r="A7">
        <v>40</v>
      </c>
      <c r="B7">
        <v>5</v>
      </c>
      <c r="C7">
        <v>0</v>
      </c>
      <c r="P7">
        <v>160</v>
      </c>
      <c r="Q7">
        <v>80</v>
      </c>
      <c r="R7">
        <v>72</v>
      </c>
      <c r="AD7">
        <v>8</v>
      </c>
      <c r="AE7">
        <v>4</v>
      </c>
      <c r="AF7">
        <v>0</v>
      </c>
    </row>
    <row r="8" spans="1:42" x14ac:dyDescent="0.25">
      <c r="A8">
        <v>80</v>
      </c>
      <c r="B8">
        <v>5</v>
      </c>
      <c r="C8">
        <v>2</v>
      </c>
      <c r="P8">
        <v>160</v>
      </c>
      <c r="Q8">
        <v>160</v>
      </c>
      <c r="R8">
        <v>50</v>
      </c>
      <c r="AD8">
        <v>8</v>
      </c>
      <c r="AE8">
        <v>8</v>
      </c>
      <c r="AF8">
        <v>0</v>
      </c>
    </row>
    <row r="9" spans="1:42" x14ac:dyDescent="0.25">
      <c r="A9">
        <v>2</v>
      </c>
      <c r="B9">
        <v>10</v>
      </c>
      <c r="C9">
        <v>0</v>
      </c>
      <c r="P9">
        <v>80</v>
      </c>
      <c r="Q9">
        <v>5</v>
      </c>
      <c r="R9">
        <v>2</v>
      </c>
      <c r="AD9">
        <v>8</v>
      </c>
      <c r="AE9">
        <v>16</v>
      </c>
      <c r="AF9">
        <v>1</v>
      </c>
    </row>
    <row r="10" spans="1:42" x14ac:dyDescent="0.25">
      <c r="A10">
        <v>5</v>
      </c>
      <c r="B10">
        <v>10</v>
      </c>
      <c r="C10">
        <v>0</v>
      </c>
      <c r="P10">
        <v>80</v>
      </c>
      <c r="Q10">
        <v>10</v>
      </c>
      <c r="R10">
        <v>3</v>
      </c>
      <c r="AD10">
        <v>8</v>
      </c>
      <c r="AE10">
        <v>32</v>
      </c>
      <c r="AF10">
        <v>1</v>
      </c>
    </row>
    <row r="11" spans="1:42" x14ac:dyDescent="0.25">
      <c r="A11">
        <v>10</v>
      </c>
      <c r="B11">
        <v>10</v>
      </c>
      <c r="C11">
        <v>1</v>
      </c>
      <c r="H11" s="11" t="s">
        <v>60</v>
      </c>
      <c r="I11" s="11"/>
      <c r="J11" s="11"/>
      <c r="K11" s="11"/>
      <c r="L11" s="11"/>
      <c r="M11" s="11"/>
      <c r="N11" s="11"/>
      <c r="P11">
        <v>80</v>
      </c>
      <c r="Q11">
        <v>20</v>
      </c>
      <c r="R11">
        <v>50</v>
      </c>
      <c r="V11" s="11" t="s">
        <v>60</v>
      </c>
      <c r="W11" s="11"/>
      <c r="X11" s="11"/>
      <c r="Y11" s="11"/>
      <c r="Z11" s="11"/>
      <c r="AA11" s="11"/>
      <c r="AB11" s="11"/>
      <c r="AD11">
        <v>8</v>
      </c>
      <c r="AE11">
        <v>64</v>
      </c>
      <c r="AF11">
        <v>1</v>
      </c>
      <c r="AJ11" s="11" t="s">
        <v>60</v>
      </c>
      <c r="AK11" s="11"/>
      <c r="AL11" s="11"/>
      <c r="AM11" s="11"/>
      <c r="AN11" s="11"/>
      <c r="AO11" s="11"/>
      <c r="AP11" s="11"/>
    </row>
    <row r="12" spans="1:42" x14ac:dyDescent="0.25">
      <c r="A12">
        <v>20</v>
      </c>
      <c r="B12">
        <v>10</v>
      </c>
      <c r="C12">
        <v>3</v>
      </c>
      <c r="H12" s="7">
        <v>2</v>
      </c>
      <c r="I12" s="7">
        <v>5</v>
      </c>
      <c r="J12" s="7">
        <v>10</v>
      </c>
      <c r="K12" s="7">
        <v>20</v>
      </c>
      <c r="L12" s="7">
        <v>40</v>
      </c>
      <c r="M12" s="7">
        <v>80</v>
      </c>
      <c r="N12" s="7">
        <v>160</v>
      </c>
      <c r="P12">
        <v>80</v>
      </c>
      <c r="Q12">
        <v>30</v>
      </c>
      <c r="R12">
        <v>65</v>
      </c>
      <c r="V12" s="7">
        <v>2</v>
      </c>
      <c r="W12" s="7">
        <v>5</v>
      </c>
      <c r="X12" s="7">
        <v>10</v>
      </c>
      <c r="Y12" s="7">
        <v>20</v>
      </c>
      <c r="Z12" s="7">
        <v>40</v>
      </c>
      <c r="AA12" s="7">
        <v>80</v>
      </c>
      <c r="AB12" s="7">
        <v>160</v>
      </c>
      <c r="AD12">
        <v>8</v>
      </c>
      <c r="AE12">
        <v>128</v>
      </c>
      <c r="AF12">
        <v>1</v>
      </c>
      <c r="AJ12" s="7">
        <v>2</v>
      </c>
      <c r="AK12" s="7">
        <v>4</v>
      </c>
      <c r="AL12" s="7">
        <v>8</v>
      </c>
      <c r="AM12" s="7">
        <v>16</v>
      </c>
      <c r="AN12" s="7">
        <v>32</v>
      </c>
      <c r="AO12" s="7">
        <v>64</v>
      </c>
      <c r="AP12" s="7">
        <v>128</v>
      </c>
    </row>
    <row r="13" spans="1:42" ht="15" customHeight="1" x14ac:dyDescent="0.25">
      <c r="A13">
        <v>40</v>
      </c>
      <c r="B13">
        <v>10</v>
      </c>
      <c r="C13">
        <v>2</v>
      </c>
      <c r="F13" s="12" t="s">
        <v>61</v>
      </c>
      <c r="G13" s="7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7</v>
      </c>
      <c r="P13">
        <v>80</v>
      </c>
      <c r="Q13">
        <v>50</v>
      </c>
      <c r="R13">
        <v>51</v>
      </c>
      <c r="T13" s="12" t="s">
        <v>61</v>
      </c>
      <c r="U13" s="7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8</v>
      </c>
      <c r="AD13">
        <v>16</v>
      </c>
      <c r="AE13">
        <v>4</v>
      </c>
      <c r="AF13">
        <v>0</v>
      </c>
      <c r="AH13" s="12" t="s">
        <v>61</v>
      </c>
      <c r="AI13" s="7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80</v>
      </c>
      <c r="B14">
        <v>10</v>
      </c>
      <c r="C14">
        <v>3</v>
      </c>
      <c r="F14" s="12"/>
      <c r="G14" s="7">
        <v>10</v>
      </c>
      <c r="H14">
        <v>0</v>
      </c>
      <c r="I14">
        <v>0</v>
      </c>
      <c r="J14">
        <v>1</v>
      </c>
      <c r="K14">
        <v>3</v>
      </c>
      <c r="L14">
        <v>2</v>
      </c>
      <c r="M14">
        <v>3</v>
      </c>
      <c r="N14">
        <v>9</v>
      </c>
      <c r="P14">
        <v>80</v>
      </c>
      <c r="Q14">
        <v>80</v>
      </c>
      <c r="R14">
        <v>38</v>
      </c>
      <c r="T14" s="12"/>
      <c r="U14" s="7">
        <v>10</v>
      </c>
      <c r="V14">
        <v>0</v>
      </c>
      <c r="W14">
        <v>0</v>
      </c>
      <c r="X14">
        <v>0</v>
      </c>
      <c r="Y14">
        <v>3</v>
      </c>
      <c r="Z14">
        <v>2</v>
      </c>
      <c r="AA14">
        <v>3</v>
      </c>
      <c r="AB14">
        <v>9</v>
      </c>
      <c r="AD14">
        <v>16</v>
      </c>
      <c r="AE14">
        <v>8</v>
      </c>
      <c r="AF14">
        <v>0</v>
      </c>
      <c r="AH14" s="12"/>
      <c r="AI14" s="7">
        <v>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4</v>
      </c>
    </row>
    <row r="15" spans="1:42" x14ac:dyDescent="0.25">
      <c r="A15">
        <v>2</v>
      </c>
      <c r="B15">
        <v>20</v>
      </c>
      <c r="C15">
        <v>0</v>
      </c>
      <c r="F15" s="12"/>
      <c r="G15" s="7">
        <v>20</v>
      </c>
      <c r="H15">
        <v>0</v>
      </c>
      <c r="I15">
        <v>1</v>
      </c>
      <c r="J15">
        <v>21</v>
      </c>
      <c r="K15">
        <v>25</v>
      </c>
      <c r="L15">
        <v>40</v>
      </c>
      <c r="M15">
        <v>54</v>
      </c>
      <c r="N15">
        <v>63</v>
      </c>
      <c r="P15">
        <v>80</v>
      </c>
      <c r="Q15">
        <v>160</v>
      </c>
      <c r="R15">
        <v>27</v>
      </c>
      <c r="T15" s="12"/>
      <c r="U15" s="7">
        <v>20</v>
      </c>
      <c r="V15">
        <v>0</v>
      </c>
      <c r="W15">
        <v>1</v>
      </c>
      <c r="X15">
        <v>20</v>
      </c>
      <c r="Y15">
        <v>27</v>
      </c>
      <c r="Z15">
        <v>38</v>
      </c>
      <c r="AA15">
        <v>50</v>
      </c>
      <c r="AB15">
        <v>64</v>
      </c>
      <c r="AD15">
        <v>16</v>
      </c>
      <c r="AE15">
        <v>16</v>
      </c>
      <c r="AF15">
        <v>15</v>
      </c>
      <c r="AH15" s="12"/>
      <c r="AI15" s="7">
        <v>8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2</v>
      </c>
      <c r="AP15">
        <v>4</v>
      </c>
    </row>
    <row r="16" spans="1:42" x14ac:dyDescent="0.25">
      <c r="A16">
        <v>5</v>
      </c>
      <c r="B16">
        <v>20</v>
      </c>
      <c r="C16">
        <v>1</v>
      </c>
      <c r="F16" s="12"/>
      <c r="G16" s="7">
        <v>30</v>
      </c>
      <c r="H16">
        <v>1</v>
      </c>
      <c r="I16">
        <v>1</v>
      </c>
      <c r="J16">
        <v>2</v>
      </c>
      <c r="K16">
        <v>41</v>
      </c>
      <c r="L16">
        <v>51</v>
      </c>
      <c r="M16">
        <v>67</v>
      </c>
      <c r="N16">
        <v>62</v>
      </c>
      <c r="P16">
        <v>40</v>
      </c>
      <c r="Q16">
        <v>5</v>
      </c>
      <c r="R16">
        <v>0</v>
      </c>
      <c r="T16" s="12"/>
      <c r="U16" s="7">
        <v>30</v>
      </c>
      <c r="V16">
        <v>0</v>
      </c>
      <c r="W16">
        <v>1</v>
      </c>
      <c r="X16">
        <v>2</v>
      </c>
      <c r="Y16">
        <v>39</v>
      </c>
      <c r="Z16">
        <v>50</v>
      </c>
      <c r="AA16">
        <v>65</v>
      </c>
      <c r="AB16">
        <v>105</v>
      </c>
      <c r="AD16">
        <v>16</v>
      </c>
      <c r="AE16">
        <v>32</v>
      </c>
      <c r="AF16">
        <v>38</v>
      </c>
      <c r="AH16" s="12"/>
      <c r="AI16" s="7">
        <v>16</v>
      </c>
      <c r="AJ16">
        <v>0</v>
      </c>
      <c r="AK16">
        <v>1</v>
      </c>
      <c r="AL16">
        <v>1</v>
      </c>
      <c r="AM16">
        <v>15</v>
      </c>
      <c r="AN16">
        <v>20</v>
      </c>
      <c r="AO16">
        <v>20</v>
      </c>
      <c r="AP16">
        <v>26</v>
      </c>
    </row>
    <row r="17" spans="1:42" x14ac:dyDescent="0.25">
      <c r="A17">
        <v>10</v>
      </c>
      <c r="B17">
        <v>20</v>
      </c>
      <c r="C17">
        <v>21</v>
      </c>
      <c r="F17" s="12"/>
      <c r="G17" s="7">
        <v>50</v>
      </c>
      <c r="H17">
        <v>0</v>
      </c>
      <c r="I17">
        <v>1</v>
      </c>
      <c r="J17">
        <v>1</v>
      </c>
      <c r="K17">
        <v>36</v>
      </c>
      <c r="L17">
        <v>37</v>
      </c>
      <c r="M17">
        <v>49</v>
      </c>
      <c r="N17">
        <v>95</v>
      </c>
      <c r="P17">
        <v>40</v>
      </c>
      <c r="Q17">
        <v>10</v>
      </c>
      <c r="R17">
        <v>2</v>
      </c>
      <c r="T17" s="12"/>
      <c r="U17" s="7">
        <v>50</v>
      </c>
      <c r="V17">
        <v>0</v>
      </c>
      <c r="W17">
        <v>1</v>
      </c>
      <c r="X17">
        <v>1</v>
      </c>
      <c r="Y17">
        <v>33</v>
      </c>
      <c r="Z17">
        <v>39</v>
      </c>
      <c r="AA17">
        <v>51</v>
      </c>
      <c r="AB17">
        <v>84</v>
      </c>
      <c r="AD17">
        <v>16</v>
      </c>
      <c r="AE17">
        <v>64</v>
      </c>
      <c r="AF17">
        <v>3</v>
      </c>
      <c r="AH17" s="12"/>
      <c r="AI17" s="7">
        <v>32</v>
      </c>
      <c r="AJ17">
        <v>0</v>
      </c>
      <c r="AK17">
        <v>1</v>
      </c>
      <c r="AL17">
        <v>1</v>
      </c>
      <c r="AM17">
        <v>38</v>
      </c>
      <c r="AN17">
        <v>45</v>
      </c>
      <c r="AO17">
        <v>59</v>
      </c>
      <c r="AP17">
        <v>83</v>
      </c>
    </row>
    <row r="18" spans="1:42" x14ac:dyDescent="0.25">
      <c r="A18">
        <v>20</v>
      </c>
      <c r="B18">
        <v>20</v>
      </c>
      <c r="C18">
        <v>25</v>
      </c>
      <c r="F18" s="12"/>
      <c r="G18" s="7">
        <v>80</v>
      </c>
      <c r="H18">
        <v>0</v>
      </c>
      <c r="I18">
        <v>1</v>
      </c>
      <c r="J18">
        <v>1</v>
      </c>
      <c r="K18">
        <v>3</v>
      </c>
      <c r="L18">
        <v>28</v>
      </c>
      <c r="M18">
        <v>37</v>
      </c>
      <c r="N18">
        <v>67</v>
      </c>
      <c r="P18">
        <v>40</v>
      </c>
      <c r="Q18">
        <v>20</v>
      </c>
      <c r="R18">
        <v>38</v>
      </c>
      <c r="T18" s="12"/>
      <c r="U18" s="7">
        <v>80</v>
      </c>
      <c r="V18">
        <v>0</v>
      </c>
      <c r="W18">
        <v>1</v>
      </c>
      <c r="X18">
        <v>1</v>
      </c>
      <c r="Y18">
        <v>4</v>
      </c>
      <c r="Z18">
        <v>27</v>
      </c>
      <c r="AA18">
        <v>38</v>
      </c>
      <c r="AB18">
        <v>72</v>
      </c>
      <c r="AD18">
        <v>16</v>
      </c>
      <c r="AE18">
        <v>128</v>
      </c>
      <c r="AF18">
        <v>1</v>
      </c>
      <c r="AH18" s="12"/>
      <c r="AI18" s="7">
        <v>64</v>
      </c>
      <c r="AJ18">
        <v>0</v>
      </c>
      <c r="AK18">
        <v>1</v>
      </c>
      <c r="AL18">
        <v>1</v>
      </c>
      <c r="AM18">
        <v>3</v>
      </c>
      <c r="AN18">
        <v>32</v>
      </c>
      <c r="AO18">
        <v>39</v>
      </c>
      <c r="AP18">
        <v>59</v>
      </c>
    </row>
    <row r="19" spans="1:42" x14ac:dyDescent="0.25">
      <c r="A19">
        <v>40</v>
      </c>
      <c r="B19">
        <v>20</v>
      </c>
      <c r="C19">
        <v>40</v>
      </c>
      <c r="F19" s="12"/>
      <c r="G19" s="7">
        <v>160</v>
      </c>
      <c r="H19">
        <v>0</v>
      </c>
      <c r="I19">
        <v>1</v>
      </c>
      <c r="J19">
        <v>1</v>
      </c>
      <c r="K19">
        <v>1</v>
      </c>
      <c r="L19">
        <v>12</v>
      </c>
      <c r="M19">
        <v>28</v>
      </c>
      <c r="N19">
        <v>48</v>
      </c>
      <c r="P19">
        <v>40</v>
      </c>
      <c r="Q19">
        <v>30</v>
      </c>
      <c r="R19">
        <v>50</v>
      </c>
      <c r="T19" s="12"/>
      <c r="U19" s="7">
        <v>160</v>
      </c>
      <c r="V19">
        <v>0</v>
      </c>
      <c r="W19">
        <v>0</v>
      </c>
      <c r="X19">
        <v>1</v>
      </c>
      <c r="Y19">
        <v>1</v>
      </c>
      <c r="Z19">
        <v>14</v>
      </c>
      <c r="AA19">
        <v>27</v>
      </c>
      <c r="AB19">
        <v>50</v>
      </c>
      <c r="AD19">
        <v>32</v>
      </c>
      <c r="AE19">
        <v>4</v>
      </c>
      <c r="AF19">
        <v>0</v>
      </c>
      <c r="AH19" s="12"/>
      <c r="AI19" s="7">
        <v>128</v>
      </c>
      <c r="AJ19">
        <v>0</v>
      </c>
      <c r="AK19">
        <v>0</v>
      </c>
      <c r="AL19">
        <v>1</v>
      </c>
      <c r="AM19">
        <v>1</v>
      </c>
      <c r="AN19">
        <v>9</v>
      </c>
      <c r="AO19">
        <v>26</v>
      </c>
      <c r="AP19">
        <v>44</v>
      </c>
    </row>
    <row r="20" spans="1:42" x14ac:dyDescent="0.25">
      <c r="A20">
        <v>80</v>
      </c>
      <c r="B20">
        <v>20</v>
      </c>
      <c r="C20">
        <v>54</v>
      </c>
      <c r="P20">
        <v>40</v>
      </c>
      <c r="Q20">
        <v>50</v>
      </c>
      <c r="R20">
        <v>39</v>
      </c>
      <c r="AD20">
        <v>32</v>
      </c>
      <c r="AE20">
        <v>8</v>
      </c>
      <c r="AF20">
        <v>1</v>
      </c>
      <c r="AI20" s="7">
        <v>256</v>
      </c>
      <c r="AJ20">
        <v>0</v>
      </c>
      <c r="AK20">
        <v>0</v>
      </c>
      <c r="AL20">
        <v>1</v>
      </c>
      <c r="AM20">
        <v>1</v>
      </c>
      <c r="AN20">
        <v>3</v>
      </c>
      <c r="AO20">
        <v>14</v>
      </c>
      <c r="AP20">
        <v>33</v>
      </c>
    </row>
    <row r="21" spans="1:42" x14ac:dyDescent="0.25">
      <c r="A21">
        <v>2</v>
      </c>
      <c r="B21">
        <v>30</v>
      </c>
      <c r="C21">
        <v>1</v>
      </c>
      <c r="P21">
        <v>40</v>
      </c>
      <c r="Q21">
        <v>80</v>
      </c>
      <c r="R21">
        <v>27</v>
      </c>
      <c r="AD21">
        <v>32</v>
      </c>
      <c r="AE21">
        <v>16</v>
      </c>
      <c r="AF21">
        <v>20</v>
      </c>
    </row>
    <row r="22" spans="1:42" x14ac:dyDescent="0.25">
      <c r="A22">
        <v>5</v>
      </c>
      <c r="B22">
        <v>30</v>
      </c>
      <c r="C22">
        <v>1</v>
      </c>
      <c r="P22">
        <v>40</v>
      </c>
      <c r="Q22">
        <v>160</v>
      </c>
      <c r="R22">
        <v>14</v>
      </c>
      <c r="V22">
        <f>(V13-H13)/(1+V13)</f>
        <v>0</v>
      </c>
      <c r="W22">
        <f t="shared" ref="W22:AB22" si="0">(W13-I13)/(1+W13)</f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0.1111111111111111</v>
      </c>
      <c r="AD22">
        <v>32</v>
      </c>
      <c r="AE22">
        <v>32</v>
      </c>
      <c r="AF22">
        <v>45</v>
      </c>
    </row>
    <row r="23" spans="1:42" x14ac:dyDescent="0.25">
      <c r="A23">
        <v>10</v>
      </c>
      <c r="B23">
        <v>30</v>
      </c>
      <c r="C23">
        <v>2</v>
      </c>
      <c r="P23">
        <v>20</v>
      </c>
      <c r="Q23">
        <v>5</v>
      </c>
      <c r="R23">
        <v>0</v>
      </c>
      <c r="V23">
        <f t="shared" ref="V23:AB23" si="1">(V14-H14)/(1+V14)</f>
        <v>0</v>
      </c>
      <c r="W23">
        <f t="shared" si="1"/>
        <v>0</v>
      </c>
      <c r="X23">
        <f t="shared" si="1"/>
        <v>-1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1"/>
        <v>0</v>
      </c>
      <c r="AD23">
        <v>32</v>
      </c>
      <c r="AE23">
        <v>64</v>
      </c>
      <c r="AF23">
        <v>32</v>
      </c>
    </row>
    <row r="24" spans="1:42" x14ac:dyDescent="0.25">
      <c r="A24">
        <v>20</v>
      </c>
      <c r="B24">
        <v>30</v>
      </c>
      <c r="C24">
        <v>41</v>
      </c>
      <c r="H24" t="s">
        <v>64</v>
      </c>
      <c r="P24">
        <v>20</v>
      </c>
      <c r="Q24">
        <v>10</v>
      </c>
      <c r="R24">
        <v>3</v>
      </c>
      <c r="V24">
        <f t="shared" ref="V24:AB24" si="2">(V15-H15)/(1+V15)</f>
        <v>0</v>
      </c>
      <c r="W24">
        <f t="shared" si="2"/>
        <v>0</v>
      </c>
      <c r="X24">
        <f t="shared" si="2"/>
        <v>-4.7619047619047616E-2</v>
      </c>
      <c r="Y24">
        <f t="shared" si="2"/>
        <v>7.1428571428571425E-2</v>
      </c>
      <c r="Z24">
        <f t="shared" si="2"/>
        <v>-5.128205128205128E-2</v>
      </c>
      <c r="AA24">
        <f t="shared" si="2"/>
        <v>-7.8431372549019607E-2</v>
      </c>
      <c r="AB24">
        <f t="shared" si="2"/>
        <v>1.5384615384615385E-2</v>
      </c>
      <c r="AD24">
        <v>32</v>
      </c>
      <c r="AE24">
        <v>128</v>
      </c>
      <c r="AF24">
        <v>9</v>
      </c>
    </row>
    <row r="25" spans="1:42" x14ac:dyDescent="0.25">
      <c r="A25">
        <v>40</v>
      </c>
      <c r="B25">
        <v>30</v>
      </c>
      <c r="C25">
        <v>51</v>
      </c>
      <c r="P25">
        <v>20</v>
      </c>
      <c r="Q25">
        <v>20</v>
      </c>
      <c r="R25">
        <v>27</v>
      </c>
      <c r="V25">
        <f t="shared" ref="V25:AB25" si="3">(V16-H16)/(1+V16)</f>
        <v>-1</v>
      </c>
      <c r="W25">
        <f t="shared" si="3"/>
        <v>0</v>
      </c>
      <c r="X25">
        <f t="shared" si="3"/>
        <v>0</v>
      </c>
      <c r="Y25">
        <f t="shared" si="3"/>
        <v>-0.05</v>
      </c>
      <c r="Z25">
        <f t="shared" si="3"/>
        <v>-1.9607843137254902E-2</v>
      </c>
      <c r="AA25">
        <f t="shared" si="3"/>
        <v>-3.0303030303030304E-2</v>
      </c>
      <c r="AB25">
        <f t="shared" si="3"/>
        <v>0.40566037735849059</v>
      </c>
      <c r="AD25">
        <v>64</v>
      </c>
      <c r="AE25">
        <v>4</v>
      </c>
      <c r="AF25">
        <v>1</v>
      </c>
    </row>
    <row r="26" spans="1:42" x14ac:dyDescent="0.25">
      <c r="A26">
        <v>80</v>
      </c>
      <c r="B26">
        <v>30</v>
      </c>
      <c r="C26">
        <v>67</v>
      </c>
      <c r="H26" s="11" t="s">
        <v>60</v>
      </c>
      <c r="I26" s="11"/>
      <c r="J26" s="11"/>
      <c r="K26" s="11"/>
      <c r="L26" s="11"/>
      <c r="M26" s="11"/>
      <c r="N26" s="11"/>
      <c r="P26">
        <v>20</v>
      </c>
      <c r="Q26">
        <v>30</v>
      </c>
      <c r="R26">
        <v>39</v>
      </c>
      <c r="V26">
        <f t="shared" ref="V26:AB26" si="4">(V17-H17)/(1+V17)</f>
        <v>0</v>
      </c>
      <c r="W26">
        <f t="shared" si="4"/>
        <v>0</v>
      </c>
      <c r="X26">
        <f t="shared" si="4"/>
        <v>0</v>
      </c>
      <c r="Y26">
        <f t="shared" si="4"/>
        <v>-8.8235294117647065E-2</v>
      </c>
      <c r="Z26">
        <f t="shared" si="4"/>
        <v>0.05</v>
      </c>
      <c r="AA26">
        <f t="shared" si="4"/>
        <v>3.8461538461538464E-2</v>
      </c>
      <c r="AB26">
        <f t="shared" si="4"/>
        <v>-0.12941176470588237</v>
      </c>
      <c r="AD26">
        <v>64</v>
      </c>
      <c r="AE26">
        <v>8</v>
      </c>
      <c r="AF26">
        <v>2</v>
      </c>
    </row>
    <row r="27" spans="1:42" x14ac:dyDescent="0.25">
      <c r="A27">
        <v>2</v>
      </c>
      <c r="B27">
        <v>50</v>
      </c>
      <c r="C27">
        <v>0</v>
      </c>
      <c r="H27" s="7">
        <v>2</v>
      </c>
      <c r="I27" s="7">
        <v>5</v>
      </c>
      <c r="J27" s="7">
        <v>10</v>
      </c>
      <c r="K27" s="7">
        <v>20</v>
      </c>
      <c r="L27" s="7">
        <v>40</v>
      </c>
      <c r="M27" s="7">
        <v>80</v>
      </c>
      <c r="N27" s="7">
        <v>160</v>
      </c>
      <c r="P27">
        <v>20</v>
      </c>
      <c r="Q27">
        <v>50</v>
      </c>
      <c r="R27">
        <v>33</v>
      </c>
      <c r="V27">
        <f t="shared" ref="V27:AB27" si="5">(V18-H18)/(1+V18)</f>
        <v>0</v>
      </c>
      <c r="W27">
        <f t="shared" si="5"/>
        <v>0</v>
      </c>
      <c r="X27">
        <f t="shared" si="5"/>
        <v>0</v>
      </c>
      <c r="Y27">
        <f t="shared" si="5"/>
        <v>0.2</v>
      </c>
      <c r="Z27">
        <f t="shared" si="5"/>
        <v>-3.5714285714285712E-2</v>
      </c>
      <c r="AA27">
        <f t="shared" si="5"/>
        <v>2.564102564102564E-2</v>
      </c>
      <c r="AB27">
        <f t="shared" si="5"/>
        <v>6.8493150684931503E-2</v>
      </c>
      <c r="AD27">
        <v>64</v>
      </c>
      <c r="AE27">
        <v>16</v>
      </c>
      <c r="AF27">
        <v>20</v>
      </c>
    </row>
    <row r="28" spans="1:42" x14ac:dyDescent="0.25">
      <c r="A28">
        <v>5</v>
      </c>
      <c r="B28">
        <v>50</v>
      </c>
      <c r="C28">
        <v>1</v>
      </c>
      <c r="F28" s="12" t="s">
        <v>61</v>
      </c>
      <c r="G28" s="7">
        <v>5</v>
      </c>
      <c r="H28" s="9">
        <f>(H13+V13-0.5)/2</f>
        <v>-0.25</v>
      </c>
      <c r="I28" s="9">
        <f t="shared" ref="I28:N28" si="6">(I13+W13-0.5)/2</f>
        <v>-0.25</v>
      </c>
      <c r="J28" s="9">
        <f t="shared" si="6"/>
        <v>-0.25</v>
      </c>
      <c r="K28" s="9">
        <f t="shared" si="6"/>
        <v>-0.25</v>
      </c>
      <c r="L28" s="9">
        <f t="shared" si="6"/>
        <v>-0.25</v>
      </c>
      <c r="M28" s="9">
        <f t="shared" si="6"/>
        <v>1.75</v>
      </c>
      <c r="N28" s="9">
        <f t="shared" si="6"/>
        <v>7.25</v>
      </c>
      <c r="P28">
        <v>20</v>
      </c>
      <c r="Q28">
        <v>80</v>
      </c>
      <c r="R28">
        <v>4</v>
      </c>
      <c r="V28">
        <f t="shared" ref="V28:AB28" si="7">(V19-H19)/(1+V19)</f>
        <v>0</v>
      </c>
      <c r="W28">
        <f t="shared" si="7"/>
        <v>-1</v>
      </c>
      <c r="X28">
        <f t="shared" si="7"/>
        <v>0</v>
      </c>
      <c r="Y28">
        <f t="shared" si="7"/>
        <v>0</v>
      </c>
      <c r="Z28">
        <f t="shared" si="7"/>
        <v>0.13333333333333333</v>
      </c>
      <c r="AA28">
        <f t="shared" si="7"/>
        <v>-3.5714285714285712E-2</v>
      </c>
      <c r="AB28">
        <f t="shared" si="7"/>
        <v>3.9215686274509803E-2</v>
      </c>
      <c r="AD28">
        <v>64</v>
      </c>
      <c r="AE28">
        <v>32</v>
      </c>
      <c r="AF28">
        <v>59</v>
      </c>
    </row>
    <row r="29" spans="1:42" x14ac:dyDescent="0.25">
      <c r="A29">
        <v>10</v>
      </c>
      <c r="B29">
        <v>50</v>
      </c>
      <c r="C29">
        <v>1</v>
      </c>
      <c r="F29" s="12"/>
      <c r="G29" s="7">
        <v>10</v>
      </c>
      <c r="H29" s="9">
        <f t="shared" ref="H29:N29" si="8">(H14+V14-0.5)/2</f>
        <v>-0.25</v>
      </c>
      <c r="I29" s="9">
        <f t="shared" si="8"/>
        <v>-0.25</v>
      </c>
      <c r="J29" s="9">
        <f t="shared" si="8"/>
        <v>0.25</v>
      </c>
      <c r="K29" s="9">
        <f t="shared" si="8"/>
        <v>2.75</v>
      </c>
      <c r="L29" s="9">
        <f t="shared" si="8"/>
        <v>1.75</v>
      </c>
      <c r="M29" s="9">
        <f t="shared" si="8"/>
        <v>2.75</v>
      </c>
      <c r="N29" s="9">
        <f t="shared" si="8"/>
        <v>8.75</v>
      </c>
      <c r="P29">
        <v>20</v>
      </c>
      <c r="Q29">
        <v>160</v>
      </c>
      <c r="R29">
        <v>1</v>
      </c>
      <c r="AD29">
        <v>64</v>
      </c>
      <c r="AE29">
        <v>64</v>
      </c>
      <c r="AF29">
        <v>39</v>
      </c>
    </row>
    <row r="30" spans="1:42" x14ac:dyDescent="0.25">
      <c r="A30">
        <v>20</v>
      </c>
      <c r="B30">
        <v>50</v>
      </c>
      <c r="C30">
        <v>36</v>
      </c>
      <c r="F30" s="12"/>
      <c r="G30" s="7">
        <v>20</v>
      </c>
      <c r="H30" s="9">
        <f t="shared" ref="H30:N30" si="9">(H15+V15-0.5)/2</f>
        <v>-0.25</v>
      </c>
      <c r="I30" s="9">
        <f t="shared" si="9"/>
        <v>0.75</v>
      </c>
      <c r="J30" s="9">
        <f t="shared" si="9"/>
        <v>20.25</v>
      </c>
      <c r="K30" s="9">
        <f t="shared" si="9"/>
        <v>25.75</v>
      </c>
      <c r="L30" s="9">
        <f t="shared" si="9"/>
        <v>38.75</v>
      </c>
      <c r="M30" s="9">
        <f t="shared" si="9"/>
        <v>51.75</v>
      </c>
      <c r="N30" s="9">
        <f t="shared" si="9"/>
        <v>63.25</v>
      </c>
      <c r="P30">
        <v>10</v>
      </c>
      <c r="Q30">
        <v>5</v>
      </c>
      <c r="R30">
        <v>0</v>
      </c>
      <c r="AD30">
        <v>64</v>
      </c>
      <c r="AE30">
        <v>128</v>
      </c>
      <c r="AF30">
        <v>26</v>
      </c>
    </row>
    <row r="31" spans="1:42" x14ac:dyDescent="0.25">
      <c r="A31">
        <v>40</v>
      </c>
      <c r="B31">
        <v>50</v>
      </c>
      <c r="C31">
        <v>37</v>
      </c>
      <c r="F31" s="12"/>
      <c r="G31" s="7">
        <v>30</v>
      </c>
      <c r="H31" s="9">
        <f t="shared" ref="H31:N31" si="10">(H16+V16-0.5)/2</f>
        <v>0.25</v>
      </c>
      <c r="I31" s="9">
        <f t="shared" si="10"/>
        <v>0.75</v>
      </c>
      <c r="J31" s="9">
        <f t="shared" si="10"/>
        <v>1.75</v>
      </c>
      <c r="K31" s="9">
        <f t="shared" si="10"/>
        <v>39.75</v>
      </c>
      <c r="L31" s="9">
        <f t="shared" si="10"/>
        <v>50.25</v>
      </c>
      <c r="M31" s="9">
        <f t="shared" si="10"/>
        <v>65.75</v>
      </c>
      <c r="N31" s="9">
        <f t="shared" si="10"/>
        <v>83.25</v>
      </c>
      <c r="P31">
        <v>10</v>
      </c>
      <c r="Q31">
        <v>10</v>
      </c>
      <c r="R31">
        <v>0</v>
      </c>
      <c r="AD31">
        <v>128</v>
      </c>
      <c r="AE31">
        <v>4</v>
      </c>
      <c r="AF31">
        <v>4</v>
      </c>
    </row>
    <row r="32" spans="1:42" x14ac:dyDescent="0.25">
      <c r="A32">
        <v>80</v>
      </c>
      <c r="B32">
        <v>50</v>
      </c>
      <c r="C32">
        <v>49</v>
      </c>
      <c r="F32" s="12"/>
      <c r="G32" s="7">
        <v>50</v>
      </c>
      <c r="H32" s="9">
        <f t="shared" ref="H32:N32" si="11">(H17+V17-0.5)/2</f>
        <v>-0.25</v>
      </c>
      <c r="I32" s="9">
        <f t="shared" si="11"/>
        <v>0.75</v>
      </c>
      <c r="J32" s="9">
        <f t="shared" si="11"/>
        <v>0.75</v>
      </c>
      <c r="K32" s="9">
        <f t="shared" si="11"/>
        <v>34.25</v>
      </c>
      <c r="L32" s="9">
        <f t="shared" si="11"/>
        <v>37.75</v>
      </c>
      <c r="M32" s="9">
        <f t="shared" si="11"/>
        <v>49.75</v>
      </c>
      <c r="N32" s="9">
        <f t="shared" si="11"/>
        <v>89.25</v>
      </c>
      <c r="P32">
        <v>10</v>
      </c>
      <c r="Q32">
        <v>20</v>
      </c>
      <c r="R32">
        <v>20</v>
      </c>
      <c r="AD32">
        <v>128</v>
      </c>
      <c r="AE32">
        <v>8</v>
      </c>
      <c r="AF32">
        <v>4</v>
      </c>
    </row>
    <row r="33" spans="1:32" x14ac:dyDescent="0.25">
      <c r="A33">
        <v>2</v>
      </c>
      <c r="B33">
        <v>80</v>
      </c>
      <c r="C33">
        <v>0</v>
      </c>
      <c r="F33" s="12"/>
      <c r="G33" s="7">
        <v>80</v>
      </c>
      <c r="H33" s="9">
        <f t="shared" ref="H33:N33" si="12">(H18+V18-0.5)/2</f>
        <v>-0.25</v>
      </c>
      <c r="I33" s="9">
        <f t="shared" si="12"/>
        <v>0.75</v>
      </c>
      <c r="J33" s="9">
        <f t="shared" si="12"/>
        <v>0.75</v>
      </c>
      <c r="K33" s="9">
        <f t="shared" si="12"/>
        <v>3.25</v>
      </c>
      <c r="L33" s="9">
        <f t="shared" si="12"/>
        <v>27.25</v>
      </c>
      <c r="M33" s="9">
        <f t="shared" si="12"/>
        <v>37.25</v>
      </c>
      <c r="N33" s="9">
        <f t="shared" si="12"/>
        <v>69.25</v>
      </c>
      <c r="P33">
        <v>10</v>
      </c>
      <c r="Q33">
        <v>30</v>
      </c>
      <c r="R33">
        <v>2</v>
      </c>
      <c r="AD33">
        <v>128</v>
      </c>
      <c r="AE33">
        <v>16</v>
      </c>
      <c r="AF33">
        <v>26</v>
      </c>
    </row>
    <row r="34" spans="1:32" x14ac:dyDescent="0.25">
      <c r="A34">
        <v>5</v>
      </c>
      <c r="B34">
        <v>80</v>
      </c>
      <c r="C34">
        <v>1</v>
      </c>
      <c r="F34" s="12"/>
      <c r="G34" s="7">
        <v>160</v>
      </c>
      <c r="H34" s="9">
        <f t="shared" ref="H34:N34" si="13">(H19+V19-0.5)/2</f>
        <v>-0.25</v>
      </c>
      <c r="I34" s="9">
        <f t="shared" si="13"/>
        <v>0.25</v>
      </c>
      <c r="J34" s="9">
        <f t="shared" si="13"/>
        <v>0.75</v>
      </c>
      <c r="K34" s="9">
        <f t="shared" si="13"/>
        <v>0.75</v>
      </c>
      <c r="L34" s="9">
        <f t="shared" si="13"/>
        <v>12.75</v>
      </c>
      <c r="M34" s="9">
        <f t="shared" si="13"/>
        <v>27.25</v>
      </c>
      <c r="N34" s="9">
        <f t="shared" si="13"/>
        <v>48.75</v>
      </c>
      <c r="P34">
        <v>10</v>
      </c>
      <c r="Q34">
        <v>50</v>
      </c>
      <c r="R34">
        <v>1</v>
      </c>
      <c r="AD34">
        <v>128</v>
      </c>
      <c r="AE34">
        <v>32</v>
      </c>
      <c r="AF34">
        <v>83</v>
      </c>
    </row>
    <row r="35" spans="1:32" x14ac:dyDescent="0.25">
      <c r="A35">
        <v>10</v>
      </c>
      <c r="B35">
        <v>80</v>
      </c>
      <c r="C35">
        <v>1</v>
      </c>
      <c r="P35">
        <v>10</v>
      </c>
      <c r="Q35">
        <v>80</v>
      </c>
      <c r="R35">
        <v>1</v>
      </c>
      <c r="AD35">
        <v>128</v>
      </c>
      <c r="AE35">
        <v>64</v>
      </c>
      <c r="AF35">
        <v>59</v>
      </c>
    </row>
    <row r="36" spans="1:32" x14ac:dyDescent="0.25">
      <c r="A36">
        <v>20</v>
      </c>
      <c r="B36">
        <v>80</v>
      </c>
      <c r="C36">
        <v>3</v>
      </c>
      <c r="P36">
        <v>10</v>
      </c>
      <c r="Q36">
        <v>160</v>
      </c>
      <c r="R36">
        <v>1</v>
      </c>
      <c r="AD36">
        <v>128</v>
      </c>
      <c r="AE36">
        <v>128</v>
      </c>
      <c r="AF36">
        <v>44</v>
      </c>
    </row>
    <row r="37" spans="1:32" x14ac:dyDescent="0.25">
      <c r="A37">
        <v>40</v>
      </c>
      <c r="B37">
        <v>80</v>
      </c>
      <c r="C37">
        <v>28</v>
      </c>
      <c r="P37">
        <v>5</v>
      </c>
      <c r="Q37">
        <v>5</v>
      </c>
      <c r="R37">
        <v>0</v>
      </c>
      <c r="AD37">
        <v>4</v>
      </c>
      <c r="AE37">
        <v>255</v>
      </c>
      <c r="AF37">
        <v>0</v>
      </c>
    </row>
    <row r="38" spans="1:32" x14ac:dyDescent="0.25">
      <c r="A38">
        <v>80</v>
      </c>
      <c r="B38">
        <v>80</v>
      </c>
      <c r="C38">
        <v>37</v>
      </c>
      <c r="P38">
        <v>5</v>
      </c>
      <c r="Q38">
        <v>10</v>
      </c>
      <c r="R38">
        <v>0</v>
      </c>
      <c r="AD38">
        <v>8</v>
      </c>
      <c r="AE38">
        <v>255</v>
      </c>
      <c r="AF38">
        <v>1</v>
      </c>
    </row>
    <row r="39" spans="1:32" x14ac:dyDescent="0.25">
      <c r="A39">
        <v>2</v>
      </c>
      <c r="B39">
        <v>160</v>
      </c>
      <c r="C39">
        <v>0</v>
      </c>
      <c r="P39">
        <v>5</v>
      </c>
      <c r="Q39">
        <v>20</v>
      </c>
      <c r="R39">
        <v>1</v>
      </c>
      <c r="AD39">
        <v>16</v>
      </c>
      <c r="AE39">
        <v>255</v>
      </c>
      <c r="AF39">
        <v>1</v>
      </c>
    </row>
    <row r="40" spans="1:32" x14ac:dyDescent="0.25">
      <c r="A40">
        <v>5</v>
      </c>
      <c r="B40">
        <v>160</v>
      </c>
      <c r="C40">
        <v>1</v>
      </c>
      <c r="P40">
        <v>5</v>
      </c>
      <c r="Q40">
        <v>30</v>
      </c>
      <c r="R40">
        <v>1</v>
      </c>
      <c r="AD40">
        <v>32</v>
      </c>
      <c r="AE40">
        <v>255</v>
      </c>
      <c r="AF40">
        <v>3</v>
      </c>
    </row>
    <row r="41" spans="1:32" x14ac:dyDescent="0.25">
      <c r="A41">
        <v>10</v>
      </c>
      <c r="B41">
        <v>160</v>
      </c>
      <c r="C41">
        <v>1</v>
      </c>
      <c r="P41">
        <v>5</v>
      </c>
      <c r="Q41">
        <v>50</v>
      </c>
      <c r="R41">
        <v>1</v>
      </c>
      <c r="AD41">
        <v>64</v>
      </c>
      <c r="AE41">
        <v>255</v>
      </c>
      <c r="AF41">
        <v>14</v>
      </c>
    </row>
    <row r="42" spans="1:32" x14ac:dyDescent="0.25">
      <c r="A42">
        <v>20</v>
      </c>
      <c r="B42">
        <v>160</v>
      </c>
      <c r="C42">
        <v>1</v>
      </c>
      <c r="P42">
        <v>5</v>
      </c>
      <c r="Q42">
        <v>80</v>
      </c>
      <c r="R42">
        <v>1</v>
      </c>
      <c r="AD42">
        <v>128</v>
      </c>
      <c r="AE42">
        <v>255</v>
      </c>
      <c r="AF42">
        <v>33</v>
      </c>
    </row>
    <row r="43" spans="1:32" x14ac:dyDescent="0.25">
      <c r="A43">
        <v>40</v>
      </c>
      <c r="B43">
        <v>160</v>
      </c>
      <c r="C43">
        <v>12</v>
      </c>
      <c r="P43">
        <v>5</v>
      </c>
      <c r="Q43">
        <v>160</v>
      </c>
      <c r="R43">
        <v>0</v>
      </c>
    </row>
    <row r="44" spans="1:32" x14ac:dyDescent="0.25">
      <c r="A44">
        <v>80</v>
      </c>
      <c r="B44">
        <v>160</v>
      </c>
      <c r="C44">
        <v>28</v>
      </c>
      <c r="P44">
        <v>2</v>
      </c>
      <c r="Q44">
        <v>5</v>
      </c>
      <c r="R44">
        <v>0</v>
      </c>
    </row>
    <row r="45" spans="1:32" x14ac:dyDescent="0.25">
      <c r="P45">
        <v>2</v>
      </c>
      <c r="Q45">
        <v>10</v>
      </c>
      <c r="R45">
        <v>0</v>
      </c>
    </row>
    <row r="46" spans="1:32" x14ac:dyDescent="0.25">
      <c r="P46">
        <v>2</v>
      </c>
      <c r="Q46">
        <v>20</v>
      </c>
      <c r="R46">
        <v>0</v>
      </c>
    </row>
    <row r="47" spans="1:32" x14ac:dyDescent="0.25">
      <c r="P47">
        <v>2</v>
      </c>
      <c r="Q47">
        <v>30</v>
      </c>
      <c r="R47">
        <v>0</v>
      </c>
    </row>
    <row r="48" spans="1:32" x14ac:dyDescent="0.25">
      <c r="P48">
        <v>2</v>
      </c>
      <c r="Q48">
        <v>50</v>
      </c>
      <c r="R48">
        <v>0</v>
      </c>
    </row>
    <row r="49" spans="16:18" x14ac:dyDescent="0.25">
      <c r="P49">
        <v>2</v>
      </c>
      <c r="Q49">
        <v>80</v>
      </c>
      <c r="R49">
        <v>0</v>
      </c>
    </row>
    <row r="50" spans="16:18" x14ac:dyDescent="0.25">
      <c r="P50">
        <v>2</v>
      </c>
      <c r="Q50">
        <v>160</v>
      </c>
      <c r="R50">
        <v>0</v>
      </c>
    </row>
  </sheetData>
  <mergeCells count="8">
    <mergeCell ref="F28:F34"/>
    <mergeCell ref="AJ11:AP11"/>
    <mergeCell ref="AH13:AH19"/>
    <mergeCell ref="F13:F19"/>
    <mergeCell ref="H11:N11"/>
    <mergeCell ref="V11:AB11"/>
    <mergeCell ref="T13:T19"/>
    <mergeCell ref="H26:N26"/>
  </mergeCells>
  <conditionalFormatting sqref="H13:N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A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:AP19 A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:AP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"/>
  <sheetViews>
    <sheetView tabSelected="1" topLeftCell="V1" workbookViewId="0">
      <selection activeCell="Z3" sqref="Z3"/>
    </sheetView>
  </sheetViews>
  <sheetFormatPr defaultRowHeight="15" x14ac:dyDescent="0.25"/>
  <sheetData>
    <row r="1" spans="1:26" x14ac:dyDescent="0.25">
      <c r="A1" t="s">
        <v>65</v>
      </c>
      <c r="O1" t="s">
        <v>66</v>
      </c>
    </row>
    <row r="2" spans="1:26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W2" s="10" t="s">
        <v>67</v>
      </c>
      <c r="X2" s="10" t="s">
        <v>68</v>
      </c>
      <c r="Y2" s="10" t="s">
        <v>69</v>
      </c>
      <c r="Z2" s="10" t="s">
        <v>70</v>
      </c>
    </row>
    <row r="3" spans="1:26" x14ac:dyDescent="0.25">
      <c r="A3">
        <v>22500</v>
      </c>
      <c r="B3">
        <v>4</v>
      </c>
      <c r="C3">
        <v>0</v>
      </c>
      <c r="D3">
        <v>1</v>
      </c>
      <c r="E3">
        <v>74.2</v>
      </c>
      <c r="F3">
        <v>-2.7E-2</v>
      </c>
      <c r="O3">
        <v>4500</v>
      </c>
      <c r="P3">
        <v>64</v>
      </c>
      <c r="Q3">
        <v>0</v>
      </c>
      <c r="R3">
        <v>18</v>
      </c>
      <c r="S3">
        <v>16.7</v>
      </c>
      <c r="T3">
        <v>7.1999999999999995E-2</v>
      </c>
      <c r="W3">
        <v>1</v>
      </c>
    </row>
    <row r="4" spans="1:26" x14ac:dyDescent="0.25">
      <c r="A4">
        <v>14000</v>
      </c>
      <c r="B4">
        <v>4</v>
      </c>
      <c r="C4">
        <v>0</v>
      </c>
      <c r="D4">
        <v>2</v>
      </c>
      <c r="E4">
        <v>63.8</v>
      </c>
      <c r="F4">
        <v>-4.5999999999999999E-2</v>
      </c>
      <c r="O4">
        <v>4500</v>
      </c>
      <c r="P4">
        <v>64</v>
      </c>
      <c r="Q4">
        <v>0</v>
      </c>
      <c r="R4">
        <v>21</v>
      </c>
      <c r="S4">
        <v>16.3</v>
      </c>
      <c r="T4">
        <v>7.2999999999999995E-2</v>
      </c>
      <c r="W4">
        <v>2</v>
      </c>
      <c r="X4">
        <v>36</v>
      </c>
    </row>
    <row r="5" spans="1:26" x14ac:dyDescent="0.25">
      <c r="A5">
        <v>12500</v>
      </c>
      <c r="B5">
        <v>4</v>
      </c>
      <c r="C5">
        <v>0</v>
      </c>
      <c r="D5">
        <v>4</v>
      </c>
      <c r="E5">
        <v>55.7</v>
      </c>
      <c r="F5">
        <v>-4.1000000000000002E-2</v>
      </c>
      <c r="O5">
        <v>4500</v>
      </c>
      <c r="P5">
        <v>64</v>
      </c>
      <c r="Q5">
        <v>0</v>
      </c>
      <c r="R5">
        <v>24</v>
      </c>
      <c r="S5">
        <v>16.399999999999999</v>
      </c>
      <c r="T5">
        <v>9.6000000000000002E-2</v>
      </c>
      <c r="W5">
        <v>4</v>
      </c>
      <c r="X5">
        <v>24.4</v>
      </c>
      <c r="Y5">
        <v>35.5</v>
      </c>
    </row>
    <row r="6" spans="1:26" x14ac:dyDescent="0.25">
      <c r="A6">
        <v>10000</v>
      </c>
      <c r="B6">
        <v>4</v>
      </c>
      <c r="C6">
        <v>0</v>
      </c>
      <c r="D6">
        <v>8</v>
      </c>
      <c r="E6">
        <v>46.9</v>
      </c>
      <c r="F6">
        <v>-8.0000000000000002E-3</v>
      </c>
      <c r="O6">
        <v>4500</v>
      </c>
      <c r="P6">
        <v>64</v>
      </c>
      <c r="Q6">
        <v>0</v>
      </c>
      <c r="R6">
        <v>27</v>
      </c>
      <c r="S6">
        <v>16</v>
      </c>
      <c r="T6">
        <v>0.14499999999999999</v>
      </c>
      <c r="W6">
        <v>8</v>
      </c>
      <c r="X6">
        <v>20.9</v>
      </c>
      <c r="Y6">
        <v>29.2</v>
      </c>
    </row>
    <row r="7" spans="1:26" x14ac:dyDescent="0.25">
      <c r="A7">
        <v>10000</v>
      </c>
      <c r="B7">
        <v>4</v>
      </c>
      <c r="C7">
        <v>0</v>
      </c>
      <c r="D7">
        <v>16</v>
      </c>
      <c r="E7">
        <v>36.6</v>
      </c>
      <c r="F7">
        <v>1.4E-2</v>
      </c>
      <c r="O7">
        <v>4500</v>
      </c>
      <c r="P7">
        <v>64</v>
      </c>
      <c r="Q7">
        <v>0</v>
      </c>
      <c r="R7">
        <v>30</v>
      </c>
      <c r="S7">
        <v>15.4</v>
      </c>
      <c r="T7">
        <v>0.2</v>
      </c>
      <c r="W7">
        <v>16</v>
      </c>
      <c r="X7">
        <v>16.8</v>
      </c>
      <c r="Y7">
        <v>26.8</v>
      </c>
      <c r="Z7">
        <v>36.6</v>
      </c>
    </row>
    <row r="8" spans="1:26" x14ac:dyDescent="0.25">
      <c r="A8">
        <v>4500</v>
      </c>
      <c r="B8">
        <v>4</v>
      </c>
      <c r="C8">
        <v>0</v>
      </c>
      <c r="D8">
        <v>32</v>
      </c>
      <c r="E8">
        <v>26.3</v>
      </c>
      <c r="F8">
        <v>0.104</v>
      </c>
      <c r="O8">
        <v>4500</v>
      </c>
      <c r="P8">
        <v>64</v>
      </c>
      <c r="Q8">
        <v>0</v>
      </c>
      <c r="R8">
        <v>33</v>
      </c>
      <c r="S8">
        <v>15.6</v>
      </c>
      <c r="T8">
        <v>0.26200000000000001</v>
      </c>
      <c r="W8">
        <v>18</v>
      </c>
      <c r="X8">
        <v>16.7</v>
      </c>
      <c r="Y8">
        <v>26</v>
      </c>
      <c r="Z8">
        <v>34.4</v>
      </c>
    </row>
    <row r="9" spans="1:26" x14ac:dyDescent="0.25">
      <c r="A9">
        <v>4500</v>
      </c>
      <c r="B9">
        <v>4</v>
      </c>
      <c r="C9">
        <v>0</v>
      </c>
      <c r="D9">
        <v>64</v>
      </c>
      <c r="E9">
        <v>19.399999999999999</v>
      </c>
      <c r="F9">
        <v>0.219</v>
      </c>
      <c r="O9">
        <v>4500</v>
      </c>
      <c r="P9">
        <v>64</v>
      </c>
      <c r="Q9">
        <v>0</v>
      </c>
      <c r="R9">
        <v>36</v>
      </c>
      <c r="S9">
        <v>15.1</v>
      </c>
      <c r="T9">
        <v>0.26200000000000001</v>
      </c>
      <c r="W9">
        <v>21</v>
      </c>
      <c r="X9">
        <v>16.3</v>
      </c>
      <c r="Y9">
        <v>26</v>
      </c>
      <c r="Z9">
        <v>31.7</v>
      </c>
    </row>
    <row r="10" spans="1:26" x14ac:dyDescent="0.25">
      <c r="A10">
        <v>4500</v>
      </c>
      <c r="B10">
        <v>4</v>
      </c>
      <c r="C10">
        <v>0</v>
      </c>
      <c r="D10">
        <v>128</v>
      </c>
      <c r="E10">
        <v>13</v>
      </c>
      <c r="F10">
        <v>0.40600000000000003</v>
      </c>
      <c r="O10">
        <v>4500</v>
      </c>
      <c r="P10">
        <v>64</v>
      </c>
      <c r="Q10">
        <v>0</v>
      </c>
      <c r="R10">
        <v>39</v>
      </c>
      <c r="S10">
        <v>14.9</v>
      </c>
      <c r="T10">
        <v>0.29099999999999998</v>
      </c>
      <c r="W10">
        <v>24</v>
      </c>
      <c r="X10">
        <v>16.399999999999999</v>
      </c>
      <c r="Y10">
        <v>25.6</v>
      </c>
      <c r="Z10">
        <v>30.9</v>
      </c>
    </row>
    <row r="11" spans="1:26" x14ac:dyDescent="0.25">
      <c r="A11">
        <v>30000</v>
      </c>
      <c r="B11">
        <v>16</v>
      </c>
      <c r="C11">
        <v>0</v>
      </c>
      <c r="D11">
        <v>1</v>
      </c>
      <c r="E11">
        <v>72.7</v>
      </c>
      <c r="F11">
        <v>4.0000000000000001E-3</v>
      </c>
      <c r="O11">
        <v>4500</v>
      </c>
      <c r="P11">
        <v>64</v>
      </c>
      <c r="Q11">
        <v>0</v>
      </c>
      <c r="R11">
        <v>42</v>
      </c>
      <c r="S11">
        <v>14.6</v>
      </c>
      <c r="T11">
        <v>0.33500000000000002</v>
      </c>
      <c r="W11">
        <v>27</v>
      </c>
      <c r="X11">
        <v>16</v>
      </c>
      <c r="Y11">
        <v>24.5</v>
      </c>
      <c r="Z11">
        <v>28.8</v>
      </c>
    </row>
    <row r="12" spans="1:26" x14ac:dyDescent="0.25">
      <c r="A12">
        <v>11500</v>
      </c>
      <c r="B12">
        <v>16</v>
      </c>
      <c r="C12">
        <v>0</v>
      </c>
      <c r="D12">
        <v>2</v>
      </c>
      <c r="E12">
        <v>40.4</v>
      </c>
      <c r="F12">
        <v>-0.04</v>
      </c>
      <c r="O12">
        <v>4500</v>
      </c>
      <c r="P12">
        <v>64</v>
      </c>
      <c r="Q12">
        <v>0</v>
      </c>
      <c r="R12">
        <v>45</v>
      </c>
      <c r="S12">
        <v>13.8</v>
      </c>
      <c r="T12">
        <v>0.377</v>
      </c>
      <c r="W12">
        <v>30</v>
      </c>
      <c r="X12">
        <v>15.4</v>
      </c>
      <c r="Y12">
        <v>24.4</v>
      </c>
      <c r="Z12">
        <v>27.6</v>
      </c>
    </row>
    <row r="13" spans="1:26" x14ac:dyDescent="0.25">
      <c r="A13">
        <v>11500</v>
      </c>
      <c r="B13">
        <v>16</v>
      </c>
      <c r="C13">
        <v>0</v>
      </c>
      <c r="D13">
        <v>4</v>
      </c>
      <c r="E13">
        <v>35.5</v>
      </c>
      <c r="F13">
        <v>-3.3000000000000002E-2</v>
      </c>
      <c r="O13">
        <v>4500</v>
      </c>
      <c r="P13">
        <v>64</v>
      </c>
      <c r="Q13">
        <v>0</v>
      </c>
      <c r="R13">
        <v>48</v>
      </c>
      <c r="S13">
        <v>13.7</v>
      </c>
      <c r="T13">
        <v>0.39400000000000002</v>
      </c>
      <c r="W13">
        <v>32</v>
      </c>
      <c r="X13">
        <v>15.2</v>
      </c>
      <c r="Y13">
        <v>24.1</v>
      </c>
      <c r="Z13">
        <v>26.3</v>
      </c>
    </row>
    <row r="14" spans="1:26" x14ac:dyDescent="0.25">
      <c r="A14">
        <v>8000</v>
      </c>
      <c r="B14">
        <v>16</v>
      </c>
      <c r="C14">
        <v>0</v>
      </c>
      <c r="D14">
        <v>8</v>
      </c>
      <c r="E14">
        <v>29.2</v>
      </c>
      <c r="F14">
        <v>7.0000000000000001E-3</v>
      </c>
      <c r="O14">
        <v>4500</v>
      </c>
      <c r="P14">
        <v>64</v>
      </c>
      <c r="Q14">
        <v>0</v>
      </c>
      <c r="R14">
        <v>51</v>
      </c>
      <c r="S14">
        <v>13.4</v>
      </c>
      <c r="T14">
        <v>0.45200000000000001</v>
      </c>
      <c r="W14">
        <v>33</v>
      </c>
      <c r="X14">
        <v>15.6</v>
      </c>
      <c r="Y14">
        <v>23.9</v>
      </c>
      <c r="Z14">
        <v>26.5</v>
      </c>
    </row>
    <row r="15" spans="1:26" x14ac:dyDescent="0.25">
      <c r="A15">
        <v>6000</v>
      </c>
      <c r="B15">
        <v>16</v>
      </c>
      <c r="C15">
        <v>0</v>
      </c>
      <c r="D15">
        <v>16</v>
      </c>
      <c r="E15">
        <v>26.8</v>
      </c>
      <c r="F15">
        <v>0.12</v>
      </c>
      <c r="O15">
        <v>4500</v>
      </c>
      <c r="P15">
        <v>64</v>
      </c>
      <c r="Q15">
        <v>0</v>
      </c>
      <c r="R15">
        <v>54</v>
      </c>
      <c r="S15">
        <v>13.4</v>
      </c>
      <c r="T15">
        <v>0.47399999999999998</v>
      </c>
      <c r="W15">
        <v>36</v>
      </c>
      <c r="X15">
        <v>15.1</v>
      </c>
      <c r="Y15">
        <v>23.6</v>
      </c>
      <c r="Z15">
        <v>25.5</v>
      </c>
    </row>
    <row r="16" spans="1:26" x14ac:dyDescent="0.25">
      <c r="A16">
        <v>4500</v>
      </c>
      <c r="B16">
        <v>16</v>
      </c>
      <c r="C16">
        <v>0</v>
      </c>
      <c r="D16">
        <v>32</v>
      </c>
      <c r="E16">
        <v>24.1</v>
      </c>
      <c r="F16">
        <v>0.20200000000000001</v>
      </c>
      <c r="O16">
        <v>4500</v>
      </c>
      <c r="P16">
        <v>64</v>
      </c>
      <c r="Q16">
        <v>0</v>
      </c>
      <c r="R16">
        <v>57</v>
      </c>
      <c r="S16">
        <v>12.7</v>
      </c>
      <c r="T16">
        <v>0.51100000000000001</v>
      </c>
      <c r="W16">
        <v>39</v>
      </c>
      <c r="X16">
        <v>14.9</v>
      </c>
      <c r="Y16">
        <v>22.6</v>
      </c>
      <c r="Z16">
        <v>24.3</v>
      </c>
    </row>
    <row r="17" spans="1:26" x14ac:dyDescent="0.25">
      <c r="A17">
        <v>4500</v>
      </c>
      <c r="B17">
        <v>16</v>
      </c>
      <c r="C17">
        <v>0</v>
      </c>
      <c r="D17">
        <v>64</v>
      </c>
      <c r="E17">
        <v>19.7</v>
      </c>
      <c r="F17">
        <v>0.45</v>
      </c>
      <c r="O17">
        <v>4500</v>
      </c>
      <c r="P17">
        <v>64</v>
      </c>
      <c r="Q17">
        <v>0</v>
      </c>
      <c r="R17">
        <v>60</v>
      </c>
      <c r="S17">
        <v>12.7</v>
      </c>
      <c r="T17">
        <v>0.55200000000000005</v>
      </c>
      <c r="W17">
        <v>42</v>
      </c>
      <c r="X17">
        <v>14.6</v>
      </c>
      <c r="Y17">
        <v>22.5</v>
      </c>
      <c r="Z17">
        <v>23.9</v>
      </c>
    </row>
    <row r="18" spans="1:26" x14ac:dyDescent="0.25">
      <c r="A18">
        <v>4500</v>
      </c>
      <c r="B18">
        <v>16</v>
      </c>
      <c r="C18">
        <v>0</v>
      </c>
      <c r="D18">
        <v>128</v>
      </c>
      <c r="E18">
        <v>18</v>
      </c>
      <c r="F18">
        <v>0.40699999999999997</v>
      </c>
      <c r="O18">
        <v>4500</v>
      </c>
      <c r="P18">
        <v>64</v>
      </c>
      <c r="Q18">
        <v>0</v>
      </c>
      <c r="R18">
        <v>63</v>
      </c>
      <c r="S18">
        <v>12.6</v>
      </c>
      <c r="T18">
        <v>0.51500000000000001</v>
      </c>
      <c r="W18">
        <v>45</v>
      </c>
      <c r="X18">
        <v>13.8</v>
      </c>
      <c r="Y18">
        <v>21.9</v>
      </c>
      <c r="Z18">
        <v>23.4</v>
      </c>
    </row>
    <row r="19" spans="1:26" x14ac:dyDescent="0.25">
      <c r="A19">
        <v>17000</v>
      </c>
      <c r="B19">
        <v>64</v>
      </c>
      <c r="C19">
        <v>0</v>
      </c>
      <c r="D19">
        <v>1</v>
      </c>
      <c r="E19">
        <v>44.7</v>
      </c>
      <c r="F19">
        <v>1.0999999999999999E-2</v>
      </c>
      <c r="O19">
        <v>4500</v>
      </c>
      <c r="P19">
        <v>64</v>
      </c>
      <c r="Q19">
        <v>0</v>
      </c>
      <c r="R19">
        <v>66</v>
      </c>
      <c r="S19">
        <v>12.1</v>
      </c>
      <c r="T19">
        <v>0.51600000000000001</v>
      </c>
      <c r="W19">
        <v>48</v>
      </c>
      <c r="X19">
        <v>13.7</v>
      </c>
      <c r="Y19">
        <v>21.3</v>
      </c>
      <c r="Z19">
        <v>22.3</v>
      </c>
    </row>
    <row r="20" spans="1:26" x14ac:dyDescent="0.25">
      <c r="A20">
        <v>16000</v>
      </c>
      <c r="B20">
        <v>64</v>
      </c>
      <c r="C20">
        <v>0</v>
      </c>
      <c r="D20">
        <v>1</v>
      </c>
      <c r="E20">
        <v>46.5</v>
      </c>
      <c r="F20">
        <v>2.5999999999999999E-2</v>
      </c>
      <c r="O20">
        <v>4500</v>
      </c>
      <c r="P20">
        <v>64</v>
      </c>
      <c r="Q20">
        <v>0</v>
      </c>
      <c r="R20">
        <v>69</v>
      </c>
      <c r="S20">
        <v>12.2</v>
      </c>
      <c r="T20">
        <v>0.51700000000000002</v>
      </c>
      <c r="W20">
        <v>51</v>
      </c>
      <c r="X20">
        <v>13.4</v>
      </c>
      <c r="Y20">
        <v>21.1</v>
      </c>
      <c r="Z20">
        <v>21.7</v>
      </c>
    </row>
    <row r="21" spans="1:26" x14ac:dyDescent="0.25">
      <c r="A21">
        <v>12500</v>
      </c>
      <c r="B21">
        <v>64</v>
      </c>
      <c r="C21">
        <v>0</v>
      </c>
      <c r="D21">
        <v>2</v>
      </c>
      <c r="E21">
        <v>36</v>
      </c>
      <c r="F21">
        <v>1.6E-2</v>
      </c>
      <c r="O21">
        <v>4500</v>
      </c>
      <c r="P21">
        <v>64</v>
      </c>
      <c r="Q21">
        <v>0</v>
      </c>
      <c r="R21">
        <v>72</v>
      </c>
      <c r="S21">
        <v>12</v>
      </c>
      <c r="T21">
        <v>0.53800000000000003</v>
      </c>
      <c r="W21">
        <v>54</v>
      </c>
      <c r="X21">
        <v>13.4</v>
      </c>
      <c r="Y21">
        <v>20.7</v>
      </c>
      <c r="Z21">
        <v>20.9</v>
      </c>
    </row>
    <row r="22" spans="1:26" x14ac:dyDescent="0.25">
      <c r="A22">
        <v>4500</v>
      </c>
      <c r="B22">
        <v>64</v>
      </c>
      <c r="C22">
        <v>0</v>
      </c>
      <c r="D22">
        <v>4</v>
      </c>
      <c r="E22">
        <v>24.4</v>
      </c>
      <c r="F22">
        <v>4.8000000000000001E-2</v>
      </c>
      <c r="O22">
        <v>4500</v>
      </c>
      <c r="P22">
        <v>64</v>
      </c>
      <c r="Q22">
        <v>0</v>
      </c>
      <c r="R22">
        <v>75</v>
      </c>
      <c r="S22">
        <v>12.1</v>
      </c>
      <c r="T22">
        <v>0.60599999999999998</v>
      </c>
      <c r="W22">
        <v>57</v>
      </c>
      <c r="X22">
        <v>12.7</v>
      </c>
      <c r="Y22">
        <v>20.7</v>
      </c>
      <c r="Z22">
        <v>20.6</v>
      </c>
    </row>
    <row r="23" spans="1:26" x14ac:dyDescent="0.25">
      <c r="A23">
        <v>4500</v>
      </c>
      <c r="B23">
        <v>64</v>
      </c>
      <c r="C23">
        <v>0</v>
      </c>
      <c r="D23">
        <v>8</v>
      </c>
      <c r="E23">
        <v>20.9</v>
      </c>
      <c r="F23">
        <v>1.7999999999999999E-2</v>
      </c>
      <c r="O23">
        <v>4500</v>
      </c>
      <c r="P23">
        <v>64</v>
      </c>
      <c r="Q23">
        <v>0</v>
      </c>
      <c r="R23">
        <v>78</v>
      </c>
      <c r="S23">
        <v>12</v>
      </c>
      <c r="T23">
        <v>0.57299999999999995</v>
      </c>
      <c r="W23">
        <v>60</v>
      </c>
      <c r="X23">
        <v>12.7</v>
      </c>
      <c r="Y23">
        <v>19.5</v>
      </c>
      <c r="Z23">
        <v>20</v>
      </c>
    </row>
    <row r="24" spans="1:26" x14ac:dyDescent="0.25">
      <c r="A24">
        <v>4500</v>
      </c>
      <c r="B24">
        <v>64</v>
      </c>
      <c r="C24">
        <v>0</v>
      </c>
      <c r="D24">
        <v>16</v>
      </c>
      <c r="E24">
        <v>16.8</v>
      </c>
      <c r="F24">
        <v>5.8999999999999997E-2</v>
      </c>
      <c r="O24">
        <v>4500</v>
      </c>
      <c r="P24">
        <v>64</v>
      </c>
      <c r="Q24">
        <v>0</v>
      </c>
      <c r="R24">
        <v>81</v>
      </c>
      <c r="S24">
        <v>11.8</v>
      </c>
      <c r="T24">
        <v>0.61899999999999999</v>
      </c>
      <c r="W24">
        <v>63</v>
      </c>
      <c r="X24">
        <v>12.6</v>
      </c>
      <c r="Y24">
        <v>19.899999999999999</v>
      </c>
      <c r="Z24">
        <v>19.399999999999999</v>
      </c>
    </row>
    <row r="25" spans="1:26" x14ac:dyDescent="0.25">
      <c r="A25">
        <v>4500</v>
      </c>
      <c r="B25">
        <v>64</v>
      </c>
      <c r="C25">
        <v>0</v>
      </c>
      <c r="D25">
        <v>32</v>
      </c>
      <c r="E25">
        <v>15.2</v>
      </c>
      <c r="F25">
        <v>0.23400000000000001</v>
      </c>
      <c r="O25">
        <v>4500</v>
      </c>
      <c r="P25">
        <v>64</v>
      </c>
      <c r="Q25">
        <v>0</v>
      </c>
      <c r="R25">
        <v>84</v>
      </c>
      <c r="S25">
        <v>11.8</v>
      </c>
      <c r="T25">
        <v>0.51</v>
      </c>
      <c r="W25">
        <v>64</v>
      </c>
      <c r="X25">
        <v>12.5</v>
      </c>
      <c r="Y25">
        <v>19.7</v>
      </c>
      <c r="Z25">
        <v>19.399999999999999</v>
      </c>
    </row>
    <row r="26" spans="1:26" x14ac:dyDescent="0.25">
      <c r="A26">
        <v>4500</v>
      </c>
      <c r="B26">
        <v>64</v>
      </c>
      <c r="C26">
        <v>0</v>
      </c>
      <c r="D26">
        <v>64</v>
      </c>
      <c r="E26">
        <v>12.5</v>
      </c>
      <c r="F26">
        <v>0.52</v>
      </c>
      <c r="O26">
        <v>4500</v>
      </c>
      <c r="P26">
        <v>64</v>
      </c>
      <c r="Q26">
        <v>0</v>
      </c>
      <c r="R26">
        <v>87</v>
      </c>
      <c r="S26">
        <v>11.7</v>
      </c>
      <c r="T26">
        <v>0.57199999999999995</v>
      </c>
      <c r="W26">
        <v>66</v>
      </c>
      <c r="X26">
        <v>12.1</v>
      </c>
      <c r="Y26">
        <v>19.399999999999999</v>
      </c>
      <c r="Z26">
        <v>19.100000000000001</v>
      </c>
    </row>
    <row r="27" spans="1:26" x14ac:dyDescent="0.25">
      <c r="A27">
        <v>4500</v>
      </c>
      <c r="B27">
        <v>64</v>
      </c>
      <c r="C27">
        <v>0</v>
      </c>
      <c r="D27">
        <v>128</v>
      </c>
      <c r="E27">
        <v>11.9</v>
      </c>
      <c r="F27">
        <v>0.40899999999999997</v>
      </c>
      <c r="O27">
        <v>4500</v>
      </c>
      <c r="P27">
        <v>64</v>
      </c>
      <c r="Q27">
        <v>0</v>
      </c>
      <c r="R27">
        <v>90</v>
      </c>
      <c r="S27">
        <v>11.7</v>
      </c>
      <c r="T27">
        <v>0.51400000000000001</v>
      </c>
      <c r="W27">
        <v>69</v>
      </c>
      <c r="X27">
        <v>12.2</v>
      </c>
      <c r="Y27">
        <v>19</v>
      </c>
      <c r="Z27">
        <v>18.5</v>
      </c>
    </row>
    <row r="28" spans="1:26" x14ac:dyDescent="0.25">
      <c r="A28">
        <v>24000</v>
      </c>
      <c r="B28">
        <v>4</v>
      </c>
      <c r="C28">
        <v>0</v>
      </c>
      <c r="D28">
        <v>1</v>
      </c>
      <c r="E28">
        <v>74</v>
      </c>
      <c r="F28">
        <v>-2.5999999999999999E-2</v>
      </c>
      <c r="O28">
        <v>4500</v>
      </c>
      <c r="P28">
        <v>64</v>
      </c>
      <c r="Q28">
        <v>0</v>
      </c>
      <c r="R28">
        <v>93</v>
      </c>
      <c r="S28">
        <v>11.7</v>
      </c>
      <c r="T28">
        <v>0.495</v>
      </c>
      <c r="W28">
        <v>72</v>
      </c>
      <c r="X28">
        <v>12</v>
      </c>
      <c r="Y28">
        <v>18.7</v>
      </c>
      <c r="Z28">
        <v>18.100000000000001</v>
      </c>
    </row>
    <row r="29" spans="1:26" x14ac:dyDescent="0.25">
      <c r="A29">
        <v>19000</v>
      </c>
      <c r="B29">
        <v>4</v>
      </c>
      <c r="C29">
        <v>0</v>
      </c>
      <c r="D29">
        <v>2</v>
      </c>
      <c r="E29">
        <v>65.900000000000006</v>
      </c>
      <c r="F29">
        <v>-7.1999999999999995E-2</v>
      </c>
      <c r="O29">
        <v>4500</v>
      </c>
      <c r="P29">
        <v>64</v>
      </c>
      <c r="Q29">
        <v>0</v>
      </c>
      <c r="R29">
        <v>96</v>
      </c>
      <c r="S29">
        <v>11.6</v>
      </c>
      <c r="T29">
        <v>0.53100000000000003</v>
      </c>
      <c r="W29">
        <v>75</v>
      </c>
      <c r="X29">
        <v>12.1</v>
      </c>
      <c r="Y29">
        <v>18.5</v>
      </c>
      <c r="Z29">
        <v>17.899999999999999</v>
      </c>
    </row>
    <row r="30" spans="1:26" x14ac:dyDescent="0.25">
      <c r="A30">
        <v>13500</v>
      </c>
      <c r="B30">
        <v>4</v>
      </c>
      <c r="C30">
        <v>0</v>
      </c>
      <c r="D30">
        <v>4</v>
      </c>
      <c r="E30">
        <v>54.4</v>
      </c>
      <c r="F30">
        <v>-3.9E-2</v>
      </c>
      <c r="O30">
        <v>4500</v>
      </c>
      <c r="P30">
        <v>64</v>
      </c>
      <c r="Q30">
        <v>0</v>
      </c>
      <c r="R30">
        <v>99</v>
      </c>
      <c r="S30">
        <v>11.7</v>
      </c>
      <c r="T30">
        <v>0.51900000000000002</v>
      </c>
      <c r="W30">
        <v>78</v>
      </c>
      <c r="X30">
        <v>12</v>
      </c>
      <c r="Y30">
        <v>18.100000000000001</v>
      </c>
      <c r="Z30">
        <v>17.399999999999999</v>
      </c>
    </row>
    <row r="31" spans="1:26" x14ac:dyDescent="0.25">
      <c r="A31">
        <v>11000</v>
      </c>
      <c r="B31">
        <v>4</v>
      </c>
      <c r="C31">
        <v>0</v>
      </c>
      <c r="D31">
        <v>8</v>
      </c>
      <c r="E31">
        <v>47.7</v>
      </c>
      <c r="F31">
        <v>-8.9999999999999993E-3</v>
      </c>
      <c r="O31">
        <v>4500</v>
      </c>
      <c r="P31">
        <v>64</v>
      </c>
      <c r="Q31">
        <v>0</v>
      </c>
      <c r="R31">
        <v>102</v>
      </c>
      <c r="S31">
        <v>11.6</v>
      </c>
      <c r="T31">
        <v>0.49399999999999999</v>
      </c>
      <c r="W31">
        <v>81</v>
      </c>
      <c r="X31">
        <v>11.8</v>
      </c>
      <c r="Y31">
        <v>18.5</v>
      </c>
      <c r="Z31">
        <v>17</v>
      </c>
    </row>
    <row r="32" spans="1:26" x14ac:dyDescent="0.25">
      <c r="A32">
        <v>9000</v>
      </c>
      <c r="B32">
        <v>4</v>
      </c>
      <c r="C32">
        <v>0</v>
      </c>
      <c r="D32">
        <v>16</v>
      </c>
      <c r="E32">
        <v>36.4</v>
      </c>
      <c r="F32">
        <v>-8.9999999999999993E-3</v>
      </c>
      <c r="O32">
        <v>4500</v>
      </c>
      <c r="P32">
        <v>64</v>
      </c>
      <c r="Q32">
        <v>0</v>
      </c>
      <c r="R32">
        <v>105</v>
      </c>
      <c r="S32">
        <v>11.7</v>
      </c>
      <c r="T32">
        <v>0.52600000000000002</v>
      </c>
      <c r="W32">
        <v>84</v>
      </c>
      <c r="X32">
        <v>11.8</v>
      </c>
      <c r="Y32">
        <v>18.2</v>
      </c>
      <c r="Z32">
        <v>16.600000000000001</v>
      </c>
    </row>
    <row r="33" spans="1:26" x14ac:dyDescent="0.25">
      <c r="A33">
        <v>4500</v>
      </c>
      <c r="B33">
        <v>4</v>
      </c>
      <c r="C33">
        <v>0</v>
      </c>
      <c r="D33">
        <v>32</v>
      </c>
      <c r="E33">
        <v>26.8</v>
      </c>
      <c r="F33">
        <v>0.127</v>
      </c>
      <c r="O33">
        <v>4500</v>
      </c>
      <c r="P33">
        <v>64</v>
      </c>
      <c r="Q33">
        <v>0</v>
      </c>
      <c r="R33">
        <v>108</v>
      </c>
      <c r="S33">
        <v>11.7</v>
      </c>
      <c r="T33">
        <v>0.41899999999999998</v>
      </c>
      <c r="W33">
        <v>87</v>
      </c>
      <c r="X33">
        <v>11.7</v>
      </c>
      <c r="Y33">
        <v>18.3</v>
      </c>
      <c r="Z33">
        <v>16.100000000000001</v>
      </c>
    </row>
    <row r="34" spans="1:26" x14ac:dyDescent="0.25">
      <c r="A34">
        <v>4500</v>
      </c>
      <c r="B34">
        <v>4</v>
      </c>
      <c r="C34">
        <v>0</v>
      </c>
      <c r="D34">
        <v>64</v>
      </c>
      <c r="E34">
        <v>19.399999999999999</v>
      </c>
      <c r="F34">
        <v>0.26900000000000002</v>
      </c>
      <c r="O34">
        <v>4500</v>
      </c>
      <c r="P34">
        <v>16</v>
      </c>
      <c r="Q34">
        <v>0</v>
      </c>
      <c r="R34">
        <v>18</v>
      </c>
      <c r="S34">
        <v>26</v>
      </c>
      <c r="T34">
        <v>0.104</v>
      </c>
      <c r="W34">
        <v>90</v>
      </c>
      <c r="X34">
        <v>11.7</v>
      </c>
      <c r="Y34">
        <v>18.100000000000001</v>
      </c>
      <c r="Z34">
        <v>15.9</v>
      </c>
    </row>
    <row r="35" spans="1:26" x14ac:dyDescent="0.25">
      <c r="A35">
        <v>4500</v>
      </c>
      <c r="B35">
        <v>4</v>
      </c>
      <c r="C35">
        <v>0</v>
      </c>
      <c r="D35">
        <v>128</v>
      </c>
      <c r="E35">
        <v>13.1</v>
      </c>
      <c r="F35">
        <v>0.38600000000000001</v>
      </c>
      <c r="O35">
        <v>8000</v>
      </c>
      <c r="P35">
        <v>16</v>
      </c>
      <c r="Q35">
        <v>0</v>
      </c>
      <c r="R35">
        <v>21</v>
      </c>
      <c r="S35">
        <v>26</v>
      </c>
      <c r="T35">
        <v>0.122</v>
      </c>
      <c r="W35">
        <v>93</v>
      </c>
      <c r="X35">
        <v>11.7</v>
      </c>
      <c r="Y35">
        <v>18.399999999999999</v>
      </c>
      <c r="Z35">
        <v>15.6</v>
      </c>
    </row>
    <row r="36" spans="1:26" x14ac:dyDescent="0.25">
      <c r="O36">
        <v>4500</v>
      </c>
      <c r="P36">
        <v>16</v>
      </c>
      <c r="Q36">
        <v>0</v>
      </c>
      <c r="R36">
        <v>24</v>
      </c>
      <c r="S36">
        <v>25.6</v>
      </c>
      <c r="T36">
        <v>0.108</v>
      </c>
      <c r="W36">
        <v>96</v>
      </c>
      <c r="X36">
        <v>11.6</v>
      </c>
      <c r="Y36">
        <v>18.3</v>
      </c>
      <c r="Z36">
        <v>15.4</v>
      </c>
    </row>
    <row r="37" spans="1:26" x14ac:dyDescent="0.25">
      <c r="O37">
        <v>4500</v>
      </c>
      <c r="P37">
        <v>16</v>
      </c>
      <c r="Q37">
        <v>0</v>
      </c>
      <c r="R37">
        <v>27</v>
      </c>
      <c r="S37">
        <v>24.5</v>
      </c>
      <c r="T37">
        <v>0.154</v>
      </c>
      <c r="W37">
        <v>99</v>
      </c>
      <c r="X37">
        <v>11.7</v>
      </c>
      <c r="Y37">
        <v>18</v>
      </c>
      <c r="Z37">
        <v>15.1</v>
      </c>
    </row>
    <row r="38" spans="1:26" x14ac:dyDescent="0.25">
      <c r="O38">
        <v>4500</v>
      </c>
      <c r="P38">
        <v>16</v>
      </c>
      <c r="Q38">
        <v>0</v>
      </c>
      <c r="R38">
        <v>30</v>
      </c>
      <c r="S38">
        <v>24.4</v>
      </c>
      <c r="T38">
        <v>0.23300000000000001</v>
      </c>
      <c r="W38">
        <v>102</v>
      </c>
      <c r="X38">
        <v>11.6</v>
      </c>
      <c r="Y38">
        <v>17.899999999999999</v>
      </c>
      <c r="Z38">
        <v>14.9</v>
      </c>
    </row>
    <row r="39" spans="1:26" x14ac:dyDescent="0.25">
      <c r="A39">
        <v>4500</v>
      </c>
      <c r="B39">
        <v>4</v>
      </c>
      <c r="C39">
        <v>1</v>
      </c>
      <c r="D39">
        <v>1</v>
      </c>
      <c r="E39">
        <v>65.3</v>
      </c>
      <c r="F39">
        <v>-0.109</v>
      </c>
      <c r="O39">
        <v>4500</v>
      </c>
      <c r="P39">
        <v>16</v>
      </c>
      <c r="Q39">
        <v>0</v>
      </c>
      <c r="R39">
        <v>33</v>
      </c>
      <c r="S39">
        <v>23.9</v>
      </c>
      <c r="T39">
        <v>0.29099999999999998</v>
      </c>
      <c r="W39">
        <v>105</v>
      </c>
      <c r="X39">
        <v>11.7</v>
      </c>
      <c r="Y39">
        <v>18.100000000000001</v>
      </c>
      <c r="Z39">
        <v>14.7</v>
      </c>
    </row>
    <row r="40" spans="1:26" x14ac:dyDescent="0.25">
      <c r="A40">
        <v>7500</v>
      </c>
      <c r="B40">
        <v>4</v>
      </c>
      <c r="C40">
        <v>1</v>
      </c>
      <c r="D40">
        <v>2</v>
      </c>
      <c r="E40">
        <v>71.3</v>
      </c>
      <c r="F40">
        <v>-3.4000000000000002E-2</v>
      </c>
      <c r="O40">
        <v>4500</v>
      </c>
      <c r="P40">
        <v>16</v>
      </c>
      <c r="Q40">
        <v>0</v>
      </c>
      <c r="R40">
        <v>36</v>
      </c>
      <c r="S40">
        <v>23.6</v>
      </c>
      <c r="T40">
        <v>0.214</v>
      </c>
      <c r="W40">
        <v>108</v>
      </c>
      <c r="X40">
        <v>11.7</v>
      </c>
      <c r="Y40">
        <v>18.100000000000001</v>
      </c>
      <c r="Z40">
        <v>14.4</v>
      </c>
    </row>
    <row r="41" spans="1:26" x14ac:dyDescent="0.25">
      <c r="A41">
        <v>15000</v>
      </c>
      <c r="B41">
        <v>4</v>
      </c>
      <c r="C41">
        <v>1</v>
      </c>
      <c r="D41">
        <v>4</v>
      </c>
      <c r="E41">
        <v>65.8</v>
      </c>
      <c r="F41">
        <v>2.8000000000000001E-2</v>
      </c>
      <c r="O41">
        <v>4500</v>
      </c>
      <c r="P41">
        <v>16</v>
      </c>
      <c r="Q41">
        <v>0</v>
      </c>
      <c r="R41">
        <v>39</v>
      </c>
      <c r="S41">
        <v>22.6</v>
      </c>
      <c r="T41">
        <v>0.29399999999999998</v>
      </c>
      <c r="W41">
        <v>128</v>
      </c>
      <c r="X41">
        <v>11.9</v>
      </c>
      <c r="Y41">
        <v>18</v>
      </c>
      <c r="Z41">
        <v>13</v>
      </c>
    </row>
    <row r="42" spans="1:26" x14ac:dyDescent="0.25">
      <c r="A42">
        <v>16500</v>
      </c>
      <c r="B42">
        <v>4</v>
      </c>
      <c r="C42">
        <v>1</v>
      </c>
      <c r="D42">
        <v>8</v>
      </c>
      <c r="E42">
        <v>59.8</v>
      </c>
      <c r="F42">
        <v>1.6E-2</v>
      </c>
      <c r="O42">
        <v>4500</v>
      </c>
      <c r="P42">
        <v>16</v>
      </c>
      <c r="Q42">
        <v>0</v>
      </c>
      <c r="R42">
        <v>42</v>
      </c>
      <c r="S42">
        <v>22.5</v>
      </c>
      <c r="T42">
        <v>0.29499999999999998</v>
      </c>
    </row>
    <row r="43" spans="1:26" x14ac:dyDescent="0.25">
      <c r="A43">
        <v>10500</v>
      </c>
      <c r="B43">
        <v>4</v>
      </c>
      <c r="C43">
        <v>1</v>
      </c>
      <c r="D43">
        <v>16</v>
      </c>
      <c r="E43">
        <v>51</v>
      </c>
      <c r="F43">
        <v>0.03</v>
      </c>
      <c r="O43">
        <v>4500</v>
      </c>
      <c r="P43">
        <v>16</v>
      </c>
      <c r="Q43">
        <v>0</v>
      </c>
      <c r="R43">
        <v>45</v>
      </c>
      <c r="S43">
        <v>21.9</v>
      </c>
      <c r="T43">
        <v>0.377</v>
      </c>
    </row>
    <row r="44" spans="1:26" x14ac:dyDescent="0.25">
      <c r="A44">
        <v>11500</v>
      </c>
      <c r="B44">
        <v>4</v>
      </c>
      <c r="C44">
        <v>1</v>
      </c>
      <c r="D44">
        <v>32</v>
      </c>
      <c r="E44">
        <v>40.4</v>
      </c>
      <c r="F44">
        <v>1.7000000000000001E-2</v>
      </c>
      <c r="O44">
        <v>4500</v>
      </c>
      <c r="P44">
        <v>16</v>
      </c>
      <c r="Q44">
        <v>0</v>
      </c>
      <c r="R44">
        <v>48</v>
      </c>
      <c r="S44">
        <v>21.3</v>
      </c>
      <c r="T44">
        <v>0.40500000000000003</v>
      </c>
    </row>
    <row r="45" spans="1:26" x14ac:dyDescent="0.25">
      <c r="A45">
        <v>4500</v>
      </c>
      <c r="B45">
        <v>4</v>
      </c>
      <c r="C45">
        <v>1</v>
      </c>
      <c r="D45">
        <v>64</v>
      </c>
      <c r="E45">
        <v>28.4</v>
      </c>
      <c r="F45">
        <v>-2E-3</v>
      </c>
      <c r="O45">
        <v>4500</v>
      </c>
      <c r="P45">
        <v>16</v>
      </c>
      <c r="Q45">
        <v>0</v>
      </c>
      <c r="R45">
        <v>51</v>
      </c>
      <c r="S45">
        <v>21.1</v>
      </c>
      <c r="T45">
        <v>0.40799999999999997</v>
      </c>
    </row>
    <row r="46" spans="1:26" x14ac:dyDescent="0.25">
      <c r="A46">
        <v>4500</v>
      </c>
      <c r="B46">
        <v>4</v>
      </c>
      <c r="C46">
        <v>1</v>
      </c>
      <c r="D46">
        <v>128</v>
      </c>
      <c r="E46">
        <v>18.3</v>
      </c>
      <c r="F46">
        <v>-8.3000000000000004E-2</v>
      </c>
      <c r="O46">
        <v>4500</v>
      </c>
      <c r="P46">
        <v>16</v>
      </c>
      <c r="Q46">
        <v>0</v>
      </c>
      <c r="R46">
        <v>54</v>
      </c>
      <c r="S46">
        <v>20.7</v>
      </c>
      <c r="T46">
        <v>0.40200000000000002</v>
      </c>
    </row>
    <row r="47" spans="1:26" x14ac:dyDescent="0.25">
      <c r="A47">
        <v>3500</v>
      </c>
      <c r="B47">
        <v>16</v>
      </c>
      <c r="C47">
        <v>1</v>
      </c>
      <c r="D47">
        <v>1</v>
      </c>
      <c r="E47">
        <v>61.6</v>
      </c>
      <c r="F47">
        <v>-0.08</v>
      </c>
      <c r="O47">
        <v>4500</v>
      </c>
      <c r="P47">
        <v>16</v>
      </c>
      <c r="Q47">
        <v>0</v>
      </c>
      <c r="R47">
        <v>57</v>
      </c>
      <c r="S47">
        <v>20.7</v>
      </c>
      <c r="T47">
        <v>0.41099999999999998</v>
      </c>
    </row>
    <row r="48" spans="1:26" x14ac:dyDescent="0.25">
      <c r="A48">
        <v>10000</v>
      </c>
      <c r="B48">
        <v>16</v>
      </c>
      <c r="C48">
        <v>1</v>
      </c>
      <c r="D48">
        <v>2</v>
      </c>
      <c r="E48">
        <v>74.400000000000006</v>
      </c>
      <c r="F48">
        <v>-9.5000000000000001E-2</v>
      </c>
      <c r="O48">
        <v>4500</v>
      </c>
      <c r="P48">
        <v>16</v>
      </c>
      <c r="Q48">
        <v>0</v>
      </c>
      <c r="R48">
        <v>60</v>
      </c>
      <c r="S48">
        <v>19.5</v>
      </c>
      <c r="T48">
        <v>0.503</v>
      </c>
    </row>
    <row r="49" spans="1:20" x14ac:dyDescent="0.25">
      <c r="A49">
        <v>8000</v>
      </c>
      <c r="B49">
        <v>16</v>
      </c>
      <c r="C49">
        <v>1</v>
      </c>
      <c r="D49">
        <v>4</v>
      </c>
      <c r="E49">
        <v>46.7</v>
      </c>
      <c r="F49">
        <v>-0.14799999999999999</v>
      </c>
      <c r="O49">
        <v>4500</v>
      </c>
      <c r="P49">
        <v>16</v>
      </c>
      <c r="Q49">
        <v>0</v>
      </c>
      <c r="R49">
        <v>63</v>
      </c>
      <c r="S49">
        <v>19.899999999999999</v>
      </c>
      <c r="T49">
        <v>0.48199999999999998</v>
      </c>
    </row>
    <row r="50" spans="1:20" x14ac:dyDescent="0.25">
      <c r="A50">
        <v>6500</v>
      </c>
      <c r="B50">
        <v>16</v>
      </c>
      <c r="C50">
        <v>1</v>
      </c>
      <c r="D50">
        <v>8</v>
      </c>
      <c r="E50">
        <v>28.2</v>
      </c>
      <c r="F50">
        <v>-4.5999999999999999E-2</v>
      </c>
      <c r="O50">
        <v>4500</v>
      </c>
      <c r="P50">
        <v>16</v>
      </c>
      <c r="Q50">
        <v>0</v>
      </c>
      <c r="R50">
        <v>66</v>
      </c>
      <c r="S50">
        <v>19.399999999999999</v>
      </c>
      <c r="T50">
        <v>0.502</v>
      </c>
    </row>
    <row r="51" spans="1:20" x14ac:dyDescent="0.25">
      <c r="A51">
        <v>4500</v>
      </c>
      <c r="B51">
        <v>16</v>
      </c>
      <c r="C51">
        <v>1</v>
      </c>
      <c r="D51">
        <v>16</v>
      </c>
      <c r="E51">
        <v>20.7</v>
      </c>
      <c r="F51">
        <v>-4.9000000000000002E-2</v>
      </c>
      <c r="O51">
        <v>4500</v>
      </c>
      <c r="P51">
        <v>16</v>
      </c>
      <c r="Q51">
        <v>0</v>
      </c>
      <c r="R51">
        <v>69</v>
      </c>
      <c r="S51">
        <v>19</v>
      </c>
      <c r="T51">
        <v>0.505</v>
      </c>
    </row>
    <row r="52" spans="1:20" x14ac:dyDescent="0.25">
      <c r="A52">
        <v>4500</v>
      </c>
      <c r="B52">
        <v>16</v>
      </c>
      <c r="C52">
        <v>1</v>
      </c>
      <c r="D52">
        <v>32</v>
      </c>
      <c r="E52">
        <v>19.899999999999999</v>
      </c>
      <c r="F52">
        <v>0.06</v>
      </c>
      <c r="O52">
        <v>4500</v>
      </c>
      <c r="P52">
        <v>16</v>
      </c>
      <c r="Q52">
        <v>0</v>
      </c>
      <c r="R52">
        <v>72</v>
      </c>
      <c r="S52">
        <v>18.7</v>
      </c>
      <c r="T52">
        <v>0.49099999999999999</v>
      </c>
    </row>
    <row r="53" spans="1:20" x14ac:dyDescent="0.25">
      <c r="A53">
        <v>4500</v>
      </c>
      <c r="B53">
        <v>16</v>
      </c>
      <c r="C53">
        <v>1</v>
      </c>
      <c r="D53">
        <v>64</v>
      </c>
      <c r="E53">
        <v>21.5</v>
      </c>
      <c r="F53">
        <v>8.4000000000000005E-2</v>
      </c>
      <c r="O53">
        <v>4500</v>
      </c>
      <c r="P53">
        <v>16</v>
      </c>
      <c r="Q53">
        <v>0</v>
      </c>
      <c r="R53">
        <v>75</v>
      </c>
      <c r="S53">
        <v>18.5</v>
      </c>
      <c r="T53">
        <v>0.46800000000000003</v>
      </c>
    </row>
    <row r="54" spans="1:20" x14ac:dyDescent="0.25">
      <c r="A54">
        <v>4500</v>
      </c>
      <c r="B54">
        <v>16</v>
      </c>
      <c r="C54">
        <v>1</v>
      </c>
      <c r="D54">
        <v>128</v>
      </c>
      <c r="E54">
        <v>20.3</v>
      </c>
      <c r="F54">
        <v>-4.5999999999999999E-2</v>
      </c>
      <c r="O54">
        <v>4500</v>
      </c>
      <c r="P54">
        <v>16</v>
      </c>
      <c r="Q54">
        <v>0</v>
      </c>
      <c r="R54">
        <v>78</v>
      </c>
      <c r="S54">
        <v>18.100000000000001</v>
      </c>
      <c r="T54">
        <v>0.52800000000000002</v>
      </c>
    </row>
    <row r="55" spans="1:20" x14ac:dyDescent="0.25">
      <c r="A55">
        <v>2500</v>
      </c>
      <c r="B55">
        <v>64</v>
      </c>
      <c r="C55">
        <v>1</v>
      </c>
      <c r="D55">
        <v>1</v>
      </c>
      <c r="E55">
        <v>56.8</v>
      </c>
      <c r="F55">
        <v>-3.2000000000000001E-2</v>
      </c>
      <c r="O55">
        <v>4500</v>
      </c>
      <c r="P55">
        <v>16</v>
      </c>
      <c r="Q55">
        <v>0</v>
      </c>
      <c r="R55">
        <v>81</v>
      </c>
      <c r="S55">
        <v>18.5</v>
      </c>
      <c r="T55">
        <v>0.51100000000000001</v>
      </c>
    </row>
    <row r="56" spans="1:20" x14ac:dyDescent="0.25">
      <c r="A56">
        <v>2500</v>
      </c>
      <c r="B56">
        <v>64</v>
      </c>
      <c r="C56">
        <v>1</v>
      </c>
      <c r="D56">
        <v>2</v>
      </c>
      <c r="E56">
        <v>57.5</v>
      </c>
      <c r="F56">
        <v>-0.03</v>
      </c>
      <c r="O56">
        <v>4500</v>
      </c>
      <c r="P56">
        <v>16</v>
      </c>
      <c r="Q56">
        <v>0</v>
      </c>
      <c r="R56">
        <v>84</v>
      </c>
      <c r="S56">
        <v>18.2</v>
      </c>
      <c r="T56">
        <v>0.47699999999999998</v>
      </c>
    </row>
    <row r="57" spans="1:20" x14ac:dyDescent="0.25">
      <c r="A57">
        <v>3000</v>
      </c>
      <c r="B57">
        <v>64</v>
      </c>
      <c r="C57">
        <v>1</v>
      </c>
      <c r="D57">
        <v>4</v>
      </c>
      <c r="E57">
        <v>58.3</v>
      </c>
      <c r="F57">
        <v>-9.9000000000000005E-2</v>
      </c>
      <c r="O57">
        <v>4500</v>
      </c>
      <c r="P57">
        <v>16</v>
      </c>
      <c r="Q57">
        <v>0</v>
      </c>
      <c r="R57">
        <v>87</v>
      </c>
      <c r="S57">
        <v>18.3</v>
      </c>
      <c r="T57">
        <v>0.46500000000000002</v>
      </c>
    </row>
    <row r="58" spans="1:20" x14ac:dyDescent="0.25">
      <c r="A58">
        <v>4500</v>
      </c>
      <c r="B58">
        <v>64</v>
      </c>
      <c r="C58">
        <v>1</v>
      </c>
      <c r="D58">
        <v>8</v>
      </c>
      <c r="E58">
        <v>62.9</v>
      </c>
      <c r="F58">
        <v>-8.5999999999999993E-2</v>
      </c>
      <c r="O58">
        <v>4500</v>
      </c>
      <c r="P58">
        <v>16</v>
      </c>
      <c r="Q58">
        <v>0</v>
      </c>
      <c r="R58">
        <v>90</v>
      </c>
      <c r="S58">
        <v>18.100000000000001</v>
      </c>
      <c r="T58">
        <v>0.53300000000000003</v>
      </c>
    </row>
    <row r="59" spans="1:20" x14ac:dyDescent="0.25">
      <c r="A59">
        <v>4500</v>
      </c>
      <c r="B59">
        <v>64</v>
      </c>
      <c r="C59">
        <v>1</v>
      </c>
      <c r="D59">
        <v>16</v>
      </c>
      <c r="E59">
        <v>22.6</v>
      </c>
      <c r="F59">
        <v>-8.9999999999999993E-3</v>
      </c>
      <c r="O59">
        <v>4500</v>
      </c>
      <c r="P59">
        <v>16</v>
      </c>
      <c r="Q59">
        <v>0</v>
      </c>
      <c r="R59">
        <v>93</v>
      </c>
      <c r="S59">
        <v>18.399999999999999</v>
      </c>
      <c r="T59">
        <v>0.50800000000000001</v>
      </c>
    </row>
    <row r="60" spans="1:20" x14ac:dyDescent="0.25">
      <c r="A60">
        <v>4500</v>
      </c>
      <c r="B60">
        <v>64</v>
      </c>
      <c r="C60">
        <v>1</v>
      </c>
      <c r="D60">
        <v>32</v>
      </c>
      <c r="E60">
        <v>14.2</v>
      </c>
      <c r="F60">
        <v>-0.111</v>
      </c>
      <c r="O60">
        <v>4500</v>
      </c>
      <c r="P60">
        <v>16</v>
      </c>
      <c r="Q60">
        <v>0</v>
      </c>
      <c r="R60">
        <v>96</v>
      </c>
      <c r="S60">
        <v>18.3</v>
      </c>
      <c r="T60">
        <v>0.45500000000000002</v>
      </c>
    </row>
    <row r="61" spans="1:20" x14ac:dyDescent="0.25">
      <c r="A61">
        <v>4500</v>
      </c>
      <c r="B61">
        <v>64</v>
      </c>
      <c r="C61">
        <v>1</v>
      </c>
      <c r="D61">
        <v>64</v>
      </c>
      <c r="E61">
        <v>12.6</v>
      </c>
      <c r="F61">
        <v>-5.7000000000000002E-2</v>
      </c>
      <c r="O61">
        <v>4500</v>
      </c>
      <c r="P61">
        <v>16</v>
      </c>
      <c r="Q61">
        <v>0</v>
      </c>
      <c r="R61">
        <v>99</v>
      </c>
      <c r="S61">
        <v>18</v>
      </c>
      <c r="T61">
        <v>0.47599999999999998</v>
      </c>
    </row>
    <row r="62" spans="1:20" x14ac:dyDescent="0.25">
      <c r="A62">
        <v>4500</v>
      </c>
      <c r="B62">
        <v>64</v>
      </c>
      <c r="C62">
        <v>1</v>
      </c>
      <c r="D62">
        <v>128</v>
      </c>
      <c r="E62">
        <v>12.9</v>
      </c>
      <c r="F62">
        <v>-8.6999999999999994E-2</v>
      </c>
      <c r="O62">
        <v>4500</v>
      </c>
      <c r="P62">
        <v>16</v>
      </c>
      <c r="Q62">
        <v>0</v>
      </c>
      <c r="R62">
        <v>102</v>
      </c>
      <c r="S62">
        <v>17.899999999999999</v>
      </c>
      <c r="T62">
        <v>0.48799999999999999</v>
      </c>
    </row>
    <row r="63" spans="1:20" x14ac:dyDescent="0.25">
      <c r="O63">
        <v>4500</v>
      </c>
      <c r="P63">
        <v>16</v>
      </c>
      <c r="Q63">
        <v>0</v>
      </c>
      <c r="R63">
        <v>105</v>
      </c>
      <c r="S63">
        <v>18.100000000000001</v>
      </c>
      <c r="T63">
        <v>0.48499999999999999</v>
      </c>
    </row>
    <row r="64" spans="1:20" x14ac:dyDescent="0.25">
      <c r="O64">
        <v>4500</v>
      </c>
      <c r="P64">
        <v>16</v>
      </c>
      <c r="Q64">
        <v>0</v>
      </c>
      <c r="R64">
        <v>108</v>
      </c>
      <c r="S64">
        <v>18.100000000000001</v>
      </c>
      <c r="T64">
        <v>0.50700000000000001</v>
      </c>
    </row>
    <row r="65" spans="15:20" x14ac:dyDescent="0.25">
      <c r="O65">
        <v>6500</v>
      </c>
      <c r="P65">
        <v>4</v>
      </c>
      <c r="Q65">
        <v>0</v>
      </c>
      <c r="R65">
        <v>18</v>
      </c>
      <c r="S65">
        <v>34.4</v>
      </c>
      <c r="T65">
        <v>5.5E-2</v>
      </c>
    </row>
    <row r="66" spans="15:20" x14ac:dyDescent="0.25">
      <c r="O66">
        <v>5000</v>
      </c>
      <c r="P66">
        <v>4</v>
      </c>
      <c r="Q66">
        <v>0</v>
      </c>
      <c r="R66">
        <v>21</v>
      </c>
      <c r="S66">
        <v>31.7</v>
      </c>
      <c r="T66">
        <v>-4.0000000000000001E-3</v>
      </c>
    </row>
    <row r="67" spans="15:20" x14ac:dyDescent="0.25">
      <c r="O67">
        <v>8000</v>
      </c>
      <c r="P67">
        <v>4</v>
      </c>
      <c r="Q67">
        <v>0</v>
      </c>
      <c r="R67">
        <v>24</v>
      </c>
      <c r="S67">
        <v>30.9</v>
      </c>
      <c r="T67">
        <v>5.5E-2</v>
      </c>
    </row>
    <row r="68" spans="15:20" x14ac:dyDescent="0.25">
      <c r="O68">
        <v>4500</v>
      </c>
      <c r="P68">
        <v>4</v>
      </c>
      <c r="Q68">
        <v>0</v>
      </c>
      <c r="R68">
        <v>27</v>
      </c>
      <c r="S68">
        <v>28.8</v>
      </c>
      <c r="T68">
        <v>7.5999999999999998E-2</v>
      </c>
    </row>
    <row r="69" spans="15:20" x14ac:dyDescent="0.25">
      <c r="O69">
        <v>4500</v>
      </c>
      <c r="P69">
        <v>4</v>
      </c>
      <c r="Q69">
        <v>0</v>
      </c>
      <c r="R69">
        <v>30</v>
      </c>
      <c r="S69">
        <v>27.6</v>
      </c>
      <c r="T69">
        <v>0.111</v>
      </c>
    </row>
    <row r="70" spans="15:20" x14ac:dyDescent="0.25">
      <c r="O70">
        <v>4500</v>
      </c>
      <c r="P70">
        <v>4</v>
      </c>
      <c r="Q70">
        <v>0</v>
      </c>
      <c r="R70">
        <v>33</v>
      </c>
      <c r="S70">
        <v>26.5</v>
      </c>
      <c r="T70">
        <v>0.13500000000000001</v>
      </c>
    </row>
    <row r="71" spans="15:20" x14ac:dyDescent="0.25">
      <c r="O71">
        <v>4500</v>
      </c>
      <c r="P71">
        <v>4</v>
      </c>
      <c r="Q71">
        <v>0</v>
      </c>
      <c r="R71">
        <v>36</v>
      </c>
      <c r="S71">
        <v>25.5</v>
      </c>
      <c r="T71">
        <v>0.14399999999999999</v>
      </c>
    </row>
    <row r="72" spans="15:20" x14ac:dyDescent="0.25">
      <c r="O72">
        <v>4500</v>
      </c>
      <c r="P72">
        <v>4</v>
      </c>
      <c r="Q72">
        <v>0</v>
      </c>
      <c r="R72">
        <v>39</v>
      </c>
      <c r="S72">
        <v>24.3</v>
      </c>
      <c r="T72">
        <v>0.16</v>
      </c>
    </row>
    <row r="73" spans="15:20" x14ac:dyDescent="0.25">
      <c r="O73">
        <v>4500</v>
      </c>
      <c r="P73">
        <v>4</v>
      </c>
      <c r="Q73">
        <v>0</v>
      </c>
      <c r="R73">
        <v>42</v>
      </c>
      <c r="S73">
        <v>23.9</v>
      </c>
      <c r="T73">
        <v>0.191</v>
      </c>
    </row>
    <row r="74" spans="15:20" x14ac:dyDescent="0.25">
      <c r="O74">
        <v>4500</v>
      </c>
      <c r="P74">
        <v>4</v>
      </c>
      <c r="Q74">
        <v>0</v>
      </c>
      <c r="R74">
        <v>45</v>
      </c>
      <c r="S74">
        <v>23.4</v>
      </c>
      <c r="T74">
        <v>0.152</v>
      </c>
    </row>
    <row r="75" spans="15:20" x14ac:dyDescent="0.25">
      <c r="O75">
        <v>4500</v>
      </c>
      <c r="P75">
        <v>4</v>
      </c>
      <c r="Q75">
        <v>0</v>
      </c>
      <c r="R75">
        <v>48</v>
      </c>
      <c r="S75">
        <v>22.3</v>
      </c>
      <c r="T75">
        <v>0.115</v>
      </c>
    </row>
    <row r="76" spans="15:20" x14ac:dyDescent="0.25">
      <c r="O76">
        <v>4500</v>
      </c>
      <c r="P76">
        <v>4</v>
      </c>
      <c r="Q76">
        <v>0</v>
      </c>
      <c r="R76">
        <v>51</v>
      </c>
      <c r="S76">
        <v>21.7</v>
      </c>
      <c r="T76">
        <v>0.16600000000000001</v>
      </c>
    </row>
    <row r="77" spans="15:20" x14ac:dyDescent="0.25">
      <c r="O77">
        <v>4500</v>
      </c>
      <c r="P77">
        <v>4</v>
      </c>
      <c r="Q77">
        <v>0</v>
      </c>
      <c r="R77">
        <v>54</v>
      </c>
      <c r="S77">
        <v>20.9</v>
      </c>
      <c r="T77">
        <v>0.20100000000000001</v>
      </c>
    </row>
    <row r="78" spans="15:20" x14ac:dyDescent="0.25">
      <c r="O78">
        <v>4500</v>
      </c>
      <c r="P78">
        <v>4</v>
      </c>
      <c r="Q78">
        <v>0</v>
      </c>
      <c r="R78">
        <v>57</v>
      </c>
      <c r="S78">
        <v>20.6</v>
      </c>
      <c r="T78">
        <v>0.223</v>
      </c>
    </row>
    <row r="79" spans="15:20" x14ac:dyDescent="0.25">
      <c r="O79">
        <v>4500</v>
      </c>
      <c r="P79">
        <v>4</v>
      </c>
      <c r="Q79">
        <v>0</v>
      </c>
      <c r="R79">
        <v>60</v>
      </c>
      <c r="S79">
        <v>20</v>
      </c>
      <c r="T79">
        <v>0.216</v>
      </c>
    </row>
    <row r="80" spans="15:20" x14ac:dyDescent="0.25">
      <c r="O80">
        <v>4500</v>
      </c>
      <c r="P80">
        <v>4</v>
      </c>
      <c r="Q80">
        <v>0</v>
      </c>
      <c r="R80">
        <v>63</v>
      </c>
      <c r="S80">
        <v>19.399999999999999</v>
      </c>
      <c r="T80">
        <v>0.25</v>
      </c>
    </row>
    <row r="81" spans="15:20" x14ac:dyDescent="0.25">
      <c r="O81">
        <v>4500</v>
      </c>
      <c r="P81">
        <v>4</v>
      </c>
      <c r="Q81">
        <v>0</v>
      </c>
      <c r="R81">
        <v>66</v>
      </c>
      <c r="S81">
        <v>19.100000000000001</v>
      </c>
      <c r="T81">
        <v>0.24399999999999999</v>
      </c>
    </row>
    <row r="82" spans="15:20" x14ac:dyDescent="0.25">
      <c r="O82">
        <v>4500</v>
      </c>
      <c r="P82">
        <v>4</v>
      </c>
      <c r="Q82">
        <v>0</v>
      </c>
      <c r="R82">
        <v>69</v>
      </c>
      <c r="S82">
        <v>18.5</v>
      </c>
      <c r="T82">
        <v>0.27600000000000002</v>
      </c>
    </row>
    <row r="83" spans="15:20" x14ac:dyDescent="0.25">
      <c r="O83">
        <v>4500</v>
      </c>
      <c r="P83">
        <v>4</v>
      </c>
      <c r="Q83">
        <v>0</v>
      </c>
      <c r="R83">
        <v>72</v>
      </c>
      <c r="S83">
        <v>18.100000000000001</v>
      </c>
      <c r="T83">
        <v>0.30099999999999999</v>
      </c>
    </row>
    <row r="84" spans="15:20" x14ac:dyDescent="0.25">
      <c r="O84">
        <v>4500</v>
      </c>
      <c r="P84">
        <v>4</v>
      </c>
      <c r="Q84">
        <v>0</v>
      </c>
      <c r="R84">
        <v>75</v>
      </c>
      <c r="S84">
        <v>17.899999999999999</v>
      </c>
      <c r="T84">
        <v>0.19800000000000001</v>
      </c>
    </row>
    <row r="85" spans="15:20" x14ac:dyDescent="0.25">
      <c r="O85">
        <v>4500</v>
      </c>
      <c r="P85">
        <v>4</v>
      </c>
      <c r="Q85">
        <v>0</v>
      </c>
      <c r="R85">
        <v>78</v>
      </c>
      <c r="S85">
        <v>17.399999999999999</v>
      </c>
      <c r="T85">
        <v>0.32500000000000001</v>
      </c>
    </row>
    <row r="86" spans="15:20" x14ac:dyDescent="0.25">
      <c r="O86">
        <v>4500</v>
      </c>
      <c r="P86">
        <v>4</v>
      </c>
      <c r="Q86">
        <v>0</v>
      </c>
      <c r="R86">
        <v>81</v>
      </c>
      <c r="S86">
        <v>17</v>
      </c>
      <c r="T86">
        <v>0.33800000000000002</v>
      </c>
    </row>
    <row r="87" spans="15:20" x14ac:dyDescent="0.25">
      <c r="O87">
        <v>4500</v>
      </c>
      <c r="P87">
        <v>4</v>
      </c>
      <c r="Q87">
        <v>0</v>
      </c>
      <c r="R87">
        <v>84</v>
      </c>
      <c r="S87">
        <v>16.600000000000001</v>
      </c>
      <c r="T87">
        <v>0.27400000000000002</v>
      </c>
    </row>
    <row r="88" spans="15:20" x14ac:dyDescent="0.25">
      <c r="O88">
        <v>4500</v>
      </c>
      <c r="P88">
        <v>4</v>
      </c>
      <c r="Q88">
        <v>0</v>
      </c>
      <c r="R88">
        <v>87</v>
      </c>
      <c r="S88">
        <v>16.100000000000001</v>
      </c>
      <c r="T88">
        <v>0.38200000000000001</v>
      </c>
    </row>
    <row r="89" spans="15:20" x14ac:dyDescent="0.25">
      <c r="O89">
        <v>4500</v>
      </c>
      <c r="P89">
        <v>4</v>
      </c>
      <c r="Q89">
        <v>0</v>
      </c>
      <c r="R89">
        <v>90</v>
      </c>
      <c r="S89">
        <v>15.9</v>
      </c>
      <c r="T89">
        <v>0.34899999999999998</v>
      </c>
    </row>
    <row r="90" spans="15:20" x14ac:dyDescent="0.25">
      <c r="O90">
        <v>4500</v>
      </c>
      <c r="P90">
        <v>4</v>
      </c>
      <c r="Q90">
        <v>0</v>
      </c>
      <c r="R90">
        <v>93</v>
      </c>
      <c r="S90">
        <v>15.6</v>
      </c>
      <c r="T90">
        <v>0.36599999999999999</v>
      </c>
    </row>
    <row r="91" spans="15:20" x14ac:dyDescent="0.25">
      <c r="O91">
        <v>4500</v>
      </c>
      <c r="P91">
        <v>4</v>
      </c>
      <c r="Q91">
        <v>0</v>
      </c>
      <c r="R91">
        <v>96</v>
      </c>
      <c r="S91">
        <v>15.4</v>
      </c>
      <c r="T91">
        <v>0.38600000000000001</v>
      </c>
    </row>
    <row r="92" spans="15:20" x14ac:dyDescent="0.25">
      <c r="O92">
        <v>4500</v>
      </c>
      <c r="P92">
        <v>4</v>
      </c>
      <c r="Q92">
        <v>0</v>
      </c>
      <c r="R92">
        <v>99</v>
      </c>
      <c r="S92">
        <v>15.1</v>
      </c>
      <c r="T92">
        <v>0.35099999999999998</v>
      </c>
    </row>
    <row r="93" spans="15:20" x14ac:dyDescent="0.25">
      <c r="O93">
        <v>4500</v>
      </c>
      <c r="P93">
        <v>4</v>
      </c>
      <c r="Q93">
        <v>0</v>
      </c>
      <c r="R93">
        <v>102</v>
      </c>
      <c r="S93">
        <v>14.9</v>
      </c>
      <c r="T93">
        <v>0.35599999999999998</v>
      </c>
    </row>
    <row r="94" spans="15:20" x14ac:dyDescent="0.25">
      <c r="O94">
        <v>4500</v>
      </c>
      <c r="P94">
        <v>4</v>
      </c>
      <c r="Q94">
        <v>0</v>
      </c>
      <c r="R94">
        <v>105</v>
      </c>
      <c r="S94">
        <v>14.7</v>
      </c>
      <c r="T94">
        <v>0.371</v>
      </c>
    </row>
    <row r="95" spans="15:20" x14ac:dyDescent="0.25">
      <c r="O95">
        <v>4500</v>
      </c>
      <c r="P95">
        <v>4</v>
      </c>
      <c r="Q95">
        <v>0</v>
      </c>
      <c r="R95">
        <v>108</v>
      </c>
      <c r="S95">
        <v>14.4</v>
      </c>
      <c r="T95">
        <v>0.38200000000000001</v>
      </c>
    </row>
  </sheetData>
  <sortState xmlns:xlrd2="http://schemas.microsoft.com/office/spreadsheetml/2017/richdata2" ref="W3:Z41">
    <sortCondition ref="W3:W41"/>
  </sortState>
  <conditionalFormatting sqref="X3:Z41">
    <cfRule type="cellIs" dxfId="0" priority="1" operator="greater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old</vt:lpstr>
      <vt:lpstr>old migr</vt:lpstr>
      <vt:lpstr>new migr</vt:lpstr>
      <vt:lpstr>Heat Map</vt:lpstr>
      <vt:lpstr>Heat Map 2</vt:lpstr>
      <vt:lpstr>No migr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Josh Mitteldorf</cp:lastModifiedBy>
  <dcterms:created xsi:type="dcterms:W3CDTF">2018-05-26T10:55:18Z</dcterms:created>
  <dcterms:modified xsi:type="dcterms:W3CDTF">2024-08-19T14:39:34Z</dcterms:modified>
</cp:coreProperties>
</file>