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485" activeTab="2"/>
  </bookViews>
  <sheets>
    <sheet name="cover" sheetId="6" r:id="rId1"/>
    <sheet name="slide" sheetId="7" r:id="rId2"/>
    <sheet name="Sheet1" sheetId="1" r:id="rId3"/>
  </sheets>
  <definedNames>
    <definedName name="solver_adj" localSheetId="2" hidden="1">Sheet1!$C$27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Sheet1!$G$24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8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K24" i="1" l="1"/>
  <c r="B24" i="1"/>
  <c r="K19" i="1" l="1"/>
  <c r="B19" i="1"/>
  <c r="K17" i="1" l="1"/>
  <c r="B16" i="1"/>
  <c r="K20" i="1"/>
  <c r="K16" i="1"/>
  <c r="B20" i="1"/>
  <c r="K21" i="1"/>
  <c r="B17" i="1"/>
  <c r="B21" i="1"/>
  <c r="B18" i="1"/>
  <c r="B22" i="1"/>
  <c r="K18" i="1"/>
  <c r="K22" i="1"/>
  <c r="B15" i="1"/>
  <c r="K15" i="1"/>
  <c r="L15" i="1" s="1"/>
  <c r="P15" i="1" l="1"/>
  <c r="O16" i="1"/>
  <c r="O17" i="1" s="1"/>
  <c r="O18" i="1" s="1"/>
  <c r="P18" i="1" s="1"/>
  <c r="G15" i="1"/>
  <c r="F16" i="1"/>
  <c r="F17" i="1" s="1"/>
  <c r="F18" i="1" s="1"/>
  <c r="G18" i="1" s="1"/>
  <c r="P16" i="1" l="1"/>
  <c r="G16" i="1"/>
  <c r="F19" i="1"/>
  <c r="G17" i="1"/>
  <c r="P17" i="1"/>
  <c r="O19" i="1"/>
  <c r="P19" i="1" s="1"/>
  <c r="G19" i="1" l="1"/>
  <c r="F20" i="1"/>
  <c r="O20" i="1"/>
  <c r="P20" i="1" s="1"/>
  <c r="J32" i="1"/>
  <c r="K32" i="1" s="1"/>
  <c r="L32" i="1" s="1"/>
  <c r="K31" i="1"/>
  <c r="L31" i="1" s="1"/>
  <c r="B31" i="1"/>
  <c r="F21" i="1" l="1"/>
  <c r="G20" i="1"/>
  <c r="O21" i="1"/>
  <c r="P21" i="1" s="1"/>
  <c r="J33" i="1"/>
  <c r="A32" i="1"/>
  <c r="F22" i="1" l="1"/>
  <c r="G22" i="1" s="1"/>
  <c r="G21" i="1"/>
  <c r="O22" i="1"/>
  <c r="P22" i="1" s="1"/>
  <c r="J34" i="1"/>
  <c r="K33" i="1"/>
  <c r="L33" i="1" s="1"/>
  <c r="A33" i="1"/>
  <c r="B32" i="1"/>
  <c r="C32" i="1" s="1"/>
  <c r="C31" i="1"/>
  <c r="J35" i="1" l="1"/>
  <c r="K34" i="1"/>
  <c r="L34" i="1" s="1"/>
  <c r="A34" i="1"/>
  <c r="B33" i="1"/>
  <c r="E10" i="1"/>
  <c r="L16" i="1" l="1"/>
  <c r="L21" i="1"/>
  <c r="L18" i="1"/>
  <c r="L20" i="1"/>
  <c r="L19" i="1"/>
  <c r="C17" i="1"/>
  <c r="C22" i="1"/>
  <c r="C16" i="1"/>
  <c r="C21" i="1"/>
  <c r="L22" i="1"/>
  <c r="C15" i="1"/>
  <c r="C20" i="1"/>
  <c r="L17" i="1"/>
  <c r="C19" i="1"/>
  <c r="C18" i="1"/>
  <c r="J36" i="1"/>
  <c r="K35" i="1"/>
  <c r="L35" i="1" s="1"/>
  <c r="A35" i="1"/>
  <c r="B34" i="1"/>
  <c r="C33" i="1"/>
  <c r="M18" i="1" l="1"/>
  <c r="M21" i="1"/>
  <c r="M19" i="1"/>
  <c r="M16" i="1"/>
  <c r="M22" i="1"/>
  <c r="M20" i="1"/>
  <c r="D22" i="1"/>
  <c r="D21" i="1"/>
  <c r="D20" i="1"/>
  <c r="D19" i="1"/>
  <c r="D18" i="1"/>
  <c r="D17" i="1"/>
  <c r="D16" i="1"/>
  <c r="M15" i="1"/>
  <c r="P24" i="1" a="1"/>
  <c r="P24" i="1" s="1"/>
  <c r="D15" i="1"/>
  <c r="G24" i="1" a="1"/>
  <c r="G24" i="1" s="1"/>
  <c r="M17" i="1"/>
  <c r="K36" i="1"/>
  <c r="L36" i="1" s="1"/>
  <c r="J37" i="1"/>
  <c r="A36" i="1"/>
  <c r="B35" i="1"/>
  <c r="C34" i="1"/>
  <c r="J38" i="1" l="1"/>
  <c r="K37" i="1"/>
  <c r="L37" i="1" s="1"/>
  <c r="A37" i="1"/>
  <c r="B36" i="1"/>
  <c r="C35" i="1"/>
  <c r="J39" i="1" l="1"/>
  <c r="K38" i="1"/>
  <c r="L38" i="1" s="1"/>
  <c r="A38" i="1"/>
  <c r="B37" i="1"/>
  <c r="C36" i="1"/>
  <c r="J40" i="1" l="1"/>
  <c r="K39" i="1"/>
  <c r="L39" i="1" s="1"/>
  <c r="A39" i="1"/>
  <c r="B38" i="1"/>
  <c r="C37" i="1"/>
  <c r="J41" i="1" l="1"/>
  <c r="K40" i="1"/>
  <c r="L40" i="1" s="1"/>
  <c r="A40" i="1"/>
  <c r="B39" i="1"/>
  <c r="C38" i="1"/>
  <c r="J42" i="1" l="1"/>
  <c r="K41" i="1"/>
  <c r="L41" i="1" s="1"/>
  <c r="A41" i="1"/>
  <c r="B40" i="1"/>
  <c r="C39" i="1"/>
  <c r="J43" i="1" l="1"/>
  <c r="K42" i="1"/>
  <c r="L42" i="1" s="1"/>
  <c r="A42" i="1"/>
  <c r="B41" i="1"/>
  <c r="C40" i="1"/>
  <c r="K43" i="1" l="1"/>
  <c r="L43" i="1" s="1"/>
  <c r="J44" i="1"/>
  <c r="A43" i="1"/>
  <c r="B42" i="1"/>
  <c r="C41" i="1"/>
  <c r="J45" i="1" l="1"/>
  <c r="K44" i="1"/>
  <c r="L44" i="1" s="1"/>
  <c r="A44" i="1"/>
  <c r="B43" i="1"/>
  <c r="C42" i="1"/>
  <c r="J46" i="1" l="1"/>
  <c r="K45" i="1"/>
  <c r="L45" i="1" s="1"/>
  <c r="A45" i="1"/>
  <c r="B44" i="1"/>
  <c r="C43" i="1"/>
  <c r="J47" i="1" l="1"/>
  <c r="K46" i="1"/>
  <c r="L46" i="1" s="1"/>
  <c r="A46" i="1"/>
  <c r="B45" i="1"/>
  <c r="C44" i="1"/>
  <c r="J48" i="1" l="1"/>
  <c r="K47" i="1"/>
  <c r="L47" i="1" s="1"/>
  <c r="A47" i="1"/>
  <c r="B46" i="1"/>
  <c r="C45" i="1"/>
  <c r="J49" i="1" l="1"/>
  <c r="K48" i="1"/>
  <c r="L48" i="1" s="1"/>
  <c r="A48" i="1"/>
  <c r="B47" i="1"/>
  <c r="C46" i="1"/>
  <c r="K49" i="1" l="1"/>
  <c r="L49" i="1" s="1"/>
  <c r="J50" i="1"/>
  <c r="A49" i="1"/>
  <c r="B48" i="1"/>
  <c r="C47" i="1"/>
  <c r="K50" i="1" l="1"/>
  <c r="L50" i="1" s="1"/>
  <c r="J51" i="1"/>
  <c r="A50" i="1"/>
  <c r="B49" i="1"/>
  <c r="C48" i="1"/>
  <c r="J52" i="1" l="1"/>
  <c r="K51" i="1"/>
  <c r="L51" i="1" s="1"/>
  <c r="A51" i="1"/>
  <c r="B50" i="1"/>
  <c r="C49" i="1"/>
  <c r="K52" i="1" l="1"/>
  <c r="L52" i="1" s="1"/>
  <c r="J53" i="1"/>
  <c r="A52" i="1"/>
  <c r="B51" i="1"/>
  <c r="C50" i="1"/>
  <c r="J54" i="1" l="1"/>
  <c r="K53" i="1"/>
  <c r="L53" i="1" s="1"/>
  <c r="A53" i="1"/>
  <c r="B52" i="1"/>
  <c r="C51" i="1"/>
  <c r="J55" i="1" l="1"/>
  <c r="K54" i="1"/>
  <c r="L54" i="1" s="1"/>
  <c r="A54" i="1"/>
  <c r="B53" i="1"/>
  <c r="C52" i="1"/>
  <c r="K55" i="1" l="1"/>
  <c r="L55" i="1" s="1"/>
  <c r="J56" i="1"/>
  <c r="A55" i="1"/>
  <c r="B54" i="1"/>
  <c r="C53" i="1"/>
  <c r="K56" i="1" l="1"/>
  <c r="L56" i="1" s="1"/>
  <c r="J57" i="1"/>
  <c r="A56" i="1"/>
  <c r="B55" i="1"/>
  <c r="C54" i="1"/>
  <c r="J58" i="1" l="1"/>
  <c r="K57" i="1"/>
  <c r="L57" i="1" s="1"/>
  <c r="A57" i="1"/>
  <c r="B56" i="1"/>
  <c r="C55" i="1"/>
  <c r="J59" i="1" l="1"/>
  <c r="K58" i="1"/>
  <c r="L58" i="1" s="1"/>
  <c r="A58" i="1"/>
  <c r="B57" i="1"/>
  <c r="C56" i="1"/>
  <c r="K59" i="1" l="1"/>
  <c r="L59" i="1" s="1"/>
  <c r="J60" i="1"/>
  <c r="A59" i="1"/>
  <c r="B58" i="1"/>
  <c r="C57" i="1"/>
  <c r="K60" i="1" l="1"/>
  <c r="L60" i="1" s="1"/>
  <c r="J61" i="1"/>
  <c r="A60" i="1"/>
  <c r="B59" i="1"/>
  <c r="C58" i="1"/>
  <c r="J62" i="1" l="1"/>
  <c r="K61" i="1"/>
  <c r="L61" i="1" s="1"/>
  <c r="A61" i="1"/>
  <c r="B60" i="1"/>
  <c r="C59" i="1"/>
  <c r="J63" i="1" l="1"/>
  <c r="K62" i="1"/>
  <c r="L62" i="1" s="1"/>
  <c r="A62" i="1"/>
  <c r="B61" i="1"/>
  <c r="C60" i="1"/>
  <c r="K63" i="1" l="1"/>
  <c r="L63" i="1" s="1"/>
  <c r="J64" i="1"/>
  <c r="A63" i="1"/>
  <c r="B62" i="1"/>
  <c r="C61" i="1"/>
  <c r="K64" i="1" l="1"/>
  <c r="L64" i="1" s="1"/>
  <c r="J65" i="1"/>
  <c r="A64" i="1"/>
  <c r="B63" i="1"/>
  <c r="C62" i="1"/>
  <c r="J66" i="1" l="1"/>
  <c r="K65" i="1"/>
  <c r="L65" i="1" s="1"/>
  <c r="A65" i="1"/>
  <c r="B64" i="1"/>
  <c r="C63" i="1"/>
  <c r="J67" i="1" l="1"/>
  <c r="K66" i="1"/>
  <c r="L66" i="1" s="1"/>
  <c r="A66" i="1"/>
  <c r="B65" i="1"/>
  <c r="C64" i="1"/>
  <c r="J68" i="1" l="1"/>
  <c r="K67" i="1"/>
  <c r="L67" i="1" s="1"/>
  <c r="A67" i="1"/>
  <c r="B66" i="1"/>
  <c r="C65" i="1"/>
  <c r="K68" i="1" l="1"/>
  <c r="L68" i="1" s="1"/>
  <c r="J69" i="1"/>
  <c r="A68" i="1"/>
  <c r="B67" i="1"/>
  <c r="C66" i="1"/>
  <c r="J70" i="1" l="1"/>
  <c r="K69" i="1"/>
  <c r="L69" i="1" s="1"/>
  <c r="A69" i="1"/>
  <c r="B68" i="1"/>
  <c r="C67" i="1"/>
  <c r="J71" i="1" l="1"/>
  <c r="K70" i="1"/>
  <c r="L70" i="1" s="1"/>
  <c r="A70" i="1"/>
  <c r="B69" i="1"/>
  <c r="C68" i="1"/>
  <c r="J72" i="1" l="1"/>
  <c r="K71" i="1"/>
  <c r="L71" i="1" s="1"/>
  <c r="A71" i="1"/>
  <c r="B70" i="1"/>
  <c r="C69" i="1"/>
  <c r="K72" i="1" l="1"/>
  <c r="L72" i="1" s="1"/>
  <c r="J73" i="1"/>
  <c r="A72" i="1"/>
  <c r="B71" i="1"/>
  <c r="C70" i="1"/>
  <c r="J74" i="1" l="1"/>
  <c r="K73" i="1"/>
  <c r="L73" i="1" s="1"/>
  <c r="A73" i="1"/>
  <c r="B72" i="1"/>
  <c r="C71" i="1"/>
  <c r="J75" i="1" l="1"/>
  <c r="K74" i="1"/>
  <c r="L74" i="1" s="1"/>
  <c r="A74" i="1"/>
  <c r="B73" i="1"/>
  <c r="C72" i="1"/>
  <c r="J76" i="1" l="1"/>
  <c r="K75" i="1"/>
  <c r="L75" i="1" s="1"/>
  <c r="A75" i="1"/>
  <c r="B74" i="1"/>
  <c r="C73" i="1"/>
  <c r="K76" i="1" l="1"/>
  <c r="L76" i="1" s="1"/>
  <c r="J77" i="1"/>
  <c r="A76" i="1"/>
  <c r="B75" i="1"/>
  <c r="C74" i="1"/>
  <c r="J78" i="1" l="1"/>
  <c r="K77" i="1"/>
  <c r="L77" i="1" s="1"/>
  <c r="A77" i="1"/>
  <c r="B76" i="1"/>
  <c r="C75" i="1"/>
  <c r="J79" i="1" l="1"/>
  <c r="K78" i="1"/>
  <c r="L78" i="1" s="1"/>
  <c r="A78" i="1"/>
  <c r="B77" i="1"/>
  <c r="C76" i="1"/>
  <c r="J80" i="1" l="1"/>
  <c r="K79" i="1"/>
  <c r="L79" i="1" s="1"/>
  <c r="A79" i="1"/>
  <c r="B78" i="1"/>
  <c r="C77" i="1"/>
  <c r="J81" i="1" l="1"/>
  <c r="K80" i="1"/>
  <c r="L80" i="1" s="1"/>
  <c r="A80" i="1"/>
  <c r="B79" i="1"/>
  <c r="C78" i="1"/>
  <c r="J82" i="1" l="1"/>
  <c r="K81" i="1"/>
  <c r="L81" i="1" s="1"/>
  <c r="A81" i="1"/>
  <c r="B80" i="1"/>
  <c r="C79" i="1"/>
  <c r="K82" i="1" l="1"/>
  <c r="L82" i="1" s="1"/>
  <c r="J83" i="1"/>
  <c r="A82" i="1"/>
  <c r="B81" i="1"/>
  <c r="C80" i="1"/>
  <c r="J84" i="1" l="1"/>
  <c r="K83" i="1"/>
  <c r="L83" i="1" s="1"/>
  <c r="A83" i="1"/>
  <c r="B82" i="1"/>
  <c r="C81" i="1"/>
  <c r="K84" i="1" l="1"/>
  <c r="L84" i="1" s="1"/>
  <c r="J85" i="1"/>
  <c r="A84" i="1"/>
  <c r="B83" i="1"/>
  <c r="C82" i="1"/>
  <c r="J86" i="1" l="1"/>
  <c r="K85" i="1"/>
  <c r="L85" i="1" s="1"/>
  <c r="A85" i="1"/>
  <c r="B84" i="1"/>
  <c r="C83" i="1"/>
  <c r="J87" i="1" l="1"/>
  <c r="K86" i="1"/>
  <c r="L86" i="1" s="1"/>
  <c r="A86" i="1"/>
  <c r="B85" i="1"/>
  <c r="C84" i="1"/>
  <c r="K87" i="1" l="1"/>
  <c r="L87" i="1" s="1"/>
  <c r="J88" i="1"/>
  <c r="A87" i="1"/>
  <c r="B86" i="1"/>
  <c r="C85" i="1"/>
  <c r="J89" i="1" l="1"/>
  <c r="K88" i="1"/>
  <c r="L88" i="1" s="1"/>
  <c r="A88" i="1"/>
  <c r="B87" i="1"/>
  <c r="C86" i="1"/>
  <c r="J90" i="1" l="1"/>
  <c r="K89" i="1"/>
  <c r="L89" i="1" s="1"/>
  <c r="A89" i="1"/>
  <c r="B88" i="1"/>
  <c r="C87" i="1"/>
  <c r="J91" i="1" l="1"/>
  <c r="K90" i="1"/>
  <c r="L90" i="1" s="1"/>
  <c r="A90" i="1"/>
  <c r="B89" i="1"/>
  <c r="C88" i="1"/>
  <c r="K91" i="1" l="1"/>
  <c r="L91" i="1" s="1"/>
  <c r="J92" i="1"/>
  <c r="A91" i="1"/>
  <c r="B90" i="1"/>
  <c r="C89" i="1"/>
  <c r="J93" i="1" l="1"/>
  <c r="K92" i="1"/>
  <c r="L92" i="1" s="1"/>
  <c r="A92" i="1"/>
  <c r="B91" i="1"/>
  <c r="C90" i="1"/>
  <c r="J94" i="1" l="1"/>
  <c r="K93" i="1"/>
  <c r="L93" i="1" s="1"/>
  <c r="A93" i="1"/>
  <c r="B92" i="1"/>
  <c r="C91" i="1"/>
  <c r="K94" i="1" l="1"/>
  <c r="L94" i="1" s="1"/>
  <c r="J95" i="1"/>
  <c r="A94" i="1"/>
  <c r="B93" i="1"/>
  <c r="C92" i="1"/>
  <c r="J96" i="1" l="1"/>
  <c r="K95" i="1"/>
  <c r="L95" i="1" s="1"/>
  <c r="A95" i="1"/>
  <c r="B94" i="1"/>
  <c r="C93" i="1"/>
  <c r="K96" i="1" l="1"/>
  <c r="L96" i="1" s="1"/>
  <c r="J97" i="1"/>
  <c r="A96" i="1"/>
  <c r="B95" i="1"/>
  <c r="C94" i="1"/>
  <c r="J98" i="1" l="1"/>
  <c r="K97" i="1"/>
  <c r="L97" i="1" s="1"/>
  <c r="A97" i="1"/>
  <c r="B96" i="1"/>
  <c r="C95" i="1"/>
  <c r="J99" i="1" l="1"/>
  <c r="K98" i="1"/>
  <c r="L98" i="1" s="1"/>
  <c r="A98" i="1"/>
  <c r="B97" i="1"/>
  <c r="C96" i="1"/>
  <c r="K99" i="1" l="1"/>
  <c r="L99" i="1" s="1"/>
  <c r="J100" i="1"/>
  <c r="A99" i="1"/>
  <c r="B98" i="1"/>
  <c r="C97" i="1"/>
  <c r="K100" i="1" l="1"/>
  <c r="L100" i="1" s="1"/>
  <c r="J101" i="1"/>
  <c r="A100" i="1"/>
  <c r="B99" i="1"/>
  <c r="C98" i="1"/>
  <c r="J102" i="1" l="1"/>
  <c r="K101" i="1"/>
  <c r="L101" i="1" s="1"/>
  <c r="A101" i="1"/>
  <c r="B100" i="1"/>
  <c r="C99" i="1"/>
  <c r="J103" i="1" l="1"/>
  <c r="K102" i="1"/>
  <c r="L102" i="1" s="1"/>
  <c r="A102" i="1"/>
  <c r="B101" i="1"/>
  <c r="C100" i="1"/>
  <c r="K103" i="1" l="1"/>
  <c r="L103" i="1" s="1"/>
  <c r="J104" i="1"/>
  <c r="A103" i="1"/>
  <c r="B102" i="1"/>
  <c r="C101" i="1"/>
  <c r="J105" i="1" l="1"/>
  <c r="K104" i="1"/>
  <c r="L104" i="1" s="1"/>
  <c r="A104" i="1"/>
  <c r="B103" i="1"/>
  <c r="C102" i="1"/>
  <c r="J106" i="1" l="1"/>
  <c r="K105" i="1"/>
  <c r="L105" i="1" s="1"/>
  <c r="A105" i="1"/>
  <c r="B104" i="1"/>
  <c r="C103" i="1"/>
  <c r="J107" i="1" l="1"/>
  <c r="K106" i="1"/>
  <c r="L106" i="1" s="1"/>
  <c r="A106" i="1"/>
  <c r="B105" i="1"/>
  <c r="C104" i="1"/>
  <c r="K107" i="1" l="1"/>
  <c r="L107" i="1" s="1"/>
  <c r="J108" i="1"/>
  <c r="A107" i="1"/>
  <c r="B106" i="1"/>
  <c r="C105" i="1"/>
  <c r="J109" i="1" l="1"/>
  <c r="K108" i="1"/>
  <c r="L108" i="1" s="1"/>
  <c r="A108" i="1"/>
  <c r="B107" i="1"/>
  <c r="C106" i="1"/>
  <c r="J110" i="1" l="1"/>
  <c r="K109" i="1"/>
  <c r="L109" i="1" s="1"/>
  <c r="A109" i="1"/>
  <c r="B108" i="1"/>
  <c r="C107" i="1"/>
  <c r="J111" i="1" l="1"/>
  <c r="K110" i="1"/>
  <c r="L110" i="1" s="1"/>
  <c r="A110" i="1"/>
  <c r="B109" i="1"/>
  <c r="C108" i="1"/>
  <c r="J112" i="1" l="1"/>
  <c r="K111" i="1"/>
  <c r="L111" i="1" s="1"/>
  <c r="A111" i="1"/>
  <c r="B110" i="1"/>
  <c r="C109" i="1"/>
  <c r="J113" i="1" l="1"/>
  <c r="K112" i="1"/>
  <c r="L112" i="1" s="1"/>
  <c r="A112" i="1"/>
  <c r="B111" i="1"/>
  <c r="C110" i="1"/>
  <c r="J114" i="1" l="1"/>
  <c r="K113" i="1"/>
  <c r="L113" i="1" s="1"/>
  <c r="A113" i="1"/>
  <c r="B112" i="1"/>
  <c r="C111" i="1"/>
  <c r="J115" i="1" l="1"/>
  <c r="K114" i="1"/>
  <c r="L114" i="1" s="1"/>
  <c r="A114" i="1"/>
  <c r="B113" i="1"/>
  <c r="C112" i="1"/>
  <c r="K115" i="1" l="1"/>
  <c r="L115" i="1" s="1"/>
  <c r="J116" i="1"/>
  <c r="A115" i="1"/>
  <c r="B114" i="1"/>
  <c r="C113" i="1"/>
  <c r="K116" i="1" l="1"/>
  <c r="L116" i="1" s="1"/>
  <c r="J117" i="1"/>
  <c r="A116" i="1"/>
  <c r="B115" i="1"/>
  <c r="C114" i="1"/>
  <c r="J118" i="1" l="1"/>
  <c r="K117" i="1"/>
  <c r="L117" i="1" s="1"/>
  <c r="A117" i="1"/>
  <c r="B116" i="1"/>
  <c r="C115" i="1"/>
  <c r="J119" i="1" l="1"/>
  <c r="K118" i="1"/>
  <c r="L118" i="1" s="1"/>
  <c r="A118" i="1"/>
  <c r="B117" i="1"/>
  <c r="C116" i="1"/>
  <c r="K119" i="1" l="1"/>
  <c r="L119" i="1" s="1"/>
  <c r="J120" i="1"/>
  <c r="A119" i="1"/>
  <c r="B118" i="1"/>
  <c r="C117" i="1"/>
  <c r="J121" i="1" l="1"/>
  <c r="K120" i="1"/>
  <c r="L120" i="1" s="1"/>
  <c r="A120" i="1"/>
  <c r="B119" i="1"/>
  <c r="C118" i="1"/>
  <c r="J122" i="1" l="1"/>
  <c r="K121" i="1"/>
  <c r="L121" i="1" s="1"/>
  <c r="A121" i="1"/>
  <c r="B120" i="1"/>
  <c r="C119" i="1"/>
  <c r="K122" i="1" l="1"/>
  <c r="L122" i="1" s="1"/>
  <c r="J123" i="1"/>
  <c r="A122" i="1"/>
  <c r="B121" i="1"/>
  <c r="C120" i="1"/>
  <c r="K123" i="1" l="1"/>
  <c r="L123" i="1" s="1"/>
  <c r="J124" i="1"/>
  <c r="A123" i="1"/>
  <c r="B122" i="1"/>
  <c r="C121" i="1"/>
  <c r="K124" i="1" l="1"/>
  <c r="L124" i="1" s="1"/>
  <c r="J125" i="1"/>
  <c r="A124" i="1"/>
  <c r="B123" i="1"/>
  <c r="C122" i="1"/>
  <c r="K125" i="1" l="1"/>
  <c r="L125" i="1" s="1"/>
  <c r="J126" i="1"/>
  <c r="A125" i="1"/>
  <c r="B124" i="1"/>
  <c r="C123" i="1"/>
  <c r="K126" i="1" l="1"/>
  <c r="L126" i="1" s="1"/>
  <c r="J127" i="1"/>
  <c r="A126" i="1"/>
  <c r="B125" i="1"/>
  <c r="C124" i="1"/>
  <c r="K127" i="1" l="1"/>
  <c r="L127" i="1" s="1"/>
  <c r="J128" i="1"/>
  <c r="A127" i="1"/>
  <c r="B126" i="1"/>
  <c r="C125" i="1"/>
  <c r="J129" i="1" l="1"/>
  <c r="K128" i="1"/>
  <c r="L128" i="1" s="1"/>
  <c r="A128" i="1"/>
  <c r="B127" i="1"/>
  <c r="C126" i="1"/>
  <c r="K129" i="1" l="1"/>
  <c r="L129" i="1" s="1"/>
  <c r="J130" i="1"/>
  <c r="A129" i="1"/>
  <c r="B128" i="1"/>
  <c r="C127" i="1"/>
  <c r="K130" i="1" l="1"/>
  <c r="L130" i="1" s="1"/>
  <c r="J131" i="1"/>
  <c r="A130" i="1"/>
  <c r="B129" i="1"/>
  <c r="C128" i="1"/>
  <c r="K131" i="1" l="1"/>
  <c r="L131" i="1" s="1"/>
  <c r="J132" i="1"/>
  <c r="A131" i="1"/>
  <c r="B130" i="1"/>
  <c r="C129" i="1"/>
  <c r="J133" i="1" l="1"/>
  <c r="K132" i="1"/>
  <c r="L132" i="1" s="1"/>
  <c r="A132" i="1"/>
  <c r="B131" i="1"/>
  <c r="C130" i="1"/>
  <c r="J134" i="1" l="1"/>
  <c r="K133" i="1"/>
  <c r="L133" i="1" s="1"/>
  <c r="A133" i="1"/>
  <c r="B132" i="1"/>
  <c r="C131" i="1"/>
  <c r="J135" i="1" l="1"/>
  <c r="K134" i="1"/>
  <c r="L134" i="1" s="1"/>
  <c r="A134" i="1"/>
  <c r="B133" i="1"/>
  <c r="C132" i="1"/>
  <c r="J136" i="1" l="1"/>
  <c r="K135" i="1"/>
  <c r="L135" i="1" s="1"/>
  <c r="A135" i="1"/>
  <c r="B134" i="1"/>
  <c r="C133" i="1"/>
  <c r="J137" i="1" l="1"/>
  <c r="K136" i="1"/>
  <c r="L136" i="1" s="1"/>
  <c r="A136" i="1"/>
  <c r="B135" i="1"/>
  <c r="C134" i="1"/>
  <c r="J138" i="1" l="1"/>
  <c r="K137" i="1"/>
  <c r="L137" i="1" s="1"/>
  <c r="A137" i="1"/>
  <c r="B136" i="1"/>
  <c r="C135" i="1"/>
  <c r="K138" i="1" l="1"/>
  <c r="L138" i="1" s="1"/>
  <c r="J139" i="1"/>
  <c r="A138" i="1"/>
  <c r="B137" i="1"/>
  <c r="C136" i="1"/>
  <c r="K139" i="1" l="1"/>
  <c r="L139" i="1" s="1"/>
  <c r="J140" i="1"/>
  <c r="A139" i="1"/>
  <c r="B138" i="1"/>
  <c r="C137" i="1"/>
  <c r="K140" i="1" l="1"/>
  <c r="L140" i="1" s="1"/>
  <c r="J141" i="1"/>
  <c r="A140" i="1"/>
  <c r="B139" i="1"/>
  <c r="C138" i="1"/>
  <c r="J142" i="1" l="1"/>
  <c r="K141" i="1"/>
  <c r="L141" i="1" s="1"/>
  <c r="A141" i="1"/>
  <c r="B140" i="1"/>
  <c r="C139" i="1"/>
  <c r="J143" i="1" l="1"/>
  <c r="K142" i="1"/>
  <c r="L142" i="1" s="1"/>
  <c r="A142" i="1"/>
  <c r="B141" i="1"/>
  <c r="C140" i="1"/>
  <c r="K143" i="1" l="1"/>
  <c r="L143" i="1" s="1"/>
  <c r="J144" i="1"/>
  <c r="A143" i="1"/>
  <c r="B142" i="1"/>
  <c r="C141" i="1"/>
  <c r="J145" i="1" l="1"/>
  <c r="K144" i="1"/>
  <c r="L144" i="1" s="1"/>
  <c r="A144" i="1"/>
  <c r="B143" i="1"/>
  <c r="C142" i="1"/>
  <c r="J146" i="1" l="1"/>
  <c r="K145" i="1"/>
  <c r="L145" i="1" s="1"/>
  <c r="A145" i="1"/>
  <c r="B144" i="1"/>
  <c r="C143" i="1"/>
  <c r="J147" i="1" l="1"/>
  <c r="K146" i="1"/>
  <c r="L146" i="1" s="1"/>
  <c r="A146" i="1"/>
  <c r="B145" i="1"/>
  <c r="C144" i="1"/>
  <c r="J148" i="1" l="1"/>
  <c r="K147" i="1"/>
  <c r="L147" i="1" s="1"/>
  <c r="A147" i="1"/>
  <c r="B146" i="1"/>
  <c r="C145" i="1"/>
  <c r="K148" i="1" l="1"/>
  <c r="L148" i="1" s="1"/>
  <c r="J149" i="1"/>
  <c r="A148" i="1"/>
  <c r="B147" i="1"/>
  <c r="C146" i="1"/>
  <c r="J150" i="1" l="1"/>
  <c r="K149" i="1"/>
  <c r="L149" i="1" s="1"/>
  <c r="A149" i="1"/>
  <c r="B148" i="1"/>
  <c r="C147" i="1"/>
  <c r="J151" i="1" l="1"/>
  <c r="K150" i="1"/>
  <c r="L150" i="1" s="1"/>
  <c r="A150" i="1"/>
  <c r="B149" i="1"/>
  <c r="C148" i="1"/>
  <c r="J152" i="1" l="1"/>
  <c r="K151" i="1"/>
  <c r="L151" i="1" s="1"/>
  <c r="A151" i="1"/>
  <c r="B150" i="1"/>
  <c r="C149" i="1"/>
  <c r="J153" i="1" l="1"/>
  <c r="K152" i="1"/>
  <c r="L152" i="1" s="1"/>
  <c r="A152" i="1"/>
  <c r="B151" i="1"/>
  <c r="C150" i="1"/>
  <c r="J154" i="1" l="1"/>
  <c r="K153" i="1"/>
  <c r="L153" i="1" s="1"/>
  <c r="A153" i="1"/>
  <c r="B152" i="1"/>
  <c r="C151" i="1"/>
  <c r="J155" i="1" l="1"/>
  <c r="K154" i="1"/>
  <c r="L154" i="1" s="1"/>
  <c r="A154" i="1"/>
  <c r="B153" i="1"/>
  <c r="C152" i="1"/>
  <c r="J156" i="1" l="1"/>
  <c r="K155" i="1"/>
  <c r="L155" i="1" s="1"/>
  <c r="A155" i="1"/>
  <c r="B154" i="1"/>
  <c r="C153" i="1"/>
  <c r="J157" i="1" l="1"/>
  <c r="K156" i="1"/>
  <c r="L156" i="1" s="1"/>
  <c r="A156" i="1"/>
  <c r="B155" i="1"/>
  <c r="C154" i="1"/>
  <c r="J158" i="1" l="1"/>
  <c r="K157" i="1"/>
  <c r="L157" i="1" s="1"/>
  <c r="A157" i="1"/>
  <c r="B156" i="1"/>
  <c r="C155" i="1"/>
  <c r="J159" i="1" l="1"/>
  <c r="K158" i="1"/>
  <c r="L158" i="1" s="1"/>
  <c r="A158" i="1"/>
  <c r="B157" i="1"/>
  <c r="C156" i="1"/>
  <c r="J160" i="1" l="1"/>
  <c r="K159" i="1"/>
  <c r="L159" i="1" s="1"/>
  <c r="A159" i="1"/>
  <c r="B158" i="1"/>
  <c r="C157" i="1"/>
  <c r="K160" i="1" l="1"/>
  <c r="L160" i="1" s="1"/>
  <c r="J161" i="1"/>
  <c r="A160" i="1"/>
  <c r="B159" i="1"/>
  <c r="C158" i="1"/>
  <c r="J162" i="1" l="1"/>
  <c r="K161" i="1"/>
  <c r="L161" i="1" s="1"/>
  <c r="A161" i="1"/>
  <c r="B160" i="1"/>
  <c r="C159" i="1"/>
  <c r="J163" i="1" l="1"/>
  <c r="K162" i="1"/>
  <c r="L162" i="1" s="1"/>
  <c r="A162" i="1"/>
  <c r="B161" i="1"/>
  <c r="C160" i="1"/>
  <c r="J164" i="1" l="1"/>
  <c r="K163" i="1"/>
  <c r="L163" i="1" s="1"/>
  <c r="A163" i="1"/>
  <c r="B162" i="1"/>
  <c r="C161" i="1"/>
  <c r="K164" i="1" l="1"/>
  <c r="L164" i="1" s="1"/>
  <c r="J165" i="1"/>
  <c r="A164" i="1"/>
  <c r="B163" i="1"/>
  <c r="C162" i="1"/>
  <c r="J166" i="1" l="1"/>
  <c r="K165" i="1"/>
  <c r="L165" i="1" s="1"/>
  <c r="A165" i="1"/>
  <c r="B164" i="1"/>
  <c r="C163" i="1"/>
  <c r="K166" i="1" l="1"/>
  <c r="L166" i="1" s="1"/>
  <c r="J167" i="1"/>
  <c r="A166" i="1"/>
  <c r="B165" i="1"/>
  <c r="C164" i="1"/>
  <c r="J168" i="1" l="1"/>
  <c r="K167" i="1"/>
  <c r="L167" i="1" s="1"/>
  <c r="A167" i="1"/>
  <c r="B166" i="1"/>
  <c r="C165" i="1"/>
  <c r="J169" i="1" l="1"/>
  <c r="K168" i="1"/>
  <c r="L168" i="1" s="1"/>
  <c r="A168" i="1"/>
  <c r="B167" i="1"/>
  <c r="C166" i="1"/>
  <c r="J170" i="1" l="1"/>
  <c r="K169" i="1"/>
  <c r="L169" i="1" s="1"/>
  <c r="A169" i="1"/>
  <c r="B168" i="1"/>
  <c r="C167" i="1"/>
  <c r="J171" i="1" l="1"/>
  <c r="K170" i="1"/>
  <c r="L170" i="1" s="1"/>
  <c r="A170" i="1"/>
  <c r="B169" i="1"/>
  <c r="C168" i="1"/>
  <c r="K171" i="1" l="1"/>
  <c r="L171" i="1" s="1"/>
  <c r="J172" i="1"/>
  <c r="A171" i="1"/>
  <c r="B170" i="1"/>
  <c r="C169" i="1"/>
  <c r="J173" i="1" l="1"/>
  <c r="K172" i="1"/>
  <c r="L172" i="1" s="1"/>
  <c r="A172" i="1"/>
  <c r="B171" i="1"/>
  <c r="C170" i="1"/>
  <c r="J174" i="1" l="1"/>
  <c r="K173" i="1"/>
  <c r="L173" i="1" s="1"/>
  <c r="A173" i="1"/>
  <c r="B172" i="1"/>
  <c r="C171" i="1"/>
  <c r="J175" i="1" l="1"/>
  <c r="K174" i="1"/>
  <c r="L174" i="1" s="1"/>
  <c r="A174" i="1"/>
  <c r="B173" i="1"/>
  <c r="C172" i="1"/>
  <c r="K175" i="1" l="1"/>
  <c r="L175" i="1" s="1"/>
  <c r="J176" i="1"/>
  <c r="A175" i="1"/>
  <c r="B174" i="1"/>
  <c r="C173" i="1"/>
  <c r="K176" i="1" l="1"/>
  <c r="L176" i="1" s="1"/>
  <c r="J177" i="1"/>
  <c r="A176" i="1"/>
  <c r="B175" i="1"/>
  <c r="C174" i="1"/>
  <c r="K177" i="1" l="1"/>
  <c r="L177" i="1" s="1"/>
  <c r="J178" i="1"/>
  <c r="A177" i="1"/>
  <c r="B176" i="1"/>
  <c r="C175" i="1"/>
  <c r="J179" i="1" l="1"/>
  <c r="K178" i="1"/>
  <c r="L178" i="1" s="1"/>
  <c r="A178" i="1"/>
  <c r="B177" i="1"/>
  <c r="C176" i="1"/>
  <c r="J180" i="1" l="1"/>
  <c r="K179" i="1"/>
  <c r="L179" i="1" s="1"/>
  <c r="A179" i="1"/>
  <c r="B178" i="1"/>
  <c r="C177" i="1"/>
  <c r="K180" i="1" l="1"/>
  <c r="L180" i="1" s="1"/>
  <c r="J181" i="1"/>
  <c r="A180" i="1"/>
  <c r="B179" i="1"/>
  <c r="C178" i="1"/>
  <c r="K181" i="1" l="1"/>
  <c r="L181" i="1" s="1"/>
  <c r="J182" i="1"/>
  <c r="A181" i="1"/>
  <c r="B180" i="1"/>
  <c r="C179" i="1"/>
  <c r="J183" i="1" l="1"/>
  <c r="K182" i="1"/>
  <c r="L182" i="1" s="1"/>
  <c r="A182" i="1"/>
  <c r="B181" i="1"/>
  <c r="C180" i="1"/>
  <c r="K183" i="1" l="1"/>
  <c r="L183" i="1" s="1"/>
  <c r="J184" i="1"/>
  <c r="A183" i="1"/>
  <c r="B182" i="1"/>
  <c r="C181" i="1"/>
  <c r="J185" i="1" l="1"/>
  <c r="K184" i="1"/>
  <c r="L184" i="1" s="1"/>
  <c r="A184" i="1"/>
  <c r="B183" i="1"/>
  <c r="C182" i="1"/>
  <c r="J186" i="1" l="1"/>
  <c r="K185" i="1"/>
  <c r="L185" i="1" s="1"/>
  <c r="A185" i="1"/>
  <c r="B184" i="1"/>
  <c r="C183" i="1"/>
  <c r="J187" i="1" l="1"/>
  <c r="K186" i="1"/>
  <c r="L186" i="1" s="1"/>
  <c r="A186" i="1"/>
  <c r="B185" i="1"/>
  <c r="C184" i="1"/>
  <c r="J188" i="1" l="1"/>
  <c r="K187" i="1"/>
  <c r="L187" i="1" s="1"/>
  <c r="A187" i="1"/>
  <c r="B186" i="1"/>
  <c r="C185" i="1"/>
  <c r="J189" i="1" l="1"/>
  <c r="K188" i="1"/>
  <c r="L188" i="1" s="1"/>
  <c r="A188" i="1"/>
  <c r="B187" i="1"/>
  <c r="C186" i="1"/>
  <c r="J190" i="1" l="1"/>
  <c r="K189" i="1"/>
  <c r="L189" i="1" s="1"/>
  <c r="A189" i="1"/>
  <c r="B188" i="1"/>
  <c r="C187" i="1"/>
  <c r="J191" i="1" l="1"/>
  <c r="K190" i="1"/>
  <c r="L190" i="1" s="1"/>
  <c r="A190" i="1"/>
  <c r="B189" i="1"/>
  <c r="C188" i="1"/>
  <c r="J192" i="1" l="1"/>
  <c r="K191" i="1"/>
  <c r="L191" i="1" s="1"/>
  <c r="A191" i="1"/>
  <c r="B190" i="1"/>
  <c r="C189" i="1"/>
  <c r="K192" i="1" l="1"/>
  <c r="L192" i="1" s="1"/>
  <c r="J193" i="1"/>
  <c r="A192" i="1"/>
  <c r="B191" i="1"/>
  <c r="C190" i="1"/>
  <c r="J194" i="1" l="1"/>
  <c r="K193" i="1"/>
  <c r="L193" i="1" s="1"/>
  <c r="A193" i="1"/>
  <c r="B192" i="1"/>
  <c r="C191" i="1"/>
  <c r="J195" i="1" l="1"/>
  <c r="K194" i="1"/>
  <c r="L194" i="1" s="1"/>
  <c r="A194" i="1"/>
  <c r="B193" i="1"/>
  <c r="C192" i="1"/>
  <c r="J196" i="1" l="1"/>
  <c r="K195" i="1"/>
  <c r="L195" i="1" s="1"/>
  <c r="A195" i="1"/>
  <c r="B194" i="1"/>
  <c r="C193" i="1"/>
  <c r="K196" i="1" l="1"/>
  <c r="L196" i="1" s="1"/>
  <c r="J197" i="1"/>
  <c r="A196" i="1"/>
  <c r="B195" i="1"/>
  <c r="C194" i="1"/>
  <c r="K197" i="1" l="1"/>
  <c r="L197" i="1" s="1"/>
  <c r="J198" i="1"/>
  <c r="A197" i="1"/>
  <c r="B196" i="1"/>
  <c r="C195" i="1"/>
  <c r="J199" i="1" l="1"/>
  <c r="K198" i="1"/>
  <c r="L198" i="1" s="1"/>
  <c r="A198" i="1"/>
  <c r="B197" i="1"/>
  <c r="C196" i="1"/>
  <c r="K199" i="1" l="1"/>
  <c r="L199" i="1" s="1"/>
  <c r="J200" i="1"/>
  <c r="A199" i="1"/>
  <c r="B198" i="1"/>
  <c r="C197" i="1"/>
  <c r="J201" i="1" l="1"/>
  <c r="K200" i="1"/>
  <c r="L200" i="1" s="1"/>
  <c r="A200" i="1"/>
  <c r="B199" i="1"/>
  <c r="C198" i="1"/>
  <c r="K201" i="1" l="1"/>
  <c r="L201" i="1" s="1"/>
  <c r="J202" i="1"/>
  <c r="A201" i="1"/>
  <c r="B200" i="1"/>
  <c r="C199" i="1"/>
  <c r="K202" i="1" l="1"/>
  <c r="L202" i="1" s="1"/>
  <c r="J203" i="1"/>
  <c r="A202" i="1"/>
  <c r="B201" i="1"/>
  <c r="C200" i="1"/>
  <c r="J204" i="1" l="1"/>
  <c r="K203" i="1"/>
  <c r="L203" i="1" s="1"/>
  <c r="A203" i="1"/>
  <c r="B202" i="1"/>
  <c r="C201" i="1"/>
  <c r="J205" i="1" l="1"/>
  <c r="K204" i="1"/>
  <c r="L204" i="1" s="1"/>
  <c r="A204" i="1"/>
  <c r="B203" i="1"/>
  <c r="C202" i="1"/>
  <c r="J206" i="1" l="1"/>
  <c r="K205" i="1"/>
  <c r="L205" i="1" s="1"/>
  <c r="A205" i="1"/>
  <c r="B204" i="1"/>
  <c r="C203" i="1"/>
  <c r="J207" i="1" l="1"/>
  <c r="K206" i="1"/>
  <c r="L206" i="1" s="1"/>
  <c r="A206" i="1"/>
  <c r="B205" i="1"/>
  <c r="C204" i="1"/>
  <c r="J208" i="1" l="1"/>
  <c r="K207" i="1"/>
  <c r="L207" i="1" s="1"/>
  <c r="A207" i="1"/>
  <c r="B206" i="1"/>
  <c r="C205" i="1"/>
  <c r="J209" i="1" l="1"/>
  <c r="K208" i="1"/>
  <c r="L208" i="1" s="1"/>
  <c r="A208" i="1"/>
  <c r="B207" i="1"/>
  <c r="C206" i="1"/>
  <c r="J210" i="1" l="1"/>
  <c r="K209" i="1"/>
  <c r="L209" i="1" s="1"/>
  <c r="A209" i="1"/>
  <c r="B208" i="1"/>
  <c r="C207" i="1"/>
  <c r="J211" i="1" l="1"/>
  <c r="K210" i="1"/>
  <c r="L210" i="1" s="1"/>
  <c r="A210" i="1"/>
  <c r="B209" i="1"/>
  <c r="C208" i="1"/>
  <c r="J212" i="1" l="1"/>
  <c r="K211" i="1"/>
  <c r="L211" i="1" s="1"/>
  <c r="A211" i="1"/>
  <c r="B210" i="1"/>
  <c r="C209" i="1"/>
  <c r="J213" i="1" l="1"/>
  <c r="K212" i="1"/>
  <c r="L212" i="1" s="1"/>
  <c r="A212" i="1"/>
  <c r="B211" i="1"/>
  <c r="C210" i="1"/>
  <c r="J214" i="1" l="1"/>
  <c r="K213" i="1"/>
  <c r="L213" i="1" s="1"/>
  <c r="A213" i="1"/>
  <c r="B212" i="1"/>
  <c r="C211" i="1"/>
  <c r="K214" i="1" l="1"/>
  <c r="L214" i="1" s="1"/>
  <c r="J215" i="1"/>
  <c r="A214" i="1"/>
  <c r="B213" i="1"/>
  <c r="C212" i="1"/>
  <c r="J216" i="1" l="1"/>
  <c r="K215" i="1"/>
  <c r="L215" i="1" s="1"/>
  <c r="A215" i="1"/>
  <c r="B214" i="1"/>
  <c r="C213" i="1"/>
  <c r="J217" i="1" l="1"/>
  <c r="K216" i="1"/>
  <c r="L216" i="1" s="1"/>
  <c r="A216" i="1"/>
  <c r="B215" i="1"/>
  <c r="C214" i="1"/>
  <c r="J218" i="1" l="1"/>
  <c r="K217" i="1"/>
  <c r="L217" i="1" s="1"/>
  <c r="A217" i="1"/>
  <c r="B216" i="1"/>
  <c r="C215" i="1"/>
  <c r="K218" i="1" l="1"/>
  <c r="L218" i="1" s="1"/>
  <c r="J219" i="1"/>
  <c r="A218" i="1"/>
  <c r="B217" i="1"/>
  <c r="C216" i="1"/>
  <c r="J220" i="1" l="1"/>
  <c r="K219" i="1"/>
  <c r="L219" i="1" s="1"/>
  <c r="A219" i="1"/>
  <c r="B218" i="1"/>
  <c r="C217" i="1"/>
  <c r="J221" i="1" l="1"/>
  <c r="K220" i="1"/>
  <c r="L220" i="1" s="1"/>
  <c r="A220" i="1"/>
  <c r="B219" i="1"/>
  <c r="C218" i="1"/>
  <c r="J222" i="1" l="1"/>
  <c r="K221" i="1"/>
  <c r="L221" i="1" s="1"/>
  <c r="A221" i="1"/>
  <c r="B220" i="1"/>
  <c r="C219" i="1"/>
  <c r="J223" i="1" l="1"/>
  <c r="K222" i="1"/>
  <c r="L222" i="1" s="1"/>
  <c r="A222" i="1"/>
  <c r="B221" i="1"/>
  <c r="C220" i="1"/>
  <c r="K223" i="1" l="1"/>
  <c r="L223" i="1" s="1"/>
  <c r="J224" i="1"/>
  <c r="A223" i="1"/>
  <c r="B222" i="1"/>
  <c r="C221" i="1"/>
  <c r="J225" i="1" l="1"/>
  <c r="K224" i="1"/>
  <c r="L224" i="1" s="1"/>
  <c r="A224" i="1"/>
  <c r="B223" i="1"/>
  <c r="C222" i="1"/>
  <c r="K225" i="1" l="1"/>
  <c r="L225" i="1" s="1"/>
  <c r="J226" i="1"/>
  <c r="A225" i="1"/>
  <c r="B224" i="1"/>
  <c r="C223" i="1"/>
  <c r="J227" i="1" l="1"/>
  <c r="K226" i="1"/>
  <c r="L226" i="1" s="1"/>
  <c r="A226" i="1"/>
  <c r="B225" i="1"/>
  <c r="C224" i="1"/>
  <c r="K227" i="1" l="1"/>
  <c r="L227" i="1" s="1"/>
  <c r="J228" i="1"/>
  <c r="A227" i="1"/>
  <c r="B226" i="1"/>
  <c r="C225" i="1"/>
  <c r="J229" i="1" l="1"/>
  <c r="K228" i="1"/>
  <c r="L228" i="1" s="1"/>
  <c r="A228" i="1"/>
  <c r="B227" i="1"/>
  <c r="C226" i="1"/>
  <c r="J230" i="1" l="1"/>
  <c r="K229" i="1"/>
  <c r="L229" i="1" s="1"/>
  <c r="A229" i="1"/>
  <c r="B228" i="1"/>
  <c r="C227" i="1"/>
  <c r="J231" i="1" l="1"/>
  <c r="K230" i="1"/>
  <c r="L230" i="1" s="1"/>
  <c r="A230" i="1"/>
  <c r="B229" i="1"/>
  <c r="C228" i="1"/>
  <c r="J232" i="1" l="1"/>
  <c r="K231" i="1"/>
  <c r="L231" i="1" s="1"/>
  <c r="A231" i="1"/>
  <c r="B230" i="1"/>
  <c r="C229" i="1"/>
  <c r="K232" i="1" l="1"/>
  <c r="L232" i="1" s="1"/>
  <c r="J233" i="1"/>
  <c r="A232" i="1"/>
  <c r="B231" i="1"/>
  <c r="C230" i="1"/>
  <c r="J234" i="1" l="1"/>
  <c r="K233" i="1"/>
  <c r="L233" i="1" s="1"/>
  <c r="A233" i="1"/>
  <c r="B232" i="1"/>
  <c r="C231" i="1"/>
  <c r="J235" i="1" l="1"/>
  <c r="K234" i="1"/>
  <c r="L234" i="1" s="1"/>
  <c r="A234" i="1"/>
  <c r="B233" i="1"/>
  <c r="C232" i="1"/>
  <c r="J236" i="1" l="1"/>
  <c r="K235" i="1"/>
  <c r="L235" i="1" s="1"/>
  <c r="A235" i="1"/>
  <c r="B234" i="1"/>
  <c r="C233" i="1"/>
  <c r="J237" i="1" l="1"/>
  <c r="K236" i="1"/>
  <c r="L236" i="1" s="1"/>
  <c r="A236" i="1"/>
  <c r="B235" i="1"/>
  <c r="C234" i="1"/>
  <c r="J238" i="1" l="1"/>
  <c r="K237" i="1"/>
  <c r="L237" i="1" s="1"/>
  <c r="A237" i="1"/>
  <c r="B236" i="1"/>
  <c r="C235" i="1"/>
  <c r="J239" i="1" l="1"/>
  <c r="K238" i="1"/>
  <c r="L238" i="1" s="1"/>
  <c r="A238" i="1"/>
  <c r="B237" i="1"/>
  <c r="C236" i="1"/>
  <c r="J240" i="1" l="1"/>
  <c r="K239" i="1"/>
  <c r="L239" i="1" s="1"/>
  <c r="A239" i="1"/>
  <c r="B238" i="1"/>
  <c r="C237" i="1"/>
  <c r="K240" i="1" l="1"/>
  <c r="L240" i="1" s="1"/>
  <c r="J241" i="1"/>
  <c r="A240" i="1"/>
  <c r="B239" i="1"/>
  <c r="C238" i="1"/>
  <c r="K241" i="1" l="1"/>
  <c r="L241" i="1" s="1"/>
  <c r="J242" i="1"/>
  <c r="A241" i="1"/>
  <c r="B240" i="1"/>
  <c r="C239" i="1"/>
  <c r="J243" i="1" l="1"/>
  <c r="K242" i="1"/>
  <c r="L242" i="1" s="1"/>
  <c r="A242" i="1"/>
  <c r="B241" i="1"/>
  <c r="C240" i="1"/>
  <c r="J244" i="1" l="1"/>
  <c r="K243" i="1"/>
  <c r="L243" i="1" s="1"/>
  <c r="A243" i="1"/>
  <c r="B242" i="1"/>
  <c r="C241" i="1"/>
  <c r="J245" i="1" l="1"/>
  <c r="K244" i="1"/>
  <c r="L244" i="1" s="1"/>
  <c r="A244" i="1"/>
  <c r="B243" i="1"/>
  <c r="C242" i="1"/>
  <c r="K245" i="1" l="1"/>
  <c r="L245" i="1" s="1"/>
  <c r="J246" i="1"/>
  <c r="A245" i="1"/>
  <c r="B244" i="1"/>
  <c r="C243" i="1"/>
  <c r="J247" i="1" l="1"/>
  <c r="K246" i="1"/>
  <c r="L246" i="1" s="1"/>
  <c r="A246" i="1"/>
  <c r="B245" i="1"/>
  <c r="C244" i="1"/>
  <c r="J248" i="1" l="1"/>
  <c r="K247" i="1"/>
  <c r="L247" i="1" s="1"/>
  <c r="A247" i="1"/>
  <c r="B246" i="1"/>
  <c r="C245" i="1"/>
  <c r="J249" i="1" l="1"/>
  <c r="K248" i="1"/>
  <c r="L248" i="1" s="1"/>
  <c r="A248" i="1"/>
  <c r="B247" i="1"/>
  <c r="C246" i="1"/>
  <c r="K249" i="1" l="1"/>
  <c r="L249" i="1" s="1"/>
  <c r="J250" i="1"/>
  <c r="A249" i="1"/>
  <c r="B248" i="1"/>
  <c r="C247" i="1"/>
  <c r="J251" i="1" l="1"/>
  <c r="K250" i="1"/>
  <c r="L250" i="1" s="1"/>
  <c r="A250" i="1"/>
  <c r="B249" i="1"/>
  <c r="C248" i="1"/>
  <c r="J252" i="1" l="1"/>
  <c r="K251" i="1"/>
  <c r="L251" i="1" s="1"/>
  <c r="A251" i="1"/>
  <c r="B250" i="1"/>
  <c r="C249" i="1"/>
  <c r="J253" i="1" l="1"/>
  <c r="K252" i="1"/>
  <c r="L252" i="1" s="1"/>
  <c r="A252" i="1"/>
  <c r="B251" i="1"/>
  <c r="C250" i="1"/>
  <c r="K253" i="1" l="1"/>
  <c r="L253" i="1" s="1"/>
  <c r="J254" i="1"/>
  <c r="A253" i="1"/>
  <c r="B252" i="1"/>
  <c r="C251" i="1"/>
  <c r="J255" i="1" l="1"/>
  <c r="K254" i="1"/>
  <c r="L254" i="1" s="1"/>
  <c r="A254" i="1"/>
  <c r="B253" i="1"/>
  <c r="C252" i="1"/>
  <c r="J256" i="1" l="1"/>
  <c r="K255" i="1"/>
  <c r="L255" i="1" s="1"/>
  <c r="A255" i="1"/>
  <c r="B254" i="1"/>
  <c r="C253" i="1"/>
  <c r="J257" i="1" l="1"/>
  <c r="K256" i="1"/>
  <c r="L256" i="1" s="1"/>
  <c r="A256" i="1"/>
  <c r="B255" i="1"/>
  <c r="C254" i="1"/>
  <c r="J258" i="1" l="1"/>
  <c r="K257" i="1"/>
  <c r="L257" i="1" s="1"/>
  <c r="A257" i="1"/>
  <c r="B256" i="1"/>
  <c r="C255" i="1"/>
  <c r="K258" i="1" l="1"/>
  <c r="L258" i="1" s="1"/>
  <c r="J259" i="1"/>
  <c r="A258" i="1"/>
  <c r="B257" i="1"/>
  <c r="C256" i="1"/>
  <c r="K259" i="1" l="1"/>
  <c r="L259" i="1" s="1"/>
  <c r="J260" i="1"/>
  <c r="A259" i="1"/>
  <c r="B258" i="1"/>
  <c r="C257" i="1"/>
  <c r="J261" i="1" l="1"/>
  <c r="K260" i="1"/>
  <c r="L260" i="1" s="1"/>
  <c r="A260" i="1"/>
  <c r="B259" i="1"/>
  <c r="C258" i="1"/>
  <c r="J262" i="1" l="1"/>
  <c r="K261" i="1"/>
  <c r="L261" i="1" s="1"/>
  <c r="A261" i="1"/>
  <c r="B260" i="1"/>
  <c r="C259" i="1"/>
  <c r="J263" i="1" l="1"/>
  <c r="K262" i="1"/>
  <c r="L262" i="1" s="1"/>
  <c r="A262" i="1"/>
  <c r="B261" i="1"/>
  <c r="C260" i="1"/>
  <c r="J264" i="1" l="1"/>
  <c r="K263" i="1"/>
  <c r="L263" i="1" s="1"/>
  <c r="A263" i="1"/>
  <c r="B262" i="1"/>
  <c r="C261" i="1"/>
  <c r="J265" i="1" l="1"/>
  <c r="K264" i="1"/>
  <c r="L264" i="1" s="1"/>
  <c r="A264" i="1"/>
  <c r="B263" i="1"/>
  <c r="C262" i="1"/>
  <c r="J266" i="1" l="1"/>
  <c r="K265" i="1"/>
  <c r="L265" i="1" s="1"/>
  <c r="A265" i="1"/>
  <c r="B264" i="1"/>
  <c r="C263" i="1"/>
  <c r="K266" i="1" l="1"/>
  <c r="L266" i="1" s="1"/>
  <c r="J267" i="1"/>
  <c r="A266" i="1"/>
  <c r="B265" i="1"/>
  <c r="C264" i="1"/>
  <c r="J268" i="1" l="1"/>
  <c r="K267" i="1"/>
  <c r="L267" i="1" s="1"/>
  <c r="A267" i="1"/>
  <c r="B266" i="1"/>
  <c r="C265" i="1"/>
  <c r="J269" i="1" l="1"/>
  <c r="K268" i="1"/>
  <c r="L268" i="1" s="1"/>
  <c r="A268" i="1"/>
  <c r="B267" i="1"/>
  <c r="C266" i="1"/>
  <c r="K269" i="1" l="1"/>
  <c r="L269" i="1" s="1"/>
  <c r="J270" i="1"/>
  <c r="A269" i="1"/>
  <c r="B268" i="1"/>
  <c r="C267" i="1"/>
  <c r="J271" i="1" l="1"/>
  <c r="K270" i="1"/>
  <c r="L270" i="1" s="1"/>
  <c r="A270" i="1"/>
  <c r="B269" i="1"/>
  <c r="C268" i="1"/>
  <c r="J272" i="1" l="1"/>
  <c r="K271" i="1"/>
  <c r="L271" i="1" s="1"/>
  <c r="A271" i="1"/>
  <c r="B270" i="1"/>
  <c r="C269" i="1"/>
  <c r="J273" i="1" l="1"/>
  <c r="K272" i="1"/>
  <c r="L272" i="1" s="1"/>
  <c r="A272" i="1"/>
  <c r="B271" i="1"/>
  <c r="C270" i="1"/>
  <c r="K273" i="1" l="1"/>
  <c r="L273" i="1" s="1"/>
  <c r="J274" i="1"/>
  <c r="A273" i="1"/>
  <c r="B272" i="1"/>
  <c r="C271" i="1"/>
  <c r="J275" i="1" l="1"/>
  <c r="K274" i="1"/>
  <c r="L274" i="1" s="1"/>
  <c r="A274" i="1"/>
  <c r="B273" i="1"/>
  <c r="C272" i="1"/>
  <c r="J276" i="1" l="1"/>
  <c r="K275" i="1"/>
  <c r="L275" i="1" s="1"/>
  <c r="A275" i="1"/>
  <c r="B274" i="1"/>
  <c r="C273" i="1"/>
  <c r="J277" i="1" l="1"/>
  <c r="K276" i="1"/>
  <c r="L276" i="1" s="1"/>
  <c r="A276" i="1"/>
  <c r="B275" i="1"/>
  <c r="C274" i="1"/>
  <c r="J278" i="1" l="1"/>
  <c r="K277" i="1"/>
  <c r="L277" i="1" s="1"/>
  <c r="A277" i="1"/>
  <c r="B276" i="1"/>
  <c r="C275" i="1"/>
  <c r="K278" i="1" l="1"/>
  <c r="L278" i="1" s="1"/>
  <c r="J279" i="1"/>
  <c r="A278" i="1"/>
  <c r="B277" i="1"/>
  <c r="C276" i="1"/>
  <c r="J280" i="1" l="1"/>
  <c r="K279" i="1"/>
  <c r="L279" i="1" s="1"/>
  <c r="A279" i="1"/>
  <c r="B278" i="1"/>
  <c r="C277" i="1"/>
  <c r="J281" i="1" l="1"/>
  <c r="K280" i="1"/>
  <c r="L280" i="1" s="1"/>
  <c r="A280" i="1"/>
  <c r="B279" i="1"/>
  <c r="C278" i="1"/>
  <c r="J282" i="1" l="1"/>
  <c r="K281" i="1"/>
  <c r="L281" i="1" s="1"/>
  <c r="A281" i="1"/>
  <c r="B280" i="1"/>
  <c r="C279" i="1"/>
  <c r="J283" i="1" l="1"/>
  <c r="K282" i="1"/>
  <c r="L282" i="1" s="1"/>
  <c r="A282" i="1"/>
  <c r="B281" i="1"/>
  <c r="C280" i="1"/>
  <c r="J284" i="1" l="1"/>
  <c r="K283" i="1"/>
  <c r="L283" i="1" s="1"/>
  <c r="A283" i="1"/>
  <c r="B282" i="1"/>
  <c r="C281" i="1"/>
  <c r="J285" i="1" l="1"/>
  <c r="K284" i="1"/>
  <c r="L284" i="1" s="1"/>
  <c r="A284" i="1"/>
  <c r="B283" i="1"/>
  <c r="C282" i="1"/>
  <c r="K285" i="1" l="1"/>
  <c r="L285" i="1" s="1"/>
  <c r="J286" i="1"/>
  <c r="A285" i="1"/>
  <c r="B284" i="1"/>
  <c r="C283" i="1"/>
  <c r="K286" i="1" l="1"/>
  <c r="L286" i="1" s="1"/>
  <c r="J287" i="1"/>
  <c r="A286" i="1"/>
  <c r="B285" i="1"/>
  <c r="C284" i="1"/>
  <c r="J288" i="1" l="1"/>
  <c r="K287" i="1"/>
  <c r="L287" i="1" s="1"/>
  <c r="A287" i="1"/>
  <c r="B286" i="1"/>
  <c r="C285" i="1"/>
  <c r="J289" i="1" l="1"/>
  <c r="K288" i="1"/>
  <c r="L288" i="1" s="1"/>
  <c r="A288" i="1"/>
  <c r="B287" i="1"/>
  <c r="C286" i="1"/>
  <c r="J290" i="1" l="1"/>
  <c r="K289" i="1"/>
  <c r="L289" i="1" s="1"/>
  <c r="A289" i="1"/>
  <c r="B288" i="1"/>
  <c r="C287" i="1"/>
  <c r="J291" i="1" l="1"/>
  <c r="K290" i="1"/>
  <c r="L290" i="1" s="1"/>
  <c r="A290" i="1"/>
  <c r="B289" i="1"/>
  <c r="C288" i="1"/>
  <c r="J292" i="1" l="1"/>
  <c r="K291" i="1"/>
  <c r="L291" i="1" s="1"/>
  <c r="A291" i="1"/>
  <c r="B290" i="1"/>
  <c r="C289" i="1"/>
  <c r="J293" i="1" l="1"/>
  <c r="K292" i="1"/>
  <c r="L292" i="1" s="1"/>
  <c r="A292" i="1"/>
  <c r="B291" i="1"/>
  <c r="C290" i="1"/>
  <c r="K293" i="1" l="1"/>
  <c r="L293" i="1" s="1"/>
  <c r="J294" i="1"/>
  <c r="A293" i="1"/>
  <c r="B292" i="1"/>
  <c r="C291" i="1"/>
  <c r="K294" i="1" l="1"/>
  <c r="L294" i="1" s="1"/>
  <c r="J295" i="1"/>
  <c r="A294" i="1"/>
  <c r="B293" i="1"/>
  <c r="C292" i="1"/>
  <c r="J296" i="1" l="1"/>
  <c r="K295" i="1"/>
  <c r="L295" i="1" s="1"/>
  <c r="A295" i="1"/>
  <c r="B294" i="1"/>
  <c r="C293" i="1"/>
  <c r="J297" i="1" l="1"/>
  <c r="K296" i="1"/>
  <c r="L296" i="1" s="1"/>
  <c r="A296" i="1"/>
  <c r="B295" i="1"/>
  <c r="C294" i="1"/>
  <c r="J298" i="1" l="1"/>
  <c r="K297" i="1"/>
  <c r="L297" i="1" s="1"/>
  <c r="A297" i="1"/>
  <c r="B296" i="1"/>
  <c r="C295" i="1"/>
  <c r="J299" i="1" l="1"/>
  <c r="K298" i="1"/>
  <c r="L298" i="1" s="1"/>
  <c r="A298" i="1"/>
  <c r="B297" i="1"/>
  <c r="C296" i="1"/>
  <c r="J300" i="1" l="1"/>
  <c r="K299" i="1"/>
  <c r="L299" i="1" s="1"/>
  <c r="A299" i="1"/>
  <c r="B298" i="1"/>
  <c r="C297" i="1"/>
  <c r="K300" i="1" l="1"/>
  <c r="L300" i="1" s="1"/>
  <c r="J301" i="1"/>
  <c r="A300" i="1"/>
  <c r="B299" i="1"/>
  <c r="C298" i="1"/>
  <c r="J302" i="1" l="1"/>
  <c r="K301" i="1"/>
  <c r="L301" i="1" s="1"/>
  <c r="A301" i="1"/>
  <c r="B300" i="1"/>
  <c r="C299" i="1"/>
  <c r="K302" i="1" l="1"/>
  <c r="L302" i="1" s="1"/>
  <c r="J303" i="1"/>
  <c r="A302" i="1"/>
  <c r="B301" i="1"/>
  <c r="C300" i="1"/>
  <c r="K303" i="1" l="1"/>
  <c r="L303" i="1" s="1"/>
  <c r="J304" i="1"/>
  <c r="A303" i="1"/>
  <c r="B302" i="1"/>
  <c r="C301" i="1"/>
  <c r="J305" i="1" l="1"/>
  <c r="K304" i="1"/>
  <c r="L304" i="1" s="1"/>
  <c r="A304" i="1"/>
  <c r="B303" i="1"/>
  <c r="C302" i="1"/>
  <c r="J306" i="1" l="1"/>
  <c r="K305" i="1"/>
  <c r="L305" i="1" s="1"/>
  <c r="A305" i="1"/>
  <c r="B304" i="1"/>
  <c r="C303" i="1"/>
  <c r="J307" i="1" l="1"/>
  <c r="K306" i="1"/>
  <c r="L306" i="1" s="1"/>
  <c r="A306" i="1"/>
  <c r="B305" i="1"/>
  <c r="C304" i="1"/>
  <c r="J308" i="1" l="1"/>
  <c r="K307" i="1"/>
  <c r="L307" i="1" s="1"/>
  <c r="A307" i="1"/>
  <c r="B306" i="1"/>
  <c r="C305" i="1"/>
  <c r="J309" i="1" l="1"/>
  <c r="K308" i="1"/>
  <c r="L308" i="1" s="1"/>
  <c r="A308" i="1"/>
  <c r="B307" i="1"/>
  <c r="C306" i="1"/>
  <c r="K309" i="1" l="1"/>
  <c r="L309" i="1" s="1"/>
  <c r="J310" i="1"/>
  <c r="A309" i="1"/>
  <c r="B308" i="1"/>
  <c r="C307" i="1"/>
  <c r="J311" i="1" l="1"/>
  <c r="K310" i="1"/>
  <c r="L310" i="1" s="1"/>
  <c r="A310" i="1"/>
  <c r="B309" i="1"/>
  <c r="C308" i="1"/>
  <c r="J312" i="1" l="1"/>
  <c r="K311" i="1"/>
  <c r="L311" i="1" s="1"/>
  <c r="A311" i="1"/>
  <c r="B310" i="1"/>
  <c r="C309" i="1"/>
  <c r="J313" i="1" l="1"/>
  <c r="K312" i="1"/>
  <c r="L312" i="1" s="1"/>
  <c r="A312" i="1"/>
  <c r="B311" i="1"/>
  <c r="C310" i="1"/>
  <c r="J314" i="1" l="1"/>
  <c r="K313" i="1"/>
  <c r="L313" i="1" s="1"/>
  <c r="A313" i="1"/>
  <c r="B312" i="1"/>
  <c r="C311" i="1"/>
  <c r="J315" i="1" l="1"/>
  <c r="K314" i="1"/>
  <c r="L314" i="1" s="1"/>
  <c r="A314" i="1"/>
  <c r="B313" i="1"/>
  <c r="C312" i="1"/>
  <c r="J316" i="1" l="1"/>
  <c r="K315" i="1"/>
  <c r="L315" i="1" s="1"/>
  <c r="A315" i="1"/>
  <c r="B314" i="1"/>
  <c r="C313" i="1"/>
  <c r="J317" i="1" l="1"/>
  <c r="K316" i="1"/>
  <c r="L316" i="1" s="1"/>
  <c r="A316" i="1"/>
  <c r="B315" i="1"/>
  <c r="C314" i="1"/>
  <c r="J318" i="1" l="1"/>
  <c r="K317" i="1"/>
  <c r="L317" i="1" s="1"/>
  <c r="A317" i="1"/>
  <c r="B316" i="1"/>
  <c r="C315" i="1"/>
  <c r="J319" i="1" l="1"/>
  <c r="K318" i="1"/>
  <c r="L318" i="1" s="1"/>
  <c r="A318" i="1"/>
  <c r="B317" i="1"/>
  <c r="C316" i="1"/>
  <c r="J320" i="1" l="1"/>
  <c r="K319" i="1"/>
  <c r="L319" i="1" s="1"/>
  <c r="A319" i="1"/>
  <c r="B318" i="1"/>
  <c r="C317" i="1"/>
  <c r="J321" i="1" l="1"/>
  <c r="K320" i="1"/>
  <c r="L320" i="1" s="1"/>
  <c r="A320" i="1"/>
  <c r="B319" i="1"/>
  <c r="C318" i="1"/>
  <c r="J322" i="1" l="1"/>
  <c r="K321" i="1"/>
  <c r="L321" i="1" s="1"/>
  <c r="A321" i="1"/>
  <c r="B320" i="1"/>
  <c r="C319" i="1"/>
  <c r="J323" i="1" l="1"/>
  <c r="K322" i="1"/>
  <c r="L322" i="1" s="1"/>
  <c r="A322" i="1"/>
  <c r="B321" i="1"/>
  <c r="C320" i="1"/>
  <c r="J324" i="1" l="1"/>
  <c r="K323" i="1"/>
  <c r="L323" i="1" s="1"/>
  <c r="A323" i="1"/>
  <c r="B322" i="1"/>
  <c r="C321" i="1"/>
  <c r="J325" i="1" l="1"/>
  <c r="K324" i="1"/>
  <c r="L324" i="1" s="1"/>
  <c r="A324" i="1"/>
  <c r="B323" i="1"/>
  <c r="C322" i="1"/>
  <c r="J326" i="1" l="1"/>
  <c r="K325" i="1"/>
  <c r="L325" i="1" s="1"/>
  <c r="A325" i="1"/>
  <c r="B324" i="1"/>
  <c r="C323" i="1"/>
  <c r="K326" i="1" l="1"/>
  <c r="L326" i="1" s="1"/>
  <c r="J327" i="1"/>
  <c r="A326" i="1"/>
  <c r="B325" i="1"/>
  <c r="C324" i="1"/>
  <c r="K327" i="1" l="1"/>
  <c r="L327" i="1" s="1"/>
  <c r="J328" i="1"/>
  <c r="A327" i="1"/>
  <c r="B326" i="1"/>
  <c r="C325" i="1"/>
  <c r="J329" i="1" l="1"/>
  <c r="K328" i="1"/>
  <c r="L328" i="1" s="1"/>
  <c r="A328" i="1"/>
  <c r="B327" i="1"/>
  <c r="C326" i="1"/>
  <c r="K329" i="1" l="1"/>
  <c r="L329" i="1" s="1"/>
  <c r="J330" i="1"/>
  <c r="A329" i="1"/>
  <c r="B328" i="1"/>
  <c r="C327" i="1"/>
  <c r="K330" i="1" l="1"/>
  <c r="L330" i="1" s="1"/>
  <c r="J331" i="1"/>
  <c r="A330" i="1"/>
  <c r="B329" i="1"/>
  <c r="C328" i="1"/>
  <c r="J332" i="1" l="1"/>
  <c r="K331" i="1"/>
  <c r="L331" i="1" s="1"/>
  <c r="A331" i="1"/>
  <c r="B330" i="1"/>
  <c r="C329" i="1"/>
  <c r="K332" i="1" l="1"/>
  <c r="L332" i="1" s="1"/>
  <c r="J333" i="1"/>
  <c r="A332" i="1"/>
  <c r="B331" i="1"/>
  <c r="C331" i="1" s="1"/>
  <c r="C330" i="1"/>
  <c r="J334" i="1" l="1"/>
  <c r="K333" i="1"/>
  <c r="L333" i="1" s="1"/>
  <c r="A333" i="1"/>
  <c r="B332" i="1"/>
  <c r="C332" i="1" s="1"/>
  <c r="K334" i="1" l="1"/>
  <c r="L334" i="1" s="1"/>
  <c r="J335" i="1"/>
  <c r="A334" i="1"/>
  <c r="B333" i="1"/>
  <c r="C333" i="1" s="1"/>
  <c r="K335" i="1" l="1"/>
  <c r="L335" i="1" s="1"/>
  <c r="J336" i="1"/>
  <c r="A335" i="1"/>
  <c r="B334" i="1"/>
  <c r="C334" i="1" s="1"/>
  <c r="J337" i="1" l="1"/>
  <c r="K336" i="1"/>
  <c r="L336" i="1" s="1"/>
  <c r="A336" i="1"/>
  <c r="B335" i="1"/>
  <c r="C335" i="1" s="1"/>
  <c r="K337" i="1" l="1"/>
  <c r="L337" i="1" s="1"/>
  <c r="J338" i="1"/>
  <c r="A337" i="1"/>
  <c r="B336" i="1"/>
  <c r="C336" i="1" s="1"/>
  <c r="K338" i="1" l="1"/>
  <c r="L338" i="1" s="1"/>
  <c r="J339" i="1"/>
  <c r="A338" i="1"/>
  <c r="B337" i="1"/>
  <c r="C337" i="1" s="1"/>
  <c r="K339" i="1" l="1"/>
  <c r="L339" i="1" s="1"/>
  <c r="J340" i="1"/>
  <c r="A339" i="1"/>
  <c r="B338" i="1"/>
  <c r="C338" i="1" s="1"/>
  <c r="J341" i="1" l="1"/>
  <c r="K340" i="1"/>
  <c r="L340" i="1" s="1"/>
  <c r="A340" i="1"/>
  <c r="B339" i="1"/>
  <c r="C339" i="1" s="1"/>
  <c r="J342" i="1" l="1"/>
  <c r="K341" i="1"/>
  <c r="L341" i="1" s="1"/>
  <c r="A341" i="1"/>
  <c r="B340" i="1"/>
  <c r="C340" i="1" s="1"/>
  <c r="K342" i="1" l="1"/>
  <c r="L342" i="1" s="1"/>
  <c r="J343" i="1"/>
  <c r="A342" i="1"/>
  <c r="B341" i="1"/>
  <c r="C341" i="1" s="1"/>
  <c r="J344" i="1" l="1"/>
  <c r="K343" i="1"/>
  <c r="L343" i="1" s="1"/>
  <c r="A343" i="1"/>
  <c r="B342" i="1"/>
  <c r="C342" i="1" s="1"/>
  <c r="J345" i="1" l="1"/>
  <c r="K344" i="1"/>
  <c r="L344" i="1" s="1"/>
  <c r="A344" i="1"/>
  <c r="B343" i="1"/>
  <c r="C343" i="1" s="1"/>
  <c r="K345" i="1" l="1"/>
  <c r="L345" i="1" s="1"/>
  <c r="J346" i="1"/>
  <c r="A345" i="1"/>
  <c r="B344" i="1"/>
  <c r="C344" i="1" s="1"/>
  <c r="K346" i="1" l="1"/>
  <c r="L346" i="1" s="1"/>
  <c r="J347" i="1"/>
  <c r="A346" i="1"/>
  <c r="B345" i="1"/>
  <c r="C345" i="1" s="1"/>
  <c r="K347" i="1" l="1"/>
  <c r="L347" i="1" s="1"/>
  <c r="J348" i="1"/>
  <c r="A347" i="1"/>
  <c r="B346" i="1"/>
  <c r="C346" i="1" s="1"/>
  <c r="J349" i="1" l="1"/>
  <c r="K348" i="1"/>
  <c r="L348" i="1" s="1"/>
  <c r="A348" i="1"/>
  <c r="B347" i="1"/>
  <c r="C347" i="1" s="1"/>
  <c r="J350" i="1" l="1"/>
  <c r="K349" i="1"/>
  <c r="L349" i="1" s="1"/>
  <c r="A349" i="1"/>
  <c r="B348" i="1"/>
  <c r="C348" i="1" s="1"/>
  <c r="J351" i="1" l="1"/>
  <c r="K350" i="1"/>
  <c r="L350" i="1" s="1"/>
  <c r="A350" i="1"/>
  <c r="B349" i="1"/>
  <c r="C349" i="1" s="1"/>
  <c r="K351" i="1" l="1"/>
  <c r="L351" i="1" s="1"/>
  <c r="J352" i="1"/>
  <c r="A351" i="1"/>
  <c r="B350" i="1"/>
  <c r="C350" i="1" s="1"/>
  <c r="J353" i="1" l="1"/>
  <c r="K352" i="1"/>
  <c r="L352" i="1" s="1"/>
  <c r="A352" i="1"/>
  <c r="B351" i="1"/>
  <c r="C351" i="1" s="1"/>
  <c r="J354" i="1" l="1"/>
  <c r="K353" i="1"/>
  <c r="L353" i="1" s="1"/>
  <c r="A353" i="1"/>
  <c r="B352" i="1"/>
  <c r="C352" i="1" s="1"/>
  <c r="K354" i="1" l="1"/>
  <c r="L354" i="1" s="1"/>
  <c r="J355" i="1"/>
  <c r="A354" i="1"/>
  <c r="B353" i="1"/>
  <c r="C353" i="1" s="1"/>
  <c r="K355" i="1" l="1"/>
  <c r="L355" i="1" s="1"/>
  <c r="J356" i="1"/>
  <c r="A355" i="1"/>
  <c r="B354" i="1"/>
  <c r="C354" i="1" s="1"/>
  <c r="J357" i="1" l="1"/>
  <c r="K356" i="1"/>
  <c r="L356" i="1" s="1"/>
  <c r="A356" i="1"/>
  <c r="B355" i="1"/>
  <c r="C355" i="1" s="1"/>
  <c r="J358" i="1" l="1"/>
  <c r="K357" i="1"/>
  <c r="L357" i="1" s="1"/>
  <c r="A357" i="1"/>
  <c r="B356" i="1"/>
  <c r="C356" i="1" s="1"/>
  <c r="K358" i="1" l="1"/>
  <c r="L358" i="1" s="1"/>
  <c r="J359" i="1"/>
  <c r="A358" i="1"/>
  <c r="B357" i="1"/>
  <c r="C357" i="1" s="1"/>
  <c r="K359" i="1" l="1"/>
  <c r="L359" i="1" s="1"/>
  <c r="J360" i="1"/>
  <c r="A359" i="1"/>
  <c r="B358" i="1"/>
  <c r="C358" i="1" s="1"/>
  <c r="J361" i="1" l="1"/>
  <c r="K360" i="1"/>
  <c r="L360" i="1" s="1"/>
  <c r="A360" i="1"/>
  <c r="B359" i="1"/>
  <c r="C359" i="1" s="1"/>
  <c r="J362" i="1" l="1"/>
  <c r="K361" i="1"/>
  <c r="L361" i="1" s="1"/>
  <c r="A361" i="1"/>
  <c r="B360" i="1"/>
  <c r="C360" i="1" s="1"/>
  <c r="K362" i="1" l="1"/>
  <c r="L362" i="1" s="1"/>
  <c r="J363" i="1"/>
  <c r="A362" i="1"/>
  <c r="B361" i="1"/>
  <c r="C361" i="1" s="1"/>
  <c r="K363" i="1" l="1"/>
  <c r="L363" i="1" s="1"/>
  <c r="J364" i="1"/>
  <c r="A363" i="1"/>
  <c r="B362" i="1"/>
  <c r="C362" i="1" s="1"/>
  <c r="J365" i="1" l="1"/>
  <c r="K364" i="1"/>
  <c r="L364" i="1" s="1"/>
  <c r="A364" i="1"/>
  <c r="B363" i="1"/>
  <c r="C363" i="1" s="1"/>
  <c r="J366" i="1" l="1"/>
  <c r="K365" i="1"/>
  <c r="L365" i="1" s="1"/>
  <c r="A365" i="1"/>
  <c r="B364" i="1"/>
  <c r="C364" i="1" s="1"/>
  <c r="K366" i="1" l="1"/>
  <c r="L366" i="1" s="1"/>
  <c r="J367" i="1"/>
  <c r="A366" i="1"/>
  <c r="B365" i="1"/>
  <c r="C365" i="1" s="1"/>
  <c r="K367" i="1" l="1"/>
  <c r="L367" i="1" s="1"/>
  <c r="J368" i="1"/>
  <c r="A367" i="1"/>
  <c r="B366" i="1"/>
  <c r="C366" i="1" s="1"/>
  <c r="J369" i="1" l="1"/>
  <c r="K368" i="1"/>
  <c r="L368" i="1" s="1"/>
  <c r="A368" i="1"/>
  <c r="B367" i="1"/>
  <c r="C367" i="1" s="1"/>
  <c r="J370" i="1" l="1"/>
  <c r="K369" i="1"/>
  <c r="L369" i="1" s="1"/>
  <c r="A369" i="1"/>
  <c r="B368" i="1"/>
  <c r="C368" i="1" s="1"/>
  <c r="K370" i="1" l="1"/>
  <c r="L370" i="1" s="1"/>
  <c r="J371" i="1"/>
  <c r="A370" i="1"/>
  <c r="B369" i="1"/>
  <c r="C369" i="1" s="1"/>
  <c r="K371" i="1" l="1"/>
  <c r="L371" i="1" s="1"/>
  <c r="J372" i="1"/>
  <c r="A371" i="1"/>
  <c r="B370" i="1"/>
  <c r="C370" i="1" s="1"/>
  <c r="J373" i="1" l="1"/>
  <c r="K372" i="1"/>
  <c r="L372" i="1" s="1"/>
  <c r="A372" i="1"/>
  <c r="B371" i="1"/>
  <c r="C371" i="1" s="1"/>
  <c r="J374" i="1" l="1"/>
  <c r="K373" i="1"/>
  <c r="L373" i="1" s="1"/>
  <c r="A373" i="1"/>
  <c r="B372" i="1"/>
  <c r="C372" i="1" s="1"/>
  <c r="K374" i="1" l="1"/>
  <c r="L374" i="1" s="1"/>
  <c r="J375" i="1"/>
  <c r="A374" i="1"/>
  <c r="B373" i="1"/>
  <c r="C373" i="1" s="1"/>
  <c r="K375" i="1" l="1"/>
  <c r="L375" i="1" s="1"/>
  <c r="J376" i="1"/>
  <c r="A375" i="1"/>
  <c r="B374" i="1"/>
  <c r="C374" i="1" s="1"/>
  <c r="J377" i="1" l="1"/>
  <c r="K376" i="1"/>
  <c r="L376" i="1" s="1"/>
  <c r="A376" i="1"/>
  <c r="B375" i="1"/>
  <c r="C375" i="1" s="1"/>
  <c r="J378" i="1" l="1"/>
  <c r="K377" i="1"/>
  <c r="L377" i="1" s="1"/>
  <c r="A377" i="1"/>
  <c r="B376" i="1"/>
  <c r="C376" i="1" s="1"/>
  <c r="K378" i="1" l="1"/>
  <c r="L378" i="1" s="1"/>
  <c r="J379" i="1"/>
  <c r="A378" i="1"/>
  <c r="B377" i="1"/>
  <c r="C377" i="1" s="1"/>
  <c r="K379" i="1" l="1"/>
  <c r="L379" i="1" s="1"/>
  <c r="J380" i="1"/>
  <c r="A379" i="1"/>
  <c r="B378" i="1"/>
  <c r="C378" i="1" s="1"/>
  <c r="J381" i="1" l="1"/>
  <c r="K380" i="1"/>
  <c r="L380" i="1" s="1"/>
  <c r="A380" i="1"/>
  <c r="B379" i="1"/>
  <c r="C379" i="1" s="1"/>
  <c r="J382" i="1" l="1"/>
  <c r="K381" i="1"/>
  <c r="L381" i="1" s="1"/>
  <c r="A381" i="1"/>
  <c r="B380" i="1"/>
  <c r="C380" i="1" s="1"/>
  <c r="K382" i="1" l="1"/>
  <c r="L382" i="1" s="1"/>
  <c r="J383" i="1"/>
  <c r="A382" i="1"/>
  <c r="B381" i="1"/>
  <c r="C381" i="1" s="1"/>
  <c r="K383" i="1" l="1"/>
  <c r="L383" i="1" s="1"/>
  <c r="J384" i="1"/>
  <c r="A383" i="1"/>
  <c r="B382" i="1"/>
  <c r="C382" i="1" s="1"/>
  <c r="J385" i="1" l="1"/>
  <c r="K384" i="1"/>
  <c r="L384" i="1" s="1"/>
  <c r="A384" i="1"/>
  <c r="B383" i="1"/>
  <c r="C383" i="1" s="1"/>
  <c r="J386" i="1" l="1"/>
  <c r="K385" i="1"/>
  <c r="L385" i="1" s="1"/>
  <c r="A385" i="1"/>
  <c r="B384" i="1"/>
  <c r="C384" i="1" s="1"/>
  <c r="K386" i="1" l="1"/>
  <c r="L386" i="1" s="1"/>
  <c r="J387" i="1"/>
  <c r="A386" i="1"/>
  <c r="B385" i="1"/>
  <c r="C385" i="1" s="1"/>
  <c r="K387" i="1" l="1"/>
  <c r="L387" i="1" s="1"/>
  <c r="J388" i="1"/>
  <c r="A387" i="1"/>
  <c r="B386" i="1"/>
  <c r="C386" i="1" s="1"/>
  <c r="J389" i="1" l="1"/>
  <c r="K388" i="1"/>
  <c r="L388" i="1" s="1"/>
  <c r="A388" i="1"/>
  <c r="B387" i="1"/>
  <c r="C387" i="1" s="1"/>
  <c r="J390" i="1" l="1"/>
  <c r="K389" i="1"/>
  <c r="L389" i="1" s="1"/>
  <c r="A389" i="1"/>
  <c r="B388" i="1"/>
  <c r="C388" i="1" s="1"/>
  <c r="K390" i="1" l="1"/>
  <c r="L390" i="1" s="1"/>
  <c r="J391" i="1"/>
  <c r="A390" i="1"/>
  <c r="B389" i="1"/>
  <c r="C389" i="1" s="1"/>
  <c r="K391" i="1" l="1"/>
  <c r="L391" i="1" s="1"/>
  <c r="J392" i="1"/>
  <c r="A391" i="1"/>
  <c r="B390" i="1"/>
  <c r="C390" i="1" s="1"/>
  <c r="J393" i="1" l="1"/>
  <c r="K392" i="1"/>
  <c r="L392" i="1" s="1"/>
  <c r="A392" i="1"/>
  <c r="B391" i="1"/>
  <c r="C391" i="1" s="1"/>
  <c r="J394" i="1" l="1"/>
  <c r="K393" i="1"/>
  <c r="L393" i="1" s="1"/>
  <c r="A393" i="1"/>
  <c r="B392" i="1"/>
  <c r="C392" i="1" s="1"/>
  <c r="K394" i="1" l="1"/>
  <c r="L394" i="1" s="1"/>
  <c r="J395" i="1"/>
  <c r="A394" i="1"/>
  <c r="B393" i="1"/>
  <c r="C393" i="1" s="1"/>
  <c r="K395" i="1" l="1"/>
  <c r="L395" i="1" s="1"/>
  <c r="J396" i="1"/>
  <c r="A395" i="1"/>
  <c r="B394" i="1"/>
  <c r="C394" i="1" s="1"/>
  <c r="J397" i="1" l="1"/>
  <c r="K396" i="1"/>
  <c r="L396" i="1" s="1"/>
  <c r="A396" i="1"/>
  <c r="B395" i="1"/>
  <c r="C395" i="1" s="1"/>
  <c r="J398" i="1" l="1"/>
  <c r="K397" i="1"/>
  <c r="L397" i="1" s="1"/>
  <c r="A397" i="1"/>
  <c r="B396" i="1"/>
  <c r="C396" i="1" s="1"/>
  <c r="K398" i="1" l="1"/>
  <c r="L398" i="1" s="1"/>
  <c r="J399" i="1"/>
  <c r="A398" i="1"/>
  <c r="B397" i="1"/>
  <c r="C397" i="1" s="1"/>
  <c r="K399" i="1" l="1"/>
  <c r="L399" i="1" s="1"/>
  <c r="J400" i="1"/>
  <c r="A399" i="1"/>
  <c r="B398" i="1"/>
  <c r="C398" i="1" s="1"/>
  <c r="J401" i="1" l="1"/>
  <c r="K400" i="1"/>
  <c r="L400" i="1" s="1"/>
  <c r="A400" i="1"/>
  <c r="B399" i="1"/>
  <c r="C399" i="1" s="1"/>
  <c r="J402" i="1" l="1"/>
  <c r="K401" i="1"/>
  <c r="L401" i="1" s="1"/>
  <c r="A401" i="1"/>
  <c r="B400" i="1"/>
  <c r="C400" i="1" s="1"/>
  <c r="K402" i="1" l="1"/>
  <c r="L402" i="1" s="1"/>
  <c r="J403" i="1"/>
  <c r="A402" i="1"/>
  <c r="B401" i="1"/>
  <c r="C401" i="1" s="1"/>
  <c r="K403" i="1" l="1"/>
  <c r="L403" i="1" s="1"/>
  <c r="J404" i="1"/>
  <c r="A403" i="1"/>
  <c r="B402" i="1"/>
  <c r="C402" i="1" s="1"/>
  <c r="J405" i="1" l="1"/>
  <c r="K404" i="1"/>
  <c r="L404" i="1" s="1"/>
  <c r="A404" i="1"/>
  <c r="B403" i="1"/>
  <c r="C403" i="1" s="1"/>
  <c r="J406" i="1" l="1"/>
  <c r="K405" i="1"/>
  <c r="L405" i="1" s="1"/>
  <c r="A405" i="1"/>
  <c r="B404" i="1"/>
  <c r="C404" i="1" s="1"/>
  <c r="K406" i="1" l="1"/>
  <c r="L406" i="1" s="1"/>
  <c r="J407" i="1"/>
  <c r="A406" i="1"/>
  <c r="B405" i="1"/>
  <c r="C405" i="1" s="1"/>
  <c r="K407" i="1" l="1"/>
  <c r="L407" i="1" s="1"/>
  <c r="J408" i="1"/>
  <c r="A407" i="1"/>
  <c r="B406" i="1"/>
  <c r="C406" i="1" s="1"/>
  <c r="J409" i="1" l="1"/>
  <c r="K408" i="1"/>
  <c r="L408" i="1" s="1"/>
  <c r="A408" i="1"/>
  <c r="B407" i="1"/>
  <c r="C407" i="1" s="1"/>
  <c r="J410" i="1" l="1"/>
  <c r="K409" i="1"/>
  <c r="L409" i="1" s="1"/>
  <c r="A409" i="1"/>
  <c r="B408" i="1"/>
  <c r="C408" i="1" s="1"/>
  <c r="K410" i="1" l="1"/>
  <c r="L410" i="1" s="1"/>
  <c r="J411" i="1"/>
  <c r="A410" i="1"/>
  <c r="B409" i="1"/>
  <c r="C409" i="1" s="1"/>
  <c r="K411" i="1" l="1"/>
  <c r="L411" i="1" s="1"/>
  <c r="J412" i="1"/>
  <c r="A411" i="1"/>
  <c r="B410" i="1"/>
  <c r="C410" i="1" s="1"/>
  <c r="J413" i="1" l="1"/>
  <c r="K412" i="1"/>
  <c r="L412" i="1" s="1"/>
  <c r="A412" i="1"/>
  <c r="B411" i="1"/>
  <c r="C411" i="1" s="1"/>
  <c r="J414" i="1" l="1"/>
  <c r="K413" i="1"/>
  <c r="L413" i="1" s="1"/>
  <c r="A413" i="1"/>
  <c r="B412" i="1"/>
  <c r="C412" i="1" s="1"/>
  <c r="K414" i="1" l="1"/>
  <c r="L414" i="1" s="1"/>
  <c r="J415" i="1"/>
  <c r="A414" i="1"/>
  <c r="B413" i="1"/>
  <c r="C413" i="1" s="1"/>
  <c r="K415" i="1" l="1"/>
  <c r="L415" i="1" s="1"/>
  <c r="J416" i="1"/>
  <c r="A415" i="1"/>
  <c r="B414" i="1"/>
  <c r="C414" i="1" s="1"/>
  <c r="J417" i="1" l="1"/>
  <c r="K416" i="1"/>
  <c r="L416" i="1" s="1"/>
  <c r="A416" i="1"/>
  <c r="B415" i="1"/>
  <c r="C415" i="1" s="1"/>
  <c r="J418" i="1" l="1"/>
  <c r="K417" i="1"/>
  <c r="L417" i="1" s="1"/>
  <c r="A417" i="1"/>
  <c r="B416" i="1"/>
  <c r="C416" i="1" s="1"/>
  <c r="K418" i="1" l="1"/>
  <c r="L418" i="1" s="1"/>
  <c r="J419" i="1"/>
  <c r="A418" i="1"/>
  <c r="B417" i="1"/>
  <c r="C417" i="1" s="1"/>
  <c r="K419" i="1" l="1"/>
  <c r="L419" i="1" s="1"/>
  <c r="J420" i="1"/>
  <c r="A419" i="1"/>
  <c r="B418" i="1"/>
  <c r="C418" i="1" s="1"/>
  <c r="J421" i="1" l="1"/>
  <c r="K420" i="1"/>
  <c r="L420" i="1" s="1"/>
  <c r="A420" i="1"/>
  <c r="B419" i="1"/>
  <c r="C419" i="1" s="1"/>
  <c r="J422" i="1" l="1"/>
  <c r="K421" i="1"/>
  <c r="L421" i="1" s="1"/>
  <c r="A421" i="1"/>
  <c r="B420" i="1"/>
  <c r="C420" i="1" s="1"/>
  <c r="K422" i="1" l="1"/>
  <c r="L422" i="1" s="1"/>
  <c r="J423" i="1"/>
  <c r="A422" i="1"/>
  <c r="B421" i="1"/>
  <c r="C421" i="1" s="1"/>
  <c r="K423" i="1" l="1"/>
  <c r="L423" i="1" s="1"/>
  <c r="J424" i="1"/>
  <c r="A423" i="1"/>
  <c r="B422" i="1"/>
  <c r="C422" i="1" s="1"/>
  <c r="J425" i="1" l="1"/>
  <c r="K424" i="1"/>
  <c r="L424" i="1" s="1"/>
  <c r="A424" i="1"/>
  <c r="B423" i="1"/>
  <c r="C423" i="1" s="1"/>
  <c r="J426" i="1" l="1"/>
  <c r="K425" i="1"/>
  <c r="L425" i="1" s="1"/>
  <c r="A425" i="1"/>
  <c r="B424" i="1"/>
  <c r="C424" i="1" s="1"/>
  <c r="K426" i="1" l="1"/>
  <c r="L426" i="1" s="1"/>
  <c r="J427" i="1"/>
  <c r="A426" i="1"/>
  <c r="B425" i="1"/>
  <c r="C425" i="1" s="1"/>
  <c r="K427" i="1" l="1"/>
  <c r="L427" i="1" s="1"/>
  <c r="J428" i="1"/>
  <c r="A427" i="1"/>
  <c r="B426" i="1"/>
  <c r="C426" i="1" s="1"/>
  <c r="J429" i="1" l="1"/>
  <c r="K428" i="1"/>
  <c r="L428" i="1" s="1"/>
  <c r="A428" i="1"/>
  <c r="B427" i="1"/>
  <c r="C427" i="1" s="1"/>
  <c r="J430" i="1" l="1"/>
  <c r="K429" i="1"/>
  <c r="L429" i="1" s="1"/>
  <c r="A429" i="1"/>
  <c r="B428" i="1"/>
  <c r="C428" i="1" s="1"/>
  <c r="K430" i="1" l="1"/>
  <c r="L430" i="1" s="1"/>
  <c r="J431" i="1"/>
  <c r="K431" i="1" s="1"/>
  <c r="L431" i="1" s="1"/>
  <c r="A430" i="1"/>
  <c r="B429" i="1"/>
  <c r="C429" i="1" s="1"/>
  <c r="A431" i="1" l="1"/>
  <c r="B430" i="1"/>
  <c r="C430" i="1" s="1"/>
  <c r="A432" i="1" l="1"/>
  <c r="B431" i="1"/>
  <c r="C431" i="1" s="1"/>
  <c r="A433" i="1" l="1"/>
  <c r="B432" i="1"/>
  <c r="C432" i="1" s="1"/>
  <c r="A434" i="1" l="1"/>
  <c r="B433" i="1"/>
  <c r="C433" i="1" s="1"/>
  <c r="A435" i="1" l="1"/>
  <c r="B434" i="1"/>
  <c r="C434" i="1" s="1"/>
  <c r="A436" i="1" l="1"/>
  <c r="B435" i="1"/>
  <c r="C435" i="1" s="1"/>
  <c r="A437" i="1" l="1"/>
  <c r="B436" i="1"/>
  <c r="C436" i="1" s="1"/>
  <c r="A438" i="1" l="1"/>
  <c r="B437" i="1"/>
  <c r="C437" i="1" s="1"/>
  <c r="A439" i="1" l="1"/>
  <c r="B438" i="1"/>
  <c r="C438" i="1" s="1"/>
  <c r="A440" i="1" l="1"/>
  <c r="B439" i="1"/>
  <c r="C439" i="1" s="1"/>
  <c r="A441" i="1" l="1"/>
  <c r="B440" i="1"/>
  <c r="C440" i="1" s="1"/>
  <c r="A442" i="1" l="1"/>
  <c r="B441" i="1"/>
  <c r="C441" i="1" s="1"/>
  <c r="A443" i="1" l="1"/>
  <c r="B442" i="1"/>
  <c r="C442" i="1" s="1"/>
  <c r="A444" i="1" l="1"/>
  <c r="B443" i="1"/>
  <c r="C443" i="1" s="1"/>
  <c r="A445" i="1" l="1"/>
  <c r="B444" i="1"/>
  <c r="C444" i="1" s="1"/>
  <c r="A446" i="1" l="1"/>
  <c r="B445" i="1"/>
  <c r="C445" i="1" s="1"/>
  <c r="A447" i="1" l="1"/>
  <c r="B446" i="1"/>
  <c r="C446" i="1" s="1"/>
  <c r="A448" i="1" l="1"/>
  <c r="B447" i="1"/>
  <c r="C447" i="1" s="1"/>
  <c r="A449" i="1" l="1"/>
  <c r="B448" i="1"/>
  <c r="C448" i="1" s="1"/>
  <c r="A450" i="1" l="1"/>
  <c r="B449" i="1"/>
  <c r="C449" i="1" s="1"/>
  <c r="A451" i="1" l="1"/>
  <c r="B450" i="1"/>
  <c r="C450" i="1" s="1"/>
  <c r="A452" i="1" l="1"/>
  <c r="B451" i="1"/>
  <c r="C451" i="1" s="1"/>
  <c r="A453" i="1" l="1"/>
  <c r="B452" i="1"/>
  <c r="C452" i="1" s="1"/>
  <c r="A454" i="1" l="1"/>
  <c r="B453" i="1"/>
  <c r="C453" i="1" s="1"/>
  <c r="A455" i="1" l="1"/>
  <c r="B454" i="1"/>
  <c r="C454" i="1" s="1"/>
  <c r="A456" i="1" l="1"/>
  <c r="B455" i="1"/>
  <c r="C455" i="1" s="1"/>
  <c r="A457" i="1" l="1"/>
  <c r="B456" i="1"/>
  <c r="C456" i="1" s="1"/>
  <c r="A458" i="1" l="1"/>
  <c r="B457" i="1"/>
  <c r="C457" i="1" s="1"/>
  <c r="A459" i="1" l="1"/>
  <c r="B458" i="1"/>
  <c r="C458" i="1" s="1"/>
  <c r="A460" i="1" l="1"/>
  <c r="B459" i="1"/>
  <c r="C459" i="1" s="1"/>
  <c r="A461" i="1" l="1"/>
  <c r="B460" i="1"/>
  <c r="C460" i="1" s="1"/>
  <c r="A462" i="1" l="1"/>
  <c r="B461" i="1"/>
  <c r="C461" i="1" s="1"/>
  <c r="A463" i="1" l="1"/>
  <c r="B462" i="1"/>
  <c r="C462" i="1" s="1"/>
  <c r="A464" i="1" l="1"/>
  <c r="B463" i="1"/>
  <c r="C463" i="1" s="1"/>
  <c r="A465" i="1" l="1"/>
  <c r="B464" i="1"/>
  <c r="C464" i="1" s="1"/>
  <c r="A466" i="1" l="1"/>
  <c r="B465" i="1"/>
  <c r="C465" i="1" s="1"/>
  <c r="A467" i="1" l="1"/>
  <c r="B466" i="1"/>
  <c r="C466" i="1" s="1"/>
  <c r="A468" i="1" l="1"/>
  <c r="B467" i="1"/>
  <c r="C467" i="1" s="1"/>
  <c r="A469" i="1" l="1"/>
  <c r="B468" i="1"/>
  <c r="C468" i="1" s="1"/>
  <c r="A470" i="1" l="1"/>
  <c r="B469" i="1"/>
  <c r="C469" i="1" s="1"/>
  <c r="A471" i="1" l="1"/>
  <c r="B470" i="1"/>
  <c r="C470" i="1" s="1"/>
  <c r="A472" i="1" l="1"/>
  <c r="B471" i="1"/>
  <c r="C471" i="1" s="1"/>
  <c r="A473" i="1" l="1"/>
  <c r="B472" i="1"/>
  <c r="C472" i="1" s="1"/>
  <c r="A474" i="1" l="1"/>
  <c r="B473" i="1"/>
  <c r="C473" i="1" s="1"/>
  <c r="A475" i="1" l="1"/>
  <c r="B474" i="1"/>
  <c r="C474" i="1" s="1"/>
  <c r="A476" i="1" l="1"/>
  <c r="B475" i="1"/>
  <c r="C475" i="1" s="1"/>
  <c r="A477" i="1" l="1"/>
  <c r="B476" i="1"/>
  <c r="C476" i="1" s="1"/>
  <c r="A478" i="1" l="1"/>
  <c r="B477" i="1"/>
  <c r="C477" i="1" s="1"/>
  <c r="A479" i="1" l="1"/>
  <c r="B478" i="1"/>
  <c r="C478" i="1" s="1"/>
  <c r="A480" i="1" l="1"/>
  <c r="B479" i="1"/>
  <c r="C479" i="1" s="1"/>
  <c r="A481" i="1" l="1"/>
  <c r="B480" i="1"/>
  <c r="C480" i="1" s="1"/>
  <c r="A482" i="1" l="1"/>
  <c r="B481" i="1"/>
  <c r="C481" i="1" s="1"/>
  <c r="A483" i="1" l="1"/>
  <c r="B482" i="1"/>
  <c r="C482" i="1" s="1"/>
  <c r="A484" i="1" l="1"/>
  <c r="B483" i="1"/>
  <c r="C483" i="1" s="1"/>
  <c r="A485" i="1" l="1"/>
  <c r="B484" i="1"/>
  <c r="C484" i="1" s="1"/>
  <c r="A486" i="1" l="1"/>
  <c r="B485" i="1"/>
  <c r="C485" i="1" s="1"/>
  <c r="A487" i="1" l="1"/>
  <c r="B486" i="1"/>
  <c r="C486" i="1" s="1"/>
  <c r="A488" i="1" l="1"/>
  <c r="B487" i="1"/>
  <c r="C487" i="1" s="1"/>
  <c r="A489" i="1" l="1"/>
  <c r="B488" i="1"/>
  <c r="C488" i="1" s="1"/>
  <c r="A490" i="1" l="1"/>
  <c r="B489" i="1"/>
  <c r="C489" i="1" s="1"/>
  <c r="A491" i="1" l="1"/>
  <c r="B490" i="1"/>
  <c r="C490" i="1" s="1"/>
  <c r="A492" i="1" l="1"/>
  <c r="B491" i="1"/>
  <c r="C491" i="1" s="1"/>
  <c r="A493" i="1" l="1"/>
  <c r="B492" i="1"/>
  <c r="C492" i="1" s="1"/>
  <c r="A494" i="1" l="1"/>
  <c r="B493" i="1"/>
  <c r="C493" i="1" s="1"/>
  <c r="A495" i="1" l="1"/>
  <c r="B494" i="1"/>
  <c r="C494" i="1" s="1"/>
  <c r="A496" i="1" l="1"/>
  <c r="B495" i="1"/>
  <c r="C495" i="1" s="1"/>
  <c r="A497" i="1" l="1"/>
  <c r="B496" i="1"/>
  <c r="C496" i="1" s="1"/>
  <c r="A498" i="1" l="1"/>
  <c r="B497" i="1"/>
  <c r="C497" i="1" s="1"/>
  <c r="A499" i="1" l="1"/>
  <c r="B498" i="1"/>
  <c r="C498" i="1" s="1"/>
  <c r="A500" i="1" l="1"/>
  <c r="B499" i="1"/>
  <c r="C499" i="1" s="1"/>
  <c r="A501" i="1" l="1"/>
  <c r="B500" i="1"/>
  <c r="C500" i="1" s="1"/>
  <c r="A502" i="1" l="1"/>
  <c r="B501" i="1"/>
  <c r="C501" i="1" s="1"/>
  <c r="A503" i="1" l="1"/>
  <c r="B502" i="1"/>
  <c r="C502" i="1" s="1"/>
  <c r="A504" i="1" l="1"/>
  <c r="B503" i="1"/>
  <c r="C503" i="1" s="1"/>
  <c r="A505" i="1" l="1"/>
  <c r="B504" i="1"/>
  <c r="C504" i="1" s="1"/>
  <c r="A506" i="1" l="1"/>
  <c r="B505" i="1"/>
  <c r="C505" i="1" s="1"/>
  <c r="A507" i="1" l="1"/>
  <c r="B506" i="1"/>
  <c r="C506" i="1" s="1"/>
  <c r="A508" i="1" l="1"/>
  <c r="B507" i="1"/>
  <c r="C507" i="1" s="1"/>
  <c r="A509" i="1" l="1"/>
  <c r="B508" i="1"/>
  <c r="C508" i="1" s="1"/>
  <c r="A510" i="1" l="1"/>
  <c r="B509" i="1"/>
  <c r="C509" i="1" s="1"/>
  <c r="A511" i="1" l="1"/>
  <c r="B510" i="1"/>
  <c r="C510" i="1" s="1"/>
  <c r="A512" i="1" l="1"/>
  <c r="B511" i="1"/>
  <c r="C511" i="1" s="1"/>
  <c r="A513" i="1" l="1"/>
  <c r="B512" i="1"/>
  <c r="C512" i="1" s="1"/>
  <c r="A514" i="1" l="1"/>
  <c r="B513" i="1"/>
  <c r="C513" i="1" s="1"/>
  <c r="A515" i="1" l="1"/>
  <c r="B514" i="1"/>
  <c r="C514" i="1" s="1"/>
  <c r="A516" i="1" l="1"/>
  <c r="B515" i="1"/>
  <c r="C515" i="1" s="1"/>
  <c r="A517" i="1" l="1"/>
  <c r="B516" i="1"/>
  <c r="C516" i="1" s="1"/>
  <c r="A518" i="1" l="1"/>
  <c r="B517" i="1"/>
  <c r="C517" i="1" s="1"/>
  <c r="A519" i="1" l="1"/>
  <c r="B518" i="1"/>
  <c r="C518" i="1" s="1"/>
  <c r="A520" i="1" l="1"/>
  <c r="B519" i="1"/>
  <c r="C519" i="1" s="1"/>
  <c r="A521" i="1" l="1"/>
  <c r="B520" i="1"/>
  <c r="C520" i="1" s="1"/>
  <c r="A522" i="1" l="1"/>
  <c r="B521" i="1"/>
  <c r="C521" i="1" s="1"/>
  <c r="A523" i="1" l="1"/>
  <c r="B522" i="1"/>
  <c r="C522" i="1" s="1"/>
  <c r="A524" i="1" l="1"/>
  <c r="B523" i="1"/>
  <c r="C523" i="1" s="1"/>
  <c r="A525" i="1" l="1"/>
  <c r="B524" i="1"/>
  <c r="C524" i="1" s="1"/>
  <c r="A526" i="1" l="1"/>
  <c r="B525" i="1"/>
  <c r="C525" i="1" s="1"/>
  <c r="A527" i="1" l="1"/>
  <c r="B526" i="1"/>
  <c r="C526" i="1" s="1"/>
  <c r="A528" i="1" l="1"/>
  <c r="B527" i="1"/>
  <c r="C527" i="1" s="1"/>
  <c r="A529" i="1" l="1"/>
  <c r="B528" i="1"/>
  <c r="C528" i="1" s="1"/>
  <c r="A530" i="1" l="1"/>
  <c r="B529" i="1"/>
  <c r="C529" i="1" s="1"/>
  <c r="A531" i="1" l="1"/>
  <c r="B530" i="1"/>
  <c r="C530" i="1" s="1"/>
  <c r="B531" i="1" l="1"/>
  <c r="C531" i="1" s="1"/>
  <c r="A532" i="1"/>
  <c r="A533" i="1" l="1"/>
  <c r="B532" i="1"/>
  <c r="C532" i="1" s="1"/>
  <c r="B533" i="1" l="1"/>
  <c r="C533" i="1" s="1"/>
  <c r="A534" i="1"/>
  <c r="B534" i="1" l="1"/>
  <c r="C534" i="1" s="1"/>
  <c r="A535" i="1"/>
  <c r="A536" i="1" l="1"/>
  <c r="B535" i="1"/>
  <c r="C535" i="1" s="1"/>
  <c r="A537" i="1" l="1"/>
  <c r="B536" i="1"/>
  <c r="C536" i="1" s="1"/>
  <c r="B537" i="1" l="1"/>
  <c r="C537" i="1" s="1"/>
  <c r="A538" i="1"/>
  <c r="B538" i="1" l="1"/>
  <c r="C538" i="1" s="1"/>
  <c r="A539" i="1"/>
  <c r="A540" i="1" l="1"/>
  <c r="B539" i="1"/>
  <c r="C539" i="1" s="1"/>
  <c r="A541" i="1" l="1"/>
  <c r="B540" i="1"/>
  <c r="C540" i="1" s="1"/>
  <c r="A542" i="1" l="1"/>
  <c r="B541" i="1"/>
  <c r="C541" i="1" s="1"/>
  <c r="A543" i="1" l="1"/>
  <c r="B542" i="1"/>
  <c r="C542" i="1" s="1"/>
  <c r="B543" i="1" l="1"/>
  <c r="C543" i="1" s="1"/>
  <c r="A544" i="1"/>
  <c r="B544" i="1" l="1"/>
  <c r="C544" i="1" s="1"/>
  <c r="A545" i="1"/>
  <c r="A546" i="1" l="1"/>
  <c r="B545" i="1"/>
  <c r="C545" i="1" s="1"/>
  <c r="A547" i="1" l="1"/>
  <c r="B546" i="1"/>
  <c r="C546" i="1" s="1"/>
  <c r="B547" i="1" l="1"/>
  <c r="C547" i="1" s="1"/>
  <c r="A548" i="1"/>
  <c r="B548" i="1" l="1"/>
  <c r="C548" i="1" s="1"/>
  <c r="A549" i="1"/>
  <c r="A550" i="1" l="1"/>
  <c r="B549" i="1"/>
  <c r="C549" i="1" s="1"/>
  <c r="A551" i="1" l="1"/>
  <c r="B550" i="1"/>
  <c r="C550" i="1" s="1"/>
  <c r="B551" i="1" l="1"/>
  <c r="C551" i="1" s="1"/>
  <c r="A552" i="1"/>
  <c r="B552" i="1" l="1"/>
  <c r="C552" i="1" s="1"/>
  <c r="A553" i="1"/>
  <c r="A554" i="1" l="1"/>
  <c r="B553" i="1"/>
  <c r="C553" i="1" s="1"/>
  <c r="A555" i="1" l="1"/>
  <c r="B554" i="1"/>
  <c r="C554" i="1" s="1"/>
  <c r="B555" i="1" l="1"/>
  <c r="C555" i="1" s="1"/>
  <c r="A556" i="1"/>
  <c r="B556" i="1" l="1"/>
  <c r="C556" i="1" s="1"/>
  <c r="A557" i="1"/>
  <c r="A558" i="1" l="1"/>
  <c r="B557" i="1"/>
  <c r="C557" i="1" s="1"/>
  <c r="A559" i="1" l="1"/>
  <c r="B558" i="1"/>
  <c r="C558" i="1" s="1"/>
  <c r="B559" i="1" l="1"/>
  <c r="C559" i="1" s="1"/>
  <c r="A560" i="1"/>
  <c r="B560" i="1" l="1"/>
  <c r="C560" i="1" s="1"/>
  <c r="A561" i="1"/>
  <c r="A562" i="1" l="1"/>
  <c r="B561" i="1"/>
  <c r="C561" i="1" s="1"/>
  <c r="A563" i="1" l="1"/>
  <c r="B562" i="1"/>
  <c r="C562" i="1" s="1"/>
  <c r="B563" i="1" l="1"/>
  <c r="C563" i="1" s="1"/>
  <c r="A564" i="1"/>
  <c r="B564" i="1" l="1"/>
  <c r="C564" i="1" s="1"/>
  <c r="A565" i="1"/>
  <c r="A566" i="1" l="1"/>
  <c r="B565" i="1"/>
  <c r="C565" i="1" s="1"/>
  <c r="A567" i="1" l="1"/>
  <c r="B566" i="1"/>
  <c r="C566" i="1" s="1"/>
  <c r="B567" i="1" l="1"/>
  <c r="C567" i="1" s="1"/>
  <c r="A568" i="1"/>
  <c r="B568" i="1" l="1"/>
  <c r="C568" i="1" s="1"/>
  <c r="A569" i="1"/>
  <c r="A570" i="1" l="1"/>
  <c r="B569" i="1"/>
  <c r="C569" i="1" s="1"/>
  <c r="A571" i="1" l="1"/>
  <c r="B570" i="1"/>
  <c r="C570" i="1" s="1"/>
  <c r="B571" i="1" l="1"/>
  <c r="C571" i="1" s="1"/>
  <c r="A572" i="1"/>
  <c r="A573" i="1" l="1"/>
  <c r="B572" i="1"/>
  <c r="C572" i="1" s="1"/>
  <c r="A574" i="1" l="1"/>
  <c r="B573" i="1"/>
  <c r="C573" i="1" s="1"/>
  <c r="B574" i="1" l="1"/>
  <c r="C574" i="1" s="1"/>
  <c r="A575" i="1"/>
  <c r="B575" i="1" l="1"/>
  <c r="C575" i="1" s="1"/>
  <c r="A576" i="1"/>
  <c r="B576" i="1" l="1"/>
  <c r="C576" i="1" s="1"/>
  <c r="A577" i="1"/>
  <c r="A578" i="1" l="1"/>
  <c r="B577" i="1"/>
  <c r="C577" i="1" s="1"/>
  <c r="B578" i="1" l="1"/>
  <c r="C578" i="1" s="1"/>
  <c r="A579" i="1"/>
  <c r="B579" i="1" l="1"/>
  <c r="C579" i="1" s="1"/>
  <c r="A580" i="1"/>
  <c r="A581" i="1" l="1"/>
  <c r="B580" i="1"/>
  <c r="C580" i="1" s="1"/>
  <c r="A582" i="1" l="1"/>
  <c r="B581" i="1"/>
  <c r="C581" i="1" s="1"/>
  <c r="A583" i="1" l="1"/>
  <c r="B582" i="1"/>
  <c r="C582" i="1" s="1"/>
  <c r="B583" i="1" l="1"/>
  <c r="C583" i="1" s="1"/>
  <c r="A584" i="1"/>
  <c r="A585" i="1" l="1"/>
  <c r="B584" i="1"/>
  <c r="C584" i="1" s="1"/>
  <c r="A586" i="1" l="1"/>
  <c r="B585" i="1"/>
  <c r="C585" i="1" s="1"/>
  <c r="A587" i="1" l="1"/>
  <c r="B586" i="1"/>
  <c r="C586" i="1" s="1"/>
  <c r="B587" i="1" l="1"/>
  <c r="C587" i="1" s="1"/>
  <c r="A588" i="1"/>
  <c r="A589" i="1" l="1"/>
  <c r="B588" i="1"/>
  <c r="C588" i="1" s="1"/>
  <c r="A590" i="1" l="1"/>
  <c r="B589" i="1"/>
  <c r="C589" i="1" s="1"/>
  <c r="B590" i="1" l="1"/>
  <c r="C590" i="1" s="1"/>
  <c r="A591" i="1"/>
  <c r="B591" i="1" l="1"/>
  <c r="C591" i="1" s="1"/>
  <c r="A592" i="1"/>
  <c r="B592" i="1" l="1"/>
  <c r="C592" i="1" s="1"/>
  <c r="A593" i="1"/>
  <c r="A594" i="1" l="1"/>
  <c r="B593" i="1"/>
  <c r="C593" i="1" s="1"/>
  <c r="B594" i="1" l="1"/>
  <c r="C594" i="1" s="1"/>
  <c r="A595" i="1"/>
  <c r="B595" i="1" l="1"/>
  <c r="C595" i="1" s="1"/>
  <c r="A596" i="1"/>
  <c r="A597" i="1" l="1"/>
  <c r="B596" i="1"/>
  <c r="C596" i="1" s="1"/>
  <c r="A598" i="1" l="1"/>
  <c r="B597" i="1"/>
  <c r="C597" i="1" s="1"/>
  <c r="A599" i="1" l="1"/>
  <c r="B598" i="1"/>
  <c r="C598" i="1" s="1"/>
  <c r="B599" i="1" l="1"/>
  <c r="C599" i="1" s="1"/>
  <c r="A600" i="1"/>
  <c r="A601" i="1" l="1"/>
  <c r="B600" i="1"/>
  <c r="C600" i="1" s="1"/>
  <c r="A602" i="1" l="1"/>
  <c r="B601" i="1"/>
  <c r="C601" i="1" s="1"/>
  <c r="A603" i="1" l="1"/>
  <c r="B602" i="1"/>
  <c r="C602" i="1" s="1"/>
  <c r="B603" i="1" l="1"/>
  <c r="C603" i="1" s="1"/>
  <c r="A604" i="1"/>
  <c r="A605" i="1" l="1"/>
  <c r="B604" i="1"/>
  <c r="C604" i="1" s="1"/>
  <c r="A606" i="1" l="1"/>
  <c r="B605" i="1"/>
  <c r="C605" i="1" s="1"/>
  <c r="B606" i="1" l="1"/>
  <c r="C606" i="1" s="1"/>
  <c r="A607" i="1"/>
  <c r="B607" i="1" l="1"/>
  <c r="C607" i="1" s="1"/>
  <c r="A608" i="1"/>
  <c r="B608" i="1" l="1"/>
  <c r="C608" i="1" s="1"/>
  <c r="A609" i="1"/>
  <c r="A610" i="1" l="1"/>
  <c r="B609" i="1"/>
  <c r="C609" i="1" s="1"/>
  <c r="B610" i="1" l="1"/>
  <c r="C610" i="1" s="1"/>
  <c r="A611" i="1"/>
  <c r="B611" i="1" l="1"/>
  <c r="C611" i="1" s="1"/>
  <c r="A612" i="1"/>
  <c r="A613" i="1" l="1"/>
  <c r="B612" i="1"/>
  <c r="C612" i="1" s="1"/>
  <c r="A614" i="1" l="1"/>
  <c r="B613" i="1"/>
  <c r="C613" i="1" s="1"/>
  <c r="A615" i="1" l="1"/>
  <c r="B614" i="1"/>
  <c r="C614" i="1" s="1"/>
  <c r="B615" i="1" l="1"/>
  <c r="C615" i="1" s="1"/>
  <c r="A616" i="1"/>
  <c r="A617" i="1" l="1"/>
  <c r="B616" i="1"/>
  <c r="C616" i="1" s="1"/>
  <c r="A618" i="1" l="1"/>
  <c r="B617" i="1"/>
  <c r="C617" i="1" s="1"/>
  <c r="A619" i="1" l="1"/>
  <c r="B618" i="1"/>
  <c r="C618" i="1" s="1"/>
  <c r="B619" i="1" l="1"/>
  <c r="C619" i="1" s="1"/>
  <c r="A620" i="1"/>
  <c r="A621" i="1" l="1"/>
  <c r="B620" i="1"/>
  <c r="C620" i="1" s="1"/>
  <c r="A622" i="1" l="1"/>
  <c r="B621" i="1"/>
  <c r="C621" i="1" s="1"/>
  <c r="B622" i="1" l="1"/>
  <c r="C622" i="1" s="1"/>
  <c r="A623" i="1"/>
  <c r="B623" i="1" l="1"/>
  <c r="C623" i="1" s="1"/>
  <c r="A624" i="1"/>
  <c r="B624" i="1" l="1"/>
  <c r="C624" i="1" s="1"/>
  <c r="A625" i="1"/>
  <c r="A626" i="1" l="1"/>
  <c r="B625" i="1"/>
  <c r="C625" i="1" s="1"/>
  <c r="B626" i="1" l="1"/>
  <c r="C626" i="1" s="1"/>
  <c r="A627" i="1"/>
  <c r="B627" i="1" l="1"/>
  <c r="C627" i="1" s="1"/>
  <c r="A628" i="1"/>
  <c r="A629" i="1" l="1"/>
  <c r="B628" i="1"/>
  <c r="C628" i="1" s="1"/>
  <c r="A630" i="1" l="1"/>
  <c r="B629" i="1"/>
  <c r="C629" i="1" s="1"/>
  <c r="A631" i="1" l="1"/>
  <c r="B630" i="1"/>
  <c r="C630" i="1" s="1"/>
  <c r="B631" i="1" l="1"/>
  <c r="C631" i="1" s="1"/>
</calcChain>
</file>

<file path=xl/sharedStrings.xml><?xml version="1.0" encoding="utf-8"?>
<sst xmlns="http://schemas.openxmlformats.org/spreadsheetml/2006/main" count="43" uniqueCount="24">
  <si>
    <t>λ</t>
  </si>
  <si>
    <t>h</t>
  </si>
  <si>
    <t xml:space="preserve"> "</t>
  </si>
  <si>
    <t>r</t>
  </si>
  <si>
    <t xml:space="preserve"> mm</t>
  </si>
  <si>
    <t>=</t>
  </si>
  <si>
    <t xml:space="preserve"> nm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</si>
  <si>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</si>
  <si>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cover glass</t>
  </si>
  <si>
    <t>microscope slide</t>
  </si>
  <si>
    <t>x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</si>
  <si>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>cover</t>
    </r>
  </si>
  <si>
    <r>
      <t>d</t>
    </r>
    <r>
      <rPr>
        <vertAlign val="subscript"/>
        <sz val="11"/>
        <color theme="1"/>
        <rFont val="Calibri"/>
        <family val="2"/>
        <scheme val="minor"/>
      </rPr>
      <t>cover</t>
    </r>
  </si>
  <si>
    <t>n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</si>
  <si>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x</t>
    </r>
  </si>
  <si>
    <t>θ</t>
  </si>
  <si>
    <t>Physics 391 - Experiment 4 - Michelson interferometer work sheet</t>
  </si>
  <si>
    <t>Carl W. Akerlof</t>
  </si>
  <si>
    <t>ΔOPL  (mm)</t>
  </si>
  <si>
    <t>intensity</t>
  </si>
  <si>
    <r>
      <t>θ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 (°</t>
    </r>
    <r>
      <rPr>
        <sz val="9.35"/>
        <color theme="1"/>
        <rFont val="Calibri"/>
        <family val="2"/>
      </rPr>
      <t>)</t>
    </r>
  </si>
  <si>
    <t>m</t>
  </si>
  <si>
    <r>
      <t>θ</t>
    </r>
    <r>
      <rPr>
        <vertAlign val="subscript"/>
        <sz val="11"/>
        <color theme="1"/>
        <rFont val="Calibri"/>
        <family val="2"/>
      </rPr>
      <t>1</t>
    </r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</si>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</sst>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cover glass interference pattern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/>
          </c:spPr>
          <c:marker>
            <c:symbol val="none"/>
          </c:marker>
          <c:xVal>
            <c:numRef>
              <c:f>Sheet1!$A$31:$A$631</c:f>
              <c:numCache>
                <c:formatCode>0.00</c:formatCode>
                <c:ptCount val="601"/>
                <c:pt idx="0">
                  <c:v>-12</c:v>
                </c:pt>
                <c:pt idx="1">
                  <c:v>-11.96</c:v>
                </c:pt>
                <c:pt idx="2">
                  <c:v>-11.920000000000002</c:v>
                </c:pt>
                <c:pt idx="3">
                  <c:v>-11.880000000000003</c:v>
                </c:pt>
                <c:pt idx="4">
                  <c:v>-11.840000000000003</c:v>
                </c:pt>
                <c:pt idx="5">
                  <c:v>-11.800000000000004</c:v>
                </c:pt>
                <c:pt idx="6">
                  <c:v>-11.760000000000005</c:v>
                </c:pt>
                <c:pt idx="7">
                  <c:v>-11.720000000000006</c:v>
                </c:pt>
                <c:pt idx="8">
                  <c:v>-11.680000000000007</c:v>
                </c:pt>
                <c:pt idx="9">
                  <c:v>-11.640000000000008</c:v>
                </c:pt>
                <c:pt idx="10">
                  <c:v>-11.600000000000009</c:v>
                </c:pt>
                <c:pt idx="11">
                  <c:v>-11.560000000000009</c:v>
                </c:pt>
                <c:pt idx="12">
                  <c:v>-11.52000000000001</c:v>
                </c:pt>
                <c:pt idx="13">
                  <c:v>-11.480000000000011</c:v>
                </c:pt>
                <c:pt idx="14">
                  <c:v>-11.440000000000012</c:v>
                </c:pt>
                <c:pt idx="15">
                  <c:v>-11.400000000000013</c:v>
                </c:pt>
                <c:pt idx="16">
                  <c:v>-11.360000000000014</c:v>
                </c:pt>
                <c:pt idx="17">
                  <c:v>-11.320000000000014</c:v>
                </c:pt>
                <c:pt idx="18">
                  <c:v>-11.280000000000015</c:v>
                </c:pt>
                <c:pt idx="19">
                  <c:v>-11.240000000000016</c:v>
                </c:pt>
                <c:pt idx="20">
                  <c:v>-11.200000000000017</c:v>
                </c:pt>
                <c:pt idx="21">
                  <c:v>-11.160000000000018</c:v>
                </c:pt>
                <c:pt idx="22">
                  <c:v>-11.120000000000019</c:v>
                </c:pt>
                <c:pt idx="23">
                  <c:v>-11.08000000000002</c:v>
                </c:pt>
                <c:pt idx="24">
                  <c:v>-11.04000000000002</c:v>
                </c:pt>
                <c:pt idx="25">
                  <c:v>-11.000000000000021</c:v>
                </c:pt>
                <c:pt idx="26">
                  <c:v>-10.960000000000022</c:v>
                </c:pt>
                <c:pt idx="27">
                  <c:v>-10.920000000000023</c:v>
                </c:pt>
                <c:pt idx="28">
                  <c:v>-10.880000000000024</c:v>
                </c:pt>
                <c:pt idx="29">
                  <c:v>-10.840000000000025</c:v>
                </c:pt>
                <c:pt idx="30">
                  <c:v>-10.800000000000026</c:v>
                </c:pt>
                <c:pt idx="31">
                  <c:v>-10.760000000000026</c:v>
                </c:pt>
                <c:pt idx="32">
                  <c:v>-10.720000000000027</c:v>
                </c:pt>
                <c:pt idx="33">
                  <c:v>-10.680000000000028</c:v>
                </c:pt>
                <c:pt idx="34">
                  <c:v>-10.640000000000029</c:v>
                </c:pt>
                <c:pt idx="35">
                  <c:v>-10.60000000000003</c:v>
                </c:pt>
                <c:pt idx="36">
                  <c:v>-10.560000000000031</c:v>
                </c:pt>
                <c:pt idx="37">
                  <c:v>-10.520000000000032</c:v>
                </c:pt>
                <c:pt idx="38">
                  <c:v>-10.480000000000032</c:v>
                </c:pt>
                <c:pt idx="39">
                  <c:v>-10.440000000000033</c:v>
                </c:pt>
                <c:pt idx="40">
                  <c:v>-10.400000000000034</c:v>
                </c:pt>
                <c:pt idx="41">
                  <c:v>-10.360000000000035</c:v>
                </c:pt>
                <c:pt idx="42">
                  <c:v>-10.320000000000036</c:v>
                </c:pt>
                <c:pt idx="43">
                  <c:v>-10.280000000000037</c:v>
                </c:pt>
                <c:pt idx="44">
                  <c:v>-10.240000000000038</c:v>
                </c:pt>
                <c:pt idx="45">
                  <c:v>-10.200000000000038</c:v>
                </c:pt>
                <c:pt idx="46">
                  <c:v>-10.160000000000039</c:v>
                </c:pt>
                <c:pt idx="47">
                  <c:v>-10.12000000000004</c:v>
                </c:pt>
                <c:pt idx="48">
                  <c:v>-10.080000000000041</c:v>
                </c:pt>
                <c:pt idx="49">
                  <c:v>-10.040000000000042</c:v>
                </c:pt>
                <c:pt idx="50">
                  <c:v>-10.000000000000043</c:v>
                </c:pt>
                <c:pt idx="51">
                  <c:v>-9.9600000000000435</c:v>
                </c:pt>
                <c:pt idx="52">
                  <c:v>-9.9200000000000443</c:v>
                </c:pt>
                <c:pt idx="53">
                  <c:v>-9.8800000000000452</c:v>
                </c:pt>
                <c:pt idx="54">
                  <c:v>-9.840000000000046</c:v>
                </c:pt>
                <c:pt idx="55">
                  <c:v>-9.8000000000000469</c:v>
                </c:pt>
                <c:pt idx="56">
                  <c:v>-9.7600000000000477</c:v>
                </c:pt>
                <c:pt idx="57">
                  <c:v>-9.7200000000000486</c:v>
                </c:pt>
                <c:pt idx="58">
                  <c:v>-9.6800000000000495</c:v>
                </c:pt>
                <c:pt idx="59">
                  <c:v>-9.6400000000000503</c:v>
                </c:pt>
                <c:pt idx="60">
                  <c:v>-9.6000000000000512</c:v>
                </c:pt>
                <c:pt idx="61">
                  <c:v>-9.560000000000052</c:v>
                </c:pt>
                <c:pt idx="62">
                  <c:v>-9.5200000000000529</c:v>
                </c:pt>
                <c:pt idx="63">
                  <c:v>-9.4800000000000537</c:v>
                </c:pt>
                <c:pt idx="64">
                  <c:v>-9.4400000000000546</c:v>
                </c:pt>
                <c:pt idx="65">
                  <c:v>-9.4000000000000554</c:v>
                </c:pt>
                <c:pt idx="66">
                  <c:v>-9.3600000000000563</c:v>
                </c:pt>
                <c:pt idx="67">
                  <c:v>-9.3200000000000571</c:v>
                </c:pt>
                <c:pt idx="68">
                  <c:v>-9.280000000000058</c:v>
                </c:pt>
                <c:pt idx="69">
                  <c:v>-9.2400000000000588</c:v>
                </c:pt>
                <c:pt idx="70">
                  <c:v>-9.2000000000000597</c:v>
                </c:pt>
                <c:pt idx="71">
                  <c:v>-9.1600000000000605</c:v>
                </c:pt>
                <c:pt idx="72">
                  <c:v>-9.1200000000000614</c:v>
                </c:pt>
                <c:pt idx="73">
                  <c:v>-9.0800000000000622</c:v>
                </c:pt>
                <c:pt idx="74">
                  <c:v>-9.0400000000000631</c:v>
                </c:pt>
                <c:pt idx="75">
                  <c:v>-9.0000000000000639</c:v>
                </c:pt>
                <c:pt idx="76">
                  <c:v>-8.9600000000000648</c:v>
                </c:pt>
                <c:pt idx="77">
                  <c:v>-8.9200000000000657</c:v>
                </c:pt>
                <c:pt idx="78">
                  <c:v>-8.8800000000000665</c:v>
                </c:pt>
                <c:pt idx="79">
                  <c:v>-8.8400000000000674</c:v>
                </c:pt>
                <c:pt idx="80">
                  <c:v>-8.8000000000000682</c:v>
                </c:pt>
                <c:pt idx="81">
                  <c:v>-8.7600000000000691</c:v>
                </c:pt>
                <c:pt idx="82">
                  <c:v>-8.7200000000000699</c:v>
                </c:pt>
                <c:pt idx="83">
                  <c:v>-8.6800000000000708</c:v>
                </c:pt>
                <c:pt idx="84">
                  <c:v>-8.6400000000000716</c:v>
                </c:pt>
                <c:pt idx="85">
                  <c:v>-8.6000000000000725</c:v>
                </c:pt>
                <c:pt idx="86">
                  <c:v>-8.5600000000000733</c:v>
                </c:pt>
                <c:pt idx="87">
                  <c:v>-8.5200000000000742</c:v>
                </c:pt>
                <c:pt idx="88">
                  <c:v>-8.480000000000075</c:v>
                </c:pt>
                <c:pt idx="89">
                  <c:v>-8.4400000000000759</c:v>
                </c:pt>
                <c:pt idx="90">
                  <c:v>-8.4000000000000767</c:v>
                </c:pt>
                <c:pt idx="91">
                  <c:v>-8.3600000000000776</c:v>
                </c:pt>
                <c:pt idx="92">
                  <c:v>-8.3200000000000784</c:v>
                </c:pt>
                <c:pt idx="93">
                  <c:v>-8.2800000000000793</c:v>
                </c:pt>
                <c:pt idx="94">
                  <c:v>-8.2400000000000801</c:v>
                </c:pt>
                <c:pt idx="95">
                  <c:v>-8.200000000000081</c:v>
                </c:pt>
                <c:pt idx="96">
                  <c:v>-8.1600000000000819</c:v>
                </c:pt>
                <c:pt idx="97">
                  <c:v>-8.1200000000000827</c:v>
                </c:pt>
                <c:pt idx="98">
                  <c:v>-8.0800000000000836</c:v>
                </c:pt>
                <c:pt idx="99">
                  <c:v>-8.0400000000000844</c:v>
                </c:pt>
                <c:pt idx="100">
                  <c:v>-8.0000000000000853</c:v>
                </c:pt>
                <c:pt idx="101">
                  <c:v>-7.9600000000000852</c:v>
                </c:pt>
                <c:pt idx="102">
                  <c:v>-7.9200000000000852</c:v>
                </c:pt>
                <c:pt idx="103">
                  <c:v>-7.8800000000000852</c:v>
                </c:pt>
                <c:pt idx="104">
                  <c:v>-7.8400000000000851</c:v>
                </c:pt>
                <c:pt idx="105">
                  <c:v>-7.8000000000000851</c:v>
                </c:pt>
                <c:pt idx="106">
                  <c:v>-7.7600000000000851</c:v>
                </c:pt>
                <c:pt idx="107">
                  <c:v>-7.720000000000085</c:v>
                </c:pt>
                <c:pt idx="108">
                  <c:v>-7.680000000000085</c:v>
                </c:pt>
                <c:pt idx="109">
                  <c:v>-7.6400000000000849</c:v>
                </c:pt>
                <c:pt idx="110">
                  <c:v>-7.6000000000000849</c:v>
                </c:pt>
                <c:pt idx="111">
                  <c:v>-7.5600000000000849</c:v>
                </c:pt>
                <c:pt idx="112">
                  <c:v>-7.5200000000000848</c:v>
                </c:pt>
                <c:pt idx="113">
                  <c:v>-7.4800000000000848</c:v>
                </c:pt>
                <c:pt idx="114">
                  <c:v>-7.4400000000000848</c:v>
                </c:pt>
                <c:pt idx="115">
                  <c:v>-7.4000000000000847</c:v>
                </c:pt>
                <c:pt idx="116">
                  <c:v>-7.3600000000000847</c:v>
                </c:pt>
                <c:pt idx="117">
                  <c:v>-7.3200000000000847</c:v>
                </c:pt>
                <c:pt idx="118">
                  <c:v>-7.2800000000000846</c:v>
                </c:pt>
                <c:pt idx="119">
                  <c:v>-7.2400000000000846</c:v>
                </c:pt>
                <c:pt idx="120">
                  <c:v>-7.2000000000000846</c:v>
                </c:pt>
                <c:pt idx="121">
                  <c:v>-7.1600000000000845</c:v>
                </c:pt>
                <c:pt idx="122">
                  <c:v>-7.1200000000000845</c:v>
                </c:pt>
                <c:pt idx="123">
                  <c:v>-7.0800000000000844</c:v>
                </c:pt>
                <c:pt idx="124">
                  <c:v>-7.0400000000000844</c:v>
                </c:pt>
                <c:pt idx="125">
                  <c:v>-7.0000000000000844</c:v>
                </c:pt>
                <c:pt idx="126">
                  <c:v>-6.9600000000000843</c:v>
                </c:pt>
                <c:pt idx="127">
                  <c:v>-6.9200000000000843</c:v>
                </c:pt>
                <c:pt idx="128">
                  <c:v>-6.8800000000000843</c:v>
                </c:pt>
                <c:pt idx="129">
                  <c:v>-6.8400000000000842</c:v>
                </c:pt>
                <c:pt idx="130">
                  <c:v>-6.8000000000000842</c:v>
                </c:pt>
                <c:pt idx="131">
                  <c:v>-6.7600000000000842</c:v>
                </c:pt>
                <c:pt idx="132">
                  <c:v>-6.7200000000000841</c:v>
                </c:pt>
                <c:pt idx="133">
                  <c:v>-6.6800000000000841</c:v>
                </c:pt>
                <c:pt idx="134">
                  <c:v>-6.6400000000000841</c:v>
                </c:pt>
                <c:pt idx="135">
                  <c:v>-6.600000000000084</c:v>
                </c:pt>
                <c:pt idx="136">
                  <c:v>-6.560000000000084</c:v>
                </c:pt>
                <c:pt idx="137">
                  <c:v>-6.520000000000084</c:v>
                </c:pt>
                <c:pt idx="138">
                  <c:v>-6.4800000000000839</c:v>
                </c:pt>
                <c:pt idx="139">
                  <c:v>-6.4400000000000839</c:v>
                </c:pt>
                <c:pt idx="140">
                  <c:v>-6.4000000000000838</c:v>
                </c:pt>
                <c:pt idx="141">
                  <c:v>-6.3600000000000838</c:v>
                </c:pt>
                <c:pt idx="142">
                  <c:v>-6.3200000000000838</c:v>
                </c:pt>
                <c:pt idx="143">
                  <c:v>-6.2800000000000837</c:v>
                </c:pt>
                <c:pt idx="144">
                  <c:v>-6.2400000000000837</c:v>
                </c:pt>
                <c:pt idx="145">
                  <c:v>-6.2000000000000837</c:v>
                </c:pt>
                <c:pt idx="146">
                  <c:v>-6.1600000000000836</c:v>
                </c:pt>
                <c:pt idx="147">
                  <c:v>-6.1200000000000836</c:v>
                </c:pt>
                <c:pt idx="148">
                  <c:v>-6.0800000000000836</c:v>
                </c:pt>
                <c:pt idx="149">
                  <c:v>-6.0400000000000835</c:v>
                </c:pt>
                <c:pt idx="150">
                  <c:v>-6.0000000000000835</c:v>
                </c:pt>
                <c:pt idx="151">
                  <c:v>-5.9600000000000835</c:v>
                </c:pt>
                <c:pt idx="152">
                  <c:v>-5.9200000000000834</c:v>
                </c:pt>
                <c:pt idx="153">
                  <c:v>-5.8800000000000834</c:v>
                </c:pt>
                <c:pt idx="154">
                  <c:v>-5.8400000000000833</c:v>
                </c:pt>
                <c:pt idx="155">
                  <c:v>-5.8000000000000833</c:v>
                </c:pt>
                <c:pt idx="156">
                  <c:v>-5.7600000000000833</c:v>
                </c:pt>
                <c:pt idx="157">
                  <c:v>-5.7200000000000832</c:v>
                </c:pt>
                <c:pt idx="158">
                  <c:v>-5.6800000000000832</c:v>
                </c:pt>
                <c:pt idx="159">
                  <c:v>-5.6400000000000832</c:v>
                </c:pt>
                <c:pt idx="160">
                  <c:v>-5.6000000000000831</c:v>
                </c:pt>
                <c:pt idx="161">
                  <c:v>-5.5600000000000831</c:v>
                </c:pt>
                <c:pt idx="162">
                  <c:v>-5.5200000000000831</c:v>
                </c:pt>
                <c:pt idx="163">
                  <c:v>-5.480000000000083</c:v>
                </c:pt>
                <c:pt idx="164">
                  <c:v>-5.440000000000083</c:v>
                </c:pt>
                <c:pt idx="165">
                  <c:v>-5.400000000000083</c:v>
                </c:pt>
                <c:pt idx="166">
                  <c:v>-5.3600000000000829</c:v>
                </c:pt>
                <c:pt idx="167">
                  <c:v>-5.3200000000000829</c:v>
                </c:pt>
                <c:pt idx="168">
                  <c:v>-5.2800000000000828</c:v>
                </c:pt>
                <c:pt idx="169">
                  <c:v>-5.2400000000000828</c:v>
                </c:pt>
                <c:pt idx="170">
                  <c:v>-5.2000000000000828</c:v>
                </c:pt>
                <c:pt idx="171">
                  <c:v>-5.1600000000000827</c:v>
                </c:pt>
                <c:pt idx="172">
                  <c:v>-5.1200000000000827</c:v>
                </c:pt>
                <c:pt idx="173">
                  <c:v>-5.0800000000000827</c:v>
                </c:pt>
                <c:pt idx="174">
                  <c:v>-5.0400000000000826</c:v>
                </c:pt>
                <c:pt idx="175">
                  <c:v>-5.0000000000000826</c:v>
                </c:pt>
                <c:pt idx="176">
                  <c:v>-4.9600000000000826</c:v>
                </c:pt>
                <c:pt idx="177">
                  <c:v>-4.9200000000000825</c:v>
                </c:pt>
                <c:pt idx="178">
                  <c:v>-4.8800000000000825</c:v>
                </c:pt>
                <c:pt idx="179">
                  <c:v>-4.8400000000000825</c:v>
                </c:pt>
                <c:pt idx="180">
                  <c:v>-4.8000000000000824</c:v>
                </c:pt>
                <c:pt idx="181">
                  <c:v>-4.7600000000000824</c:v>
                </c:pt>
                <c:pt idx="182">
                  <c:v>-4.7200000000000824</c:v>
                </c:pt>
                <c:pt idx="183">
                  <c:v>-4.6800000000000823</c:v>
                </c:pt>
                <c:pt idx="184">
                  <c:v>-4.6400000000000823</c:v>
                </c:pt>
                <c:pt idx="185">
                  <c:v>-4.6000000000000822</c:v>
                </c:pt>
                <c:pt idx="186">
                  <c:v>-4.5600000000000822</c:v>
                </c:pt>
                <c:pt idx="187">
                  <c:v>-4.5200000000000822</c:v>
                </c:pt>
                <c:pt idx="188">
                  <c:v>-4.4800000000000821</c:v>
                </c:pt>
                <c:pt idx="189">
                  <c:v>-4.4400000000000821</c:v>
                </c:pt>
                <c:pt idx="190">
                  <c:v>-4.4000000000000821</c:v>
                </c:pt>
                <c:pt idx="191">
                  <c:v>-4.360000000000082</c:v>
                </c:pt>
                <c:pt idx="192">
                  <c:v>-4.320000000000082</c:v>
                </c:pt>
                <c:pt idx="193">
                  <c:v>-4.280000000000082</c:v>
                </c:pt>
                <c:pt idx="194">
                  <c:v>-4.2400000000000819</c:v>
                </c:pt>
                <c:pt idx="195">
                  <c:v>-4.2000000000000819</c:v>
                </c:pt>
                <c:pt idx="196">
                  <c:v>-4.1600000000000819</c:v>
                </c:pt>
                <c:pt idx="197">
                  <c:v>-4.1200000000000818</c:v>
                </c:pt>
                <c:pt idx="198">
                  <c:v>-4.0800000000000818</c:v>
                </c:pt>
                <c:pt idx="199">
                  <c:v>-4.0400000000000817</c:v>
                </c:pt>
                <c:pt idx="200">
                  <c:v>-4.0000000000000817</c:v>
                </c:pt>
                <c:pt idx="201">
                  <c:v>-3.9600000000000817</c:v>
                </c:pt>
                <c:pt idx="202">
                  <c:v>-3.9200000000000816</c:v>
                </c:pt>
                <c:pt idx="203">
                  <c:v>-3.8800000000000816</c:v>
                </c:pt>
                <c:pt idx="204">
                  <c:v>-3.8400000000000816</c:v>
                </c:pt>
                <c:pt idx="205">
                  <c:v>-3.8000000000000815</c:v>
                </c:pt>
                <c:pt idx="206">
                  <c:v>-3.7600000000000815</c:v>
                </c:pt>
                <c:pt idx="207">
                  <c:v>-3.7200000000000815</c:v>
                </c:pt>
                <c:pt idx="208">
                  <c:v>-3.6800000000000814</c:v>
                </c:pt>
                <c:pt idx="209">
                  <c:v>-3.6400000000000814</c:v>
                </c:pt>
                <c:pt idx="210">
                  <c:v>-3.6000000000000814</c:v>
                </c:pt>
                <c:pt idx="211">
                  <c:v>-3.5600000000000813</c:v>
                </c:pt>
                <c:pt idx="212">
                  <c:v>-3.5200000000000813</c:v>
                </c:pt>
                <c:pt idx="213">
                  <c:v>-3.4800000000000813</c:v>
                </c:pt>
                <c:pt idx="214">
                  <c:v>-3.4400000000000812</c:v>
                </c:pt>
                <c:pt idx="215">
                  <c:v>-3.4000000000000812</c:v>
                </c:pt>
                <c:pt idx="216">
                  <c:v>-3.3600000000000811</c:v>
                </c:pt>
                <c:pt idx="217">
                  <c:v>-3.3200000000000811</c:v>
                </c:pt>
                <c:pt idx="218">
                  <c:v>-3.2800000000000811</c:v>
                </c:pt>
                <c:pt idx="219">
                  <c:v>-3.240000000000081</c:v>
                </c:pt>
                <c:pt idx="220">
                  <c:v>-3.200000000000081</c:v>
                </c:pt>
                <c:pt idx="221">
                  <c:v>-3.160000000000081</c:v>
                </c:pt>
                <c:pt idx="222">
                  <c:v>-3.1200000000000809</c:v>
                </c:pt>
                <c:pt idx="223">
                  <c:v>-3.0800000000000809</c:v>
                </c:pt>
                <c:pt idx="224">
                  <c:v>-3.0400000000000809</c:v>
                </c:pt>
                <c:pt idx="225">
                  <c:v>-3.0000000000000808</c:v>
                </c:pt>
                <c:pt idx="226">
                  <c:v>-2.9600000000000808</c:v>
                </c:pt>
                <c:pt idx="227">
                  <c:v>-2.9200000000000808</c:v>
                </c:pt>
                <c:pt idx="228">
                  <c:v>-2.8800000000000807</c:v>
                </c:pt>
                <c:pt idx="229">
                  <c:v>-2.8400000000000807</c:v>
                </c:pt>
                <c:pt idx="230">
                  <c:v>-2.8000000000000806</c:v>
                </c:pt>
                <c:pt idx="231">
                  <c:v>-2.7600000000000806</c:v>
                </c:pt>
                <c:pt idx="232">
                  <c:v>-2.7200000000000806</c:v>
                </c:pt>
                <c:pt idx="233">
                  <c:v>-2.6800000000000805</c:v>
                </c:pt>
                <c:pt idx="234">
                  <c:v>-2.6400000000000805</c:v>
                </c:pt>
                <c:pt idx="235">
                  <c:v>-2.6000000000000805</c:v>
                </c:pt>
                <c:pt idx="236">
                  <c:v>-2.5600000000000804</c:v>
                </c:pt>
                <c:pt idx="237">
                  <c:v>-2.5200000000000804</c:v>
                </c:pt>
                <c:pt idx="238">
                  <c:v>-2.4800000000000804</c:v>
                </c:pt>
                <c:pt idx="239">
                  <c:v>-2.4400000000000803</c:v>
                </c:pt>
                <c:pt idx="240">
                  <c:v>-2.4000000000000803</c:v>
                </c:pt>
                <c:pt idx="241">
                  <c:v>-2.3600000000000803</c:v>
                </c:pt>
                <c:pt idx="242">
                  <c:v>-2.3200000000000802</c:v>
                </c:pt>
                <c:pt idx="243">
                  <c:v>-2.2800000000000802</c:v>
                </c:pt>
                <c:pt idx="244">
                  <c:v>-2.2400000000000801</c:v>
                </c:pt>
                <c:pt idx="245">
                  <c:v>-2.2000000000000801</c:v>
                </c:pt>
                <c:pt idx="246">
                  <c:v>-2.1600000000000801</c:v>
                </c:pt>
                <c:pt idx="247">
                  <c:v>-2.12000000000008</c:v>
                </c:pt>
                <c:pt idx="248">
                  <c:v>-2.08000000000008</c:v>
                </c:pt>
                <c:pt idx="249">
                  <c:v>-2.04000000000008</c:v>
                </c:pt>
                <c:pt idx="250">
                  <c:v>-2.0000000000000799</c:v>
                </c:pt>
                <c:pt idx="251">
                  <c:v>-1.9600000000000799</c:v>
                </c:pt>
                <c:pt idx="252">
                  <c:v>-1.9200000000000799</c:v>
                </c:pt>
                <c:pt idx="253">
                  <c:v>-1.8800000000000798</c:v>
                </c:pt>
                <c:pt idx="254">
                  <c:v>-1.8400000000000798</c:v>
                </c:pt>
                <c:pt idx="255">
                  <c:v>-1.8000000000000798</c:v>
                </c:pt>
                <c:pt idx="256">
                  <c:v>-1.7600000000000797</c:v>
                </c:pt>
                <c:pt idx="257">
                  <c:v>-1.7200000000000797</c:v>
                </c:pt>
                <c:pt idx="258">
                  <c:v>-1.6800000000000797</c:v>
                </c:pt>
                <c:pt idx="259">
                  <c:v>-1.6400000000000796</c:v>
                </c:pt>
                <c:pt idx="260">
                  <c:v>-1.6000000000000796</c:v>
                </c:pt>
                <c:pt idx="261">
                  <c:v>-1.5600000000000795</c:v>
                </c:pt>
                <c:pt idx="262">
                  <c:v>-1.5200000000000795</c:v>
                </c:pt>
                <c:pt idx="263">
                  <c:v>-1.4800000000000795</c:v>
                </c:pt>
                <c:pt idx="264">
                  <c:v>-1.4400000000000794</c:v>
                </c:pt>
                <c:pt idx="265">
                  <c:v>-1.4000000000000794</c:v>
                </c:pt>
                <c:pt idx="266">
                  <c:v>-1.3600000000000794</c:v>
                </c:pt>
                <c:pt idx="267">
                  <c:v>-1.3200000000000793</c:v>
                </c:pt>
                <c:pt idx="268">
                  <c:v>-1.2800000000000793</c:v>
                </c:pt>
                <c:pt idx="269">
                  <c:v>-1.2400000000000793</c:v>
                </c:pt>
                <c:pt idx="270">
                  <c:v>-1.2000000000000792</c:v>
                </c:pt>
                <c:pt idx="271">
                  <c:v>-1.1600000000000792</c:v>
                </c:pt>
                <c:pt idx="272">
                  <c:v>-1.1200000000000792</c:v>
                </c:pt>
                <c:pt idx="273">
                  <c:v>-1.0800000000000791</c:v>
                </c:pt>
                <c:pt idx="274">
                  <c:v>-1.0400000000000791</c:v>
                </c:pt>
                <c:pt idx="275">
                  <c:v>-1.000000000000079</c:v>
                </c:pt>
                <c:pt idx="276">
                  <c:v>-0.96000000000007901</c:v>
                </c:pt>
                <c:pt idx="277">
                  <c:v>-0.92000000000007898</c:v>
                </c:pt>
                <c:pt idx="278">
                  <c:v>-0.88000000000007894</c:v>
                </c:pt>
                <c:pt idx="279">
                  <c:v>-0.84000000000007891</c:v>
                </c:pt>
                <c:pt idx="280">
                  <c:v>-0.80000000000007887</c:v>
                </c:pt>
                <c:pt idx="281">
                  <c:v>-0.76000000000007883</c:v>
                </c:pt>
                <c:pt idx="282">
                  <c:v>-0.7200000000000788</c:v>
                </c:pt>
                <c:pt idx="283">
                  <c:v>-0.68000000000007876</c:v>
                </c:pt>
                <c:pt idx="284">
                  <c:v>-0.64000000000007873</c:v>
                </c:pt>
                <c:pt idx="285">
                  <c:v>-0.60000000000007869</c:v>
                </c:pt>
                <c:pt idx="286">
                  <c:v>-0.56000000000007866</c:v>
                </c:pt>
                <c:pt idx="287">
                  <c:v>-0.52000000000007862</c:v>
                </c:pt>
                <c:pt idx="288">
                  <c:v>-0.48000000000007864</c:v>
                </c:pt>
                <c:pt idx="289">
                  <c:v>-0.44000000000007866</c:v>
                </c:pt>
                <c:pt idx="290">
                  <c:v>-0.40000000000007868</c:v>
                </c:pt>
                <c:pt idx="291">
                  <c:v>-0.3600000000000787</c:v>
                </c:pt>
                <c:pt idx="292">
                  <c:v>-0.32000000000007872</c:v>
                </c:pt>
                <c:pt idx="293">
                  <c:v>-0.28000000000007874</c:v>
                </c:pt>
                <c:pt idx="294">
                  <c:v>-0.24000000000007873</c:v>
                </c:pt>
                <c:pt idx="295">
                  <c:v>-0.20000000000007873</c:v>
                </c:pt>
                <c:pt idx="296">
                  <c:v>-0.16000000000007872</c:v>
                </c:pt>
                <c:pt idx="297">
                  <c:v>-0.12000000000007871</c:v>
                </c:pt>
                <c:pt idx="298">
                  <c:v>-8.0000000000078703E-2</c:v>
                </c:pt>
                <c:pt idx="299">
                  <c:v>-4.0000000000078702E-2</c:v>
                </c:pt>
                <c:pt idx="300">
                  <c:v>-7.8700934658115784E-14</c:v>
                </c:pt>
                <c:pt idx="301">
                  <c:v>3.99999999999213E-2</c:v>
                </c:pt>
                <c:pt idx="302">
                  <c:v>7.9999999999921301E-2</c:v>
                </c:pt>
                <c:pt idx="303">
                  <c:v>0.11999999999992131</c:v>
                </c:pt>
                <c:pt idx="304">
                  <c:v>0.15999999999992132</c:v>
                </c:pt>
                <c:pt idx="305">
                  <c:v>0.19999999999992132</c:v>
                </c:pt>
                <c:pt idx="306">
                  <c:v>0.23999999999992133</c:v>
                </c:pt>
                <c:pt idx="307">
                  <c:v>0.27999999999992131</c:v>
                </c:pt>
                <c:pt idx="308">
                  <c:v>0.31999999999992129</c:v>
                </c:pt>
                <c:pt idx="309">
                  <c:v>0.35999999999992127</c:v>
                </c:pt>
                <c:pt idx="310">
                  <c:v>0.39999999999992125</c:v>
                </c:pt>
                <c:pt idx="311">
                  <c:v>0.43999999999992123</c:v>
                </c:pt>
                <c:pt idx="312">
                  <c:v>0.47999999999992121</c:v>
                </c:pt>
                <c:pt idx="313">
                  <c:v>0.51999999999992119</c:v>
                </c:pt>
                <c:pt idx="314">
                  <c:v>0.55999999999992123</c:v>
                </c:pt>
                <c:pt idx="315">
                  <c:v>0.59999999999992126</c:v>
                </c:pt>
                <c:pt idx="316">
                  <c:v>0.6399999999999213</c:v>
                </c:pt>
                <c:pt idx="317">
                  <c:v>0.67999999999992133</c:v>
                </c:pt>
                <c:pt idx="318">
                  <c:v>0.71999999999992137</c:v>
                </c:pt>
                <c:pt idx="319">
                  <c:v>0.75999999999992141</c:v>
                </c:pt>
                <c:pt idx="320">
                  <c:v>0.79999999999992144</c:v>
                </c:pt>
                <c:pt idx="321">
                  <c:v>0.83999999999992148</c:v>
                </c:pt>
                <c:pt idx="322">
                  <c:v>0.87999999999992151</c:v>
                </c:pt>
                <c:pt idx="323">
                  <c:v>0.91999999999992155</c:v>
                </c:pt>
                <c:pt idx="324">
                  <c:v>0.95999999999992158</c:v>
                </c:pt>
                <c:pt idx="325">
                  <c:v>0.99999999999992162</c:v>
                </c:pt>
                <c:pt idx="326">
                  <c:v>1.0399999999999217</c:v>
                </c:pt>
                <c:pt idx="327">
                  <c:v>1.0799999999999217</c:v>
                </c:pt>
                <c:pt idx="328">
                  <c:v>1.1199999999999217</c:v>
                </c:pt>
                <c:pt idx="329">
                  <c:v>1.1599999999999218</c:v>
                </c:pt>
                <c:pt idx="330">
                  <c:v>1.1999999999999218</c:v>
                </c:pt>
                <c:pt idx="331">
                  <c:v>1.2399999999999218</c:v>
                </c:pt>
                <c:pt idx="332">
                  <c:v>1.2799999999999219</c:v>
                </c:pt>
                <c:pt idx="333">
                  <c:v>1.3199999999999219</c:v>
                </c:pt>
                <c:pt idx="334">
                  <c:v>1.3599999999999219</c:v>
                </c:pt>
                <c:pt idx="335">
                  <c:v>1.399999999999922</c:v>
                </c:pt>
                <c:pt idx="336">
                  <c:v>1.439999999999922</c:v>
                </c:pt>
                <c:pt idx="337">
                  <c:v>1.479999999999922</c:v>
                </c:pt>
                <c:pt idx="338">
                  <c:v>1.5199999999999221</c:v>
                </c:pt>
                <c:pt idx="339">
                  <c:v>1.5599999999999221</c:v>
                </c:pt>
                <c:pt idx="340">
                  <c:v>1.5999999999999222</c:v>
                </c:pt>
                <c:pt idx="341">
                  <c:v>1.6399999999999222</c:v>
                </c:pt>
                <c:pt idx="342">
                  <c:v>1.6799999999999222</c:v>
                </c:pt>
                <c:pt idx="343">
                  <c:v>1.7199999999999223</c:v>
                </c:pt>
                <c:pt idx="344">
                  <c:v>1.7599999999999223</c:v>
                </c:pt>
                <c:pt idx="345">
                  <c:v>1.7999999999999223</c:v>
                </c:pt>
                <c:pt idx="346">
                  <c:v>1.8399999999999224</c:v>
                </c:pt>
                <c:pt idx="347">
                  <c:v>1.8799999999999224</c:v>
                </c:pt>
                <c:pt idx="348">
                  <c:v>1.9199999999999224</c:v>
                </c:pt>
                <c:pt idx="349">
                  <c:v>1.9599999999999225</c:v>
                </c:pt>
                <c:pt idx="350">
                  <c:v>1.9999999999999225</c:v>
                </c:pt>
                <c:pt idx="351">
                  <c:v>2.0399999999999223</c:v>
                </c:pt>
                <c:pt idx="352">
                  <c:v>2.0799999999999224</c:v>
                </c:pt>
                <c:pt idx="353">
                  <c:v>2.1199999999999224</c:v>
                </c:pt>
                <c:pt idx="354">
                  <c:v>2.1599999999999224</c:v>
                </c:pt>
                <c:pt idx="355">
                  <c:v>2.1999999999999225</c:v>
                </c:pt>
                <c:pt idx="356">
                  <c:v>2.2399999999999225</c:v>
                </c:pt>
                <c:pt idx="357">
                  <c:v>2.2799999999999225</c:v>
                </c:pt>
                <c:pt idx="358">
                  <c:v>2.3199999999999226</c:v>
                </c:pt>
                <c:pt idx="359">
                  <c:v>2.3599999999999226</c:v>
                </c:pt>
                <c:pt idx="360">
                  <c:v>2.3999999999999226</c:v>
                </c:pt>
                <c:pt idx="361">
                  <c:v>2.4399999999999227</c:v>
                </c:pt>
                <c:pt idx="362">
                  <c:v>2.4799999999999227</c:v>
                </c:pt>
                <c:pt idx="363">
                  <c:v>2.5199999999999227</c:v>
                </c:pt>
                <c:pt idx="364">
                  <c:v>2.5599999999999228</c:v>
                </c:pt>
                <c:pt idx="365">
                  <c:v>2.5999999999999228</c:v>
                </c:pt>
                <c:pt idx="366">
                  <c:v>2.6399999999999229</c:v>
                </c:pt>
                <c:pt idx="367">
                  <c:v>2.6799999999999229</c:v>
                </c:pt>
                <c:pt idx="368">
                  <c:v>2.7199999999999229</c:v>
                </c:pt>
                <c:pt idx="369">
                  <c:v>2.759999999999923</c:v>
                </c:pt>
                <c:pt idx="370">
                  <c:v>2.799999999999923</c:v>
                </c:pt>
                <c:pt idx="371">
                  <c:v>2.839999999999923</c:v>
                </c:pt>
                <c:pt idx="372">
                  <c:v>2.8799999999999231</c:v>
                </c:pt>
                <c:pt idx="373">
                  <c:v>2.9199999999999231</c:v>
                </c:pt>
                <c:pt idx="374">
                  <c:v>2.9599999999999231</c:v>
                </c:pt>
                <c:pt idx="375">
                  <c:v>2.9999999999999232</c:v>
                </c:pt>
                <c:pt idx="376">
                  <c:v>3.0399999999999232</c:v>
                </c:pt>
                <c:pt idx="377">
                  <c:v>3.0799999999999232</c:v>
                </c:pt>
                <c:pt idx="378">
                  <c:v>3.1199999999999233</c:v>
                </c:pt>
                <c:pt idx="379">
                  <c:v>3.1599999999999233</c:v>
                </c:pt>
                <c:pt idx="380">
                  <c:v>3.1999999999999234</c:v>
                </c:pt>
                <c:pt idx="381">
                  <c:v>3.2399999999999234</c:v>
                </c:pt>
                <c:pt idx="382">
                  <c:v>3.2799999999999234</c:v>
                </c:pt>
                <c:pt idx="383">
                  <c:v>3.3199999999999235</c:v>
                </c:pt>
                <c:pt idx="384">
                  <c:v>3.3599999999999235</c:v>
                </c:pt>
                <c:pt idx="385">
                  <c:v>3.3999999999999235</c:v>
                </c:pt>
                <c:pt idx="386">
                  <c:v>3.4399999999999236</c:v>
                </c:pt>
                <c:pt idx="387">
                  <c:v>3.4799999999999236</c:v>
                </c:pt>
                <c:pt idx="388">
                  <c:v>3.5199999999999236</c:v>
                </c:pt>
                <c:pt idx="389">
                  <c:v>3.5599999999999237</c:v>
                </c:pt>
                <c:pt idx="390">
                  <c:v>3.5999999999999237</c:v>
                </c:pt>
                <c:pt idx="391">
                  <c:v>3.6399999999999237</c:v>
                </c:pt>
                <c:pt idx="392">
                  <c:v>3.6799999999999238</c:v>
                </c:pt>
                <c:pt idx="393">
                  <c:v>3.7199999999999238</c:v>
                </c:pt>
                <c:pt idx="394">
                  <c:v>3.7599999999999238</c:v>
                </c:pt>
                <c:pt idx="395">
                  <c:v>3.7999999999999239</c:v>
                </c:pt>
                <c:pt idx="396">
                  <c:v>3.8399999999999239</c:v>
                </c:pt>
                <c:pt idx="397">
                  <c:v>3.879999999999924</c:v>
                </c:pt>
                <c:pt idx="398">
                  <c:v>3.919999999999924</c:v>
                </c:pt>
                <c:pt idx="399">
                  <c:v>3.959999999999924</c:v>
                </c:pt>
                <c:pt idx="400">
                  <c:v>3.9999999999999241</c:v>
                </c:pt>
                <c:pt idx="401">
                  <c:v>4.0399999999999237</c:v>
                </c:pt>
                <c:pt idx="402">
                  <c:v>4.0799999999999237</c:v>
                </c:pt>
                <c:pt idx="403">
                  <c:v>4.1199999999999237</c:v>
                </c:pt>
                <c:pt idx="404">
                  <c:v>4.1599999999999238</c:v>
                </c:pt>
                <c:pt idx="405">
                  <c:v>4.1999999999999238</c:v>
                </c:pt>
                <c:pt idx="406">
                  <c:v>4.2399999999999238</c:v>
                </c:pt>
                <c:pt idx="407">
                  <c:v>4.2799999999999239</c:v>
                </c:pt>
                <c:pt idx="408">
                  <c:v>4.3199999999999239</c:v>
                </c:pt>
                <c:pt idx="409">
                  <c:v>4.3599999999999239</c:v>
                </c:pt>
                <c:pt idx="410">
                  <c:v>4.399999999999924</c:v>
                </c:pt>
                <c:pt idx="411">
                  <c:v>4.439999999999924</c:v>
                </c:pt>
                <c:pt idx="412">
                  <c:v>4.479999999999924</c:v>
                </c:pt>
                <c:pt idx="413">
                  <c:v>4.5199999999999241</c:v>
                </c:pt>
                <c:pt idx="414">
                  <c:v>4.5599999999999241</c:v>
                </c:pt>
                <c:pt idx="415">
                  <c:v>4.5999999999999241</c:v>
                </c:pt>
                <c:pt idx="416">
                  <c:v>4.6399999999999242</c:v>
                </c:pt>
                <c:pt idx="417">
                  <c:v>4.6799999999999242</c:v>
                </c:pt>
                <c:pt idx="418">
                  <c:v>4.7199999999999243</c:v>
                </c:pt>
                <c:pt idx="419">
                  <c:v>4.7599999999999243</c:v>
                </c:pt>
                <c:pt idx="420">
                  <c:v>4.7999999999999243</c:v>
                </c:pt>
                <c:pt idx="421">
                  <c:v>4.8399999999999244</c:v>
                </c:pt>
                <c:pt idx="422">
                  <c:v>4.8799999999999244</c:v>
                </c:pt>
                <c:pt idx="423">
                  <c:v>4.9199999999999244</c:v>
                </c:pt>
                <c:pt idx="424">
                  <c:v>4.9599999999999245</c:v>
                </c:pt>
                <c:pt idx="425">
                  <c:v>4.9999999999999245</c:v>
                </c:pt>
                <c:pt idx="426">
                  <c:v>5.0399999999999245</c:v>
                </c:pt>
                <c:pt idx="427">
                  <c:v>5.0799999999999246</c:v>
                </c:pt>
                <c:pt idx="428">
                  <c:v>5.1199999999999246</c:v>
                </c:pt>
                <c:pt idx="429">
                  <c:v>5.1599999999999246</c:v>
                </c:pt>
                <c:pt idx="430">
                  <c:v>5.1999999999999247</c:v>
                </c:pt>
                <c:pt idx="431">
                  <c:v>5.2399999999999247</c:v>
                </c:pt>
                <c:pt idx="432">
                  <c:v>5.2799999999999248</c:v>
                </c:pt>
                <c:pt idx="433">
                  <c:v>5.3199999999999248</c:v>
                </c:pt>
                <c:pt idx="434">
                  <c:v>5.3599999999999248</c:v>
                </c:pt>
                <c:pt idx="435">
                  <c:v>5.3999999999999249</c:v>
                </c:pt>
                <c:pt idx="436">
                  <c:v>5.4399999999999249</c:v>
                </c:pt>
                <c:pt idx="437">
                  <c:v>5.4799999999999249</c:v>
                </c:pt>
                <c:pt idx="438">
                  <c:v>5.519999999999925</c:v>
                </c:pt>
                <c:pt idx="439">
                  <c:v>5.559999999999925</c:v>
                </c:pt>
                <c:pt idx="440">
                  <c:v>5.599999999999925</c:v>
                </c:pt>
                <c:pt idx="441">
                  <c:v>5.6399999999999251</c:v>
                </c:pt>
                <c:pt idx="442">
                  <c:v>5.6799999999999251</c:v>
                </c:pt>
                <c:pt idx="443">
                  <c:v>5.7199999999999251</c:v>
                </c:pt>
                <c:pt idx="444">
                  <c:v>5.7599999999999252</c:v>
                </c:pt>
                <c:pt idx="445">
                  <c:v>5.7999999999999252</c:v>
                </c:pt>
                <c:pt idx="446">
                  <c:v>5.8399999999999253</c:v>
                </c:pt>
                <c:pt idx="447">
                  <c:v>5.8799999999999253</c:v>
                </c:pt>
                <c:pt idx="448">
                  <c:v>5.9199999999999253</c:v>
                </c:pt>
                <c:pt idx="449">
                  <c:v>5.9599999999999254</c:v>
                </c:pt>
                <c:pt idx="450">
                  <c:v>5.9999999999999254</c:v>
                </c:pt>
                <c:pt idx="451">
                  <c:v>6.0399999999999254</c:v>
                </c:pt>
                <c:pt idx="452">
                  <c:v>6.0799999999999255</c:v>
                </c:pt>
                <c:pt idx="453">
                  <c:v>6.1199999999999255</c:v>
                </c:pt>
                <c:pt idx="454">
                  <c:v>6.1599999999999255</c:v>
                </c:pt>
                <c:pt idx="455">
                  <c:v>6.1999999999999256</c:v>
                </c:pt>
                <c:pt idx="456">
                  <c:v>6.2399999999999256</c:v>
                </c:pt>
                <c:pt idx="457">
                  <c:v>6.2799999999999256</c:v>
                </c:pt>
                <c:pt idx="458">
                  <c:v>6.3199999999999257</c:v>
                </c:pt>
                <c:pt idx="459">
                  <c:v>6.3599999999999257</c:v>
                </c:pt>
                <c:pt idx="460">
                  <c:v>6.3999999999999257</c:v>
                </c:pt>
                <c:pt idx="461">
                  <c:v>6.4399999999999258</c:v>
                </c:pt>
                <c:pt idx="462">
                  <c:v>6.4799999999999258</c:v>
                </c:pt>
                <c:pt idx="463">
                  <c:v>6.5199999999999259</c:v>
                </c:pt>
                <c:pt idx="464">
                  <c:v>6.5599999999999259</c:v>
                </c:pt>
                <c:pt idx="465">
                  <c:v>6.5999999999999259</c:v>
                </c:pt>
                <c:pt idx="466">
                  <c:v>6.639999999999926</c:v>
                </c:pt>
                <c:pt idx="467">
                  <c:v>6.679999999999926</c:v>
                </c:pt>
                <c:pt idx="468">
                  <c:v>6.719999999999926</c:v>
                </c:pt>
                <c:pt idx="469">
                  <c:v>6.7599999999999261</c:v>
                </c:pt>
                <c:pt idx="470">
                  <c:v>6.7999999999999261</c:v>
                </c:pt>
                <c:pt idx="471">
                  <c:v>6.8399999999999261</c:v>
                </c:pt>
                <c:pt idx="472">
                  <c:v>6.8799999999999262</c:v>
                </c:pt>
                <c:pt idx="473">
                  <c:v>6.9199999999999262</c:v>
                </c:pt>
                <c:pt idx="474">
                  <c:v>6.9599999999999262</c:v>
                </c:pt>
                <c:pt idx="475">
                  <c:v>6.9999999999999263</c:v>
                </c:pt>
                <c:pt idx="476">
                  <c:v>7.0399999999999263</c:v>
                </c:pt>
                <c:pt idx="477">
                  <c:v>7.0799999999999264</c:v>
                </c:pt>
                <c:pt idx="478">
                  <c:v>7.1199999999999264</c:v>
                </c:pt>
                <c:pt idx="479">
                  <c:v>7.1599999999999264</c:v>
                </c:pt>
                <c:pt idx="480">
                  <c:v>7.1999999999999265</c:v>
                </c:pt>
                <c:pt idx="481">
                  <c:v>7.2399999999999265</c:v>
                </c:pt>
                <c:pt idx="482">
                  <c:v>7.2799999999999265</c:v>
                </c:pt>
                <c:pt idx="483">
                  <c:v>7.3199999999999266</c:v>
                </c:pt>
                <c:pt idx="484">
                  <c:v>7.3599999999999266</c:v>
                </c:pt>
                <c:pt idx="485">
                  <c:v>7.3999999999999266</c:v>
                </c:pt>
                <c:pt idx="486">
                  <c:v>7.4399999999999267</c:v>
                </c:pt>
                <c:pt idx="487">
                  <c:v>7.4799999999999267</c:v>
                </c:pt>
                <c:pt idx="488">
                  <c:v>7.5199999999999267</c:v>
                </c:pt>
                <c:pt idx="489">
                  <c:v>7.5599999999999268</c:v>
                </c:pt>
                <c:pt idx="490">
                  <c:v>7.5999999999999268</c:v>
                </c:pt>
                <c:pt idx="491">
                  <c:v>7.6399999999999268</c:v>
                </c:pt>
                <c:pt idx="492">
                  <c:v>7.6799999999999269</c:v>
                </c:pt>
                <c:pt idx="493">
                  <c:v>7.7199999999999269</c:v>
                </c:pt>
                <c:pt idx="494">
                  <c:v>7.759999999999927</c:v>
                </c:pt>
                <c:pt idx="495">
                  <c:v>7.799999999999927</c:v>
                </c:pt>
                <c:pt idx="496">
                  <c:v>7.839999999999927</c:v>
                </c:pt>
                <c:pt idx="497">
                  <c:v>7.8799999999999271</c:v>
                </c:pt>
                <c:pt idx="498">
                  <c:v>7.9199999999999271</c:v>
                </c:pt>
                <c:pt idx="499">
                  <c:v>7.9599999999999271</c:v>
                </c:pt>
                <c:pt idx="500">
                  <c:v>7.9999999999999272</c:v>
                </c:pt>
                <c:pt idx="501">
                  <c:v>8.0399999999999263</c:v>
                </c:pt>
                <c:pt idx="502">
                  <c:v>8.0799999999999255</c:v>
                </c:pt>
                <c:pt idx="503">
                  <c:v>8.1199999999999246</c:v>
                </c:pt>
                <c:pt idx="504">
                  <c:v>8.1599999999999238</c:v>
                </c:pt>
                <c:pt idx="505">
                  <c:v>8.1999999999999229</c:v>
                </c:pt>
                <c:pt idx="506">
                  <c:v>8.2399999999999221</c:v>
                </c:pt>
                <c:pt idx="507">
                  <c:v>8.2799999999999212</c:v>
                </c:pt>
                <c:pt idx="508">
                  <c:v>8.3199999999999203</c:v>
                </c:pt>
                <c:pt idx="509">
                  <c:v>8.3599999999999195</c:v>
                </c:pt>
                <c:pt idx="510">
                  <c:v>8.3999999999999186</c:v>
                </c:pt>
                <c:pt idx="511">
                  <c:v>8.4399999999999178</c:v>
                </c:pt>
                <c:pt idx="512">
                  <c:v>8.4799999999999169</c:v>
                </c:pt>
                <c:pt idx="513">
                  <c:v>8.5199999999999161</c:v>
                </c:pt>
                <c:pt idx="514">
                  <c:v>8.5599999999999152</c:v>
                </c:pt>
                <c:pt idx="515">
                  <c:v>8.5999999999999144</c:v>
                </c:pt>
                <c:pt idx="516">
                  <c:v>8.6399999999999135</c:v>
                </c:pt>
                <c:pt idx="517">
                  <c:v>8.6799999999999127</c:v>
                </c:pt>
                <c:pt idx="518">
                  <c:v>8.7199999999999118</c:v>
                </c:pt>
                <c:pt idx="519">
                  <c:v>8.759999999999911</c:v>
                </c:pt>
                <c:pt idx="520">
                  <c:v>8.7999999999999101</c:v>
                </c:pt>
                <c:pt idx="521">
                  <c:v>8.8399999999999093</c:v>
                </c:pt>
                <c:pt idx="522">
                  <c:v>8.8799999999999084</c:v>
                </c:pt>
                <c:pt idx="523">
                  <c:v>8.9199999999999076</c:v>
                </c:pt>
                <c:pt idx="524">
                  <c:v>8.9599999999999067</c:v>
                </c:pt>
                <c:pt idx="525">
                  <c:v>8.9999999999999059</c:v>
                </c:pt>
                <c:pt idx="526">
                  <c:v>9.039999999999905</c:v>
                </c:pt>
                <c:pt idx="527">
                  <c:v>9.0799999999999041</c:v>
                </c:pt>
                <c:pt idx="528">
                  <c:v>9.1199999999999033</c:v>
                </c:pt>
                <c:pt idx="529">
                  <c:v>9.1599999999999024</c:v>
                </c:pt>
                <c:pt idx="530">
                  <c:v>9.1999999999999016</c:v>
                </c:pt>
                <c:pt idx="531">
                  <c:v>9.2399999999999007</c:v>
                </c:pt>
                <c:pt idx="532">
                  <c:v>9.2799999999998999</c:v>
                </c:pt>
                <c:pt idx="533">
                  <c:v>9.319999999999899</c:v>
                </c:pt>
                <c:pt idx="534">
                  <c:v>9.3599999999998982</c:v>
                </c:pt>
                <c:pt idx="535">
                  <c:v>9.3999999999998973</c:v>
                </c:pt>
                <c:pt idx="536">
                  <c:v>9.4399999999998965</c:v>
                </c:pt>
                <c:pt idx="537">
                  <c:v>9.4799999999998956</c:v>
                </c:pt>
                <c:pt idx="538">
                  <c:v>9.5199999999998948</c:v>
                </c:pt>
                <c:pt idx="539">
                  <c:v>9.5599999999998939</c:v>
                </c:pt>
                <c:pt idx="540">
                  <c:v>9.5999999999998931</c:v>
                </c:pt>
                <c:pt idx="541">
                  <c:v>9.6399999999998922</c:v>
                </c:pt>
                <c:pt idx="542">
                  <c:v>9.6799999999998914</c:v>
                </c:pt>
                <c:pt idx="543">
                  <c:v>9.7199999999998905</c:v>
                </c:pt>
                <c:pt idx="544">
                  <c:v>9.7599999999998897</c:v>
                </c:pt>
                <c:pt idx="545">
                  <c:v>9.7999999999998888</c:v>
                </c:pt>
                <c:pt idx="546">
                  <c:v>9.8399999999998879</c:v>
                </c:pt>
                <c:pt idx="547">
                  <c:v>9.8799999999998871</c:v>
                </c:pt>
                <c:pt idx="548">
                  <c:v>9.9199999999998862</c:v>
                </c:pt>
                <c:pt idx="549">
                  <c:v>9.9599999999998854</c:v>
                </c:pt>
                <c:pt idx="550">
                  <c:v>9.9999999999998845</c:v>
                </c:pt>
                <c:pt idx="551">
                  <c:v>10.039999999999884</c:v>
                </c:pt>
                <c:pt idx="552">
                  <c:v>10.079999999999883</c:v>
                </c:pt>
                <c:pt idx="553">
                  <c:v>10.119999999999882</c:v>
                </c:pt>
                <c:pt idx="554">
                  <c:v>10.159999999999881</c:v>
                </c:pt>
                <c:pt idx="555">
                  <c:v>10.19999999999988</c:v>
                </c:pt>
                <c:pt idx="556">
                  <c:v>10.239999999999879</c:v>
                </c:pt>
                <c:pt idx="557">
                  <c:v>10.279999999999879</c:v>
                </c:pt>
                <c:pt idx="558">
                  <c:v>10.319999999999878</c:v>
                </c:pt>
                <c:pt idx="559">
                  <c:v>10.359999999999877</c:v>
                </c:pt>
                <c:pt idx="560">
                  <c:v>10.399999999999876</c:v>
                </c:pt>
                <c:pt idx="561">
                  <c:v>10.439999999999875</c:v>
                </c:pt>
                <c:pt idx="562">
                  <c:v>10.479999999999874</c:v>
                </c:pt>
                <c:pt idx="563">
                  <c:v>10.519999999999873</c:v>
                </c:pt>
                <c:pt idx="564">
                  <c:v>10.559999999999873</c:v>
                </c:pt>
                <c:pt idx="565">
                  <c:v>10.599999999999872</c:v>
                </c:pt>
                <c:pt idx="566">
                  <c:v>10.639999999999871</c:v>
                </c:pt>
                <c:pt idx="567">
                  <c:v>10.67999999999987</c:v>
                </c:pt>
                <c:pt idx="568">
                  <c:v>10.719999999999869</c:v>
                </c:pt>
                <c:pt idx="569">
                  <c:v>10.759999999999868</c:v>
                </c:pt>
                <c:pt idx="570">
                  <c:v>10.799999999999867</c:v>
                </c:pt>
                <c:pt idx="571">
                  <c:v>10.839999999999867</c:v>
                </c:pt>
                <c:pt idx="572">
                  <c:v>10.879999999999866</c:v>
                </c:pt>
                <c:pt idx="573">
                  <c:v>10.919999999999865</c:v>
                </c:pt>
                <c:pt idx="574">
                  <c:v>10.959999999999864</c:v>
                </c:pt>
                <c:pt idx="575">
                  <c:v>10.999999999999863</c:v>
                </c:pt>
                <c:pt idx="576">
                  <c:v>11.039999999999862</c:v>
                </c:pt>
                <c:pt idx="577">
                  <c:v>11.079999999999862</c:v>
                </c:pt>
                <c:pt idx="578">
                  <c:v>11.119999999999861</c:v>
                </c:pt>
                <c:pt idx="579">
                  <c:v>11.15999999999986</c:v>
                </c:pt>
                <c:pt idx="580">
                  <c:v>11.199999999999859</c:v>
                </c:pt>
                <c:pt idx="581">
                  <c:v>11.239999999999858</c:v>
                </c:pt>
                <c:pt idx="582">
                  <c:v>11.279999999999857</c:v>
                </c:pt>
                <c:pt idx="583">
                  <c:v>11.319999999999856</c:v>
                </c:pt>
                <c:pt idx="584">
                  <c:v>11.359999999999856</c:v>
                </c:pt>
                <c:pt idx="585">
                  <c:v>11.399999999999855</c:v>
                </c:pt>
                <c:pt idx="586">
                  <c:v>11.439999999999854</c:v>
                </c:pt>
                <c:pt idx="587">
                  <c:v>11.479999999999853</c:v>
                </c:pt>
                <c:pt idx="588">
                  <c:v>11.519999999999852</c:v>
                </c:pt>
                <c:pt idx="589">
                  <c:v>11.559999999999851</c:v>
                </c:pt>
                <c:pt idx="590">
                  <c:v>11.59999999999985</c:v>
                </c:pt>
                <c:pt idx="591">
                  <c:v>11.63999999999985</c:v>
                </c:pt>
                <c:pt idx="592">
                  <c:v>11.679999999999849</c:v>
                </c:pt>
                <c:pt idx="593">
                  <c:v>11.719999999999848</c:v>
                </c:pt>
                <c:pt idx="594">
                  <c:v>11.759999999999847</c:v>
                </c:pt>
                <c:pt idx="595">
                  <c:v>11.799999999999846</c:v>
                </c:pt>
                <c:pt idx="596">
                  <c:v>11.839999999999845</c:v>
                </c:pt>
                <c:pt idx="597">
                  <c:v>11.879999999999844</c:v>
                </c:pt>
                <c:pt idx="598">
                  <c:v>11.919999999999844</c:v>
                </c:pt>
                <c:pt idx="599">
                  <c:v>11.959999999999843</c:v>
                </c:pt>
                <c:pt idx="600">
                  <c:v>11.999999999999842</c:v>
                </c:pt>
              </c:numCache>
            </c:numRef>
          </c:xVal>
          <c:yVal>
            <c:numRef>
              <c:f>Sheet1!$C$31:$C$631</c:f>
              <c:numCache>
                <c:formatCode>0.000000</c:formatCode>
                <c:ptCount val="601"/>
                <c:pt idx="0" formatCode="General">
                  <c:v>0.89494458055653392</c:v>
                </c:pt>
                <c:pt idx="1">
                  <c:v>0.8253811924090555</c:v>
                </c:pt>
                <c:pt idx="2">
                  <c:v>0.74288531689444259</c:v>
                </c:pt>
                <c:pt idx="3">
                  <c:v>0.65090829355086954</c:v>
                </c:pt>
                <c:pt idx="4">
                  <c:v>0.55322230811642015</c:v>
                </c:pt>
                <c:pt idx="5">
                  <c:v>0.45376204458881997</c:v>
                </c:pt>
                <c:pt idx="6">
                  <c:v>0.35646468158749461</c:v>
                </c:pt>
                <c:pt idx="7">
                  <c:v>0.26511468580044484</c:v>
                </c:pt>
                <c:pt idx="8">
                  <c:v>0.18319938231742228</c:v>
                </c:pt>
                <c:pt idx="9">
                  <c:v>0.11378059192313883</c:v>
                </c:pt>
                <c:pt idx="10">
                  <c:v>5.9386758955120411E-2</c:v>
                </c:pt>
                <c:pt idx="11">
                  <c:v>2.1928994830937076E-2</c:v>
                </c:pt>
                <c:pt idx="12">
                  <c:v>2.6433790766077769E-3</c:v>
                </c:pt>
                <c:pt idx="13">
                  <c:v>2.0607393609001767E-3</c:v>
                </c:pt>
                <c:pt idx="14">
                  <c:v>2.0004020864941574E-2</c:v>
                </c:pt>
                <c:pt idx="15">
                  <c:v>5.5612296244039017E-2</c:v>
                </c:pt>
                <c:pt idx="16">
                  <c:v>0.1073894986612568</c:v>
                </c:pt>
                <c:pt idx="17">
                  <c:v>0.17327511414277053</c:v>
                </c:pt>
                <c:pt idx="18">
                  <c:v>0.25073337126809225</c:v>
                </c:pt>
                <c:pt idx="19">
                  <c:v>0.33685693407535483</c:v>
                </c:pt>
                <c:pt idx="20">
                  <c:v>0.42848074861387886</c:v>
                </c:pt>
                <c:pt idx="21">
                  <c:v>0.52230151797630953</c:v>
                </c:pt>
                <c:pt idx="22">
                  <c:v>0.61499828103090193</c:v>
                </c:pt>
                <c:pt idx="23">
                  <c:v>0.70334973621015995</c:v>
                </c:pt>
                <c:pt idx="24">
                  <c:v>0.78434426780248723</c:v>
                </c:pt>
                <c:pt idx="25">
                  <c:v>0.85527907789126734</c:v>
                </c:pt>
                <c:pt idx="26">
                  <c:v>0.91384537856309411</c:v>
                </c:pt>
                <c:pt idx="27">
                  <c:v>0.95819723009977775</c:v>
                </c:pt>
                <c:pt idx="28">
                  <c:v>0.98700229420432362</c:v>
                </c:pt>
                <c:pt idx="29">
                  <c:v>0.99947347941128262</c:v>
                </c:pt>
                <c:pt idx="30">
                  <c:v>0.99538116211785188</c:v>
                </c:pt>
                <c:pt idx="31">
                  <c:v>0.97504634637489551</c:v>
                </c:pt>
                <c:pt idx="32">
                  <c:v>0.93931575649941812</c:v>
                </c:pt>
                <c:pt idx="33">
                  <c:v>0.88952041970116658</c:v>
                </c:pt>
                <c:pt idx="34">
                  <c:v>0.82741977588103222</c:v>
                </c:pt>
                <c:pt idx="35">
                  <c:v>0.75513373710154486</c:v>
                </c:pt>
                <c:pt idx="36">
                  <c:v>0.67506540253405711</c:v>
                </c:pt>
                <c:pt idx="37">
                  <c:v>0.58981731254194614</c:v>
                </c:pt>
                <c:pt idx="38">
                  <c:v>0.50210419838965015</c:v>
                </c:pt>
                <c:pt idx="39">
                  <c:v>0.41466515583377705</c:v>
                </c:pt>
                <c:pt idx="40">
                  <c:v>0.33017804866601808</c:v>
                </c:pt>
                <c:pt idx="41">
                  <c:v>0.25117874191278677</c:v>
                </c:pt>
                <c:pt idx="42">
                  <c:v>0.17998748577776547</c:v>
                </c:pt>
                <c:pt idx="43">
                  <c:v>0.11864443404359026</c:v>
                </c:pt>
                <c:pt idx="44">
                  <c:v>6.8855899045756785E-2</c:v>
                </c:pt>
                <c:pt idx="45">
                  <c:v>3.1952534467808047E-2</c:v>
                </c:pt>
                <c:pt idx="46">
                  <c:v>8.8602119806471813E-3</c:v>
                </c:pt>
                <c:pt idx="47">
                  <c:v>8.3932499217009848E-5</c:v>
                </c:pt>
                <c:pt idx="48">
                  <c:v>5.7047009122583314E-3</c:v>
                </c:pt>
                <c:pt idx="49">
                  <c:v>2.5388906564936198E-2</c:v>
                </c:pt>
                <c:pt idx="50">
                  <c:v>5.8409400918666921E-2</c:v>
                </c:pt>
                <c:pt idx="51">
                  <c:v>0.1036771572162179</c:v>
                </c:pt>
                <c:pt idx="52">
                  <c:v>0.15978214120755807</c:v>
                </c:pt>
                <c:pt idx="53">
                  <c:v>0.22504182157709762</c:v>
                </c:pt>
                <c:pt idx="54">
                  <c:v>0.29755560616855936</c:v>
                </c:pt>
                <c:pt idx="55">
                  <c:v>0.37526340600010472</c:v>
                </c:pt>
                <c:pt idx="56">
                  <c:v>0.45600650215370031</c:v>
                </c:pt>
                <c:pt idx="57">
                  <c:v>0.53758891802947317</c:v>
                </c:pt>
                <c:pt idx="58">
                  <c:v>0.61783757687311724</c:v>
                </c:pt>
                <c:pt idx="59">
                  <c:v>0.69465964642695965</c:v>
                </c:pt>
                <c:pt idx="60">
                  <c:v>0.76609563261321378</c:v>
                </c:pt>
                <c:pt idx="61">
                  <c:v>0.8303669752558247</c:v>
                </c:pt>
                <c:pt idx="62">
                  <c:v>0.88591711351954916</c:v>
                </c:pt>
                <c:pt idx="63">
                  <c:v>0.93144521936854585</c:v>
                </c:pt>
                <c:pt idx="64">
                  <c:v>0.96593203639898229</c:v>
                </c:pt>
                <c:pt idx="65">
                  <c:v>0.98865750165275212</c:v>
                </c:pt>
                <c:pt idx="66">
                  <c:v>0.99921006273776491</c:v>
                </c:pt>
                <c:pt idx="67">
                  <c:v>0.9974878256726889</c:v>
                </c:pt>
                <c:pt idx="68">
                  <c:v>0.98369187501851352</c:v>
                </c:pt>
                <c:pt idx="69">
                  <c:v>0.95831229259300965</c:v>
                </c:pt>
                <c:pt idx="70">
                  <c:v>0.9221075608429784</c:v>
                </c:pt>
                <c:pt idx="71">
                  <c:v>0.87607816917283332</c:v>
                </c:pt>
                <c:pt idx="72">
                  <c:v>0.82143534453896994</c:v>
                </c:pt>
                <c:pt idx="73">
                  <c:v>0.75956590067221641</c:v>
                </c:pt>
                <c:pt idx="74">
                  <c:v>0.69199424350072325</c:v>
                </c:pt>
                <c:pt idx="75">
                  <c:v>0.62034258461536351</c:v>
                </c:pt>
                <c:pt idx="76">
                  <c:v>0.54629040155210562</c:v>
                </c:pt>
                <c:pt idx="77">
                  <c:v>0.47153414546328815</c:v>
                </c:pt>
                <c:pt idx="78">
                  <c:v>0.39774813610641796</c:v>
                </c:pt>
                <c:pt idx="79">
                  <c:v>0.32654750407017286</c:v>
                </c:pt>
                <c:pt idx="80">
                  <c:v>0.25945394412528278</c:v>
                </c:pt>
                <c:pt idx="81">
                  <c:v>0.19786493503207242</c:v>
                </c:pt>
                <c:pt idx="82">
                  <c:v>0.14302696361094863</c:v>
                </c:pt>
                <c:pt idx="83">
                  <c:v>9.6013167896357998E-2</c:v>
                </c:pt>
                <c:pt idx="84">
                  <c:v>5.7705689127646009E-2</c:v>
                </c:pt>
                <c:pt idx="85">
                  <c:v>2.8782898354874131E-2</c:v>
                </c:pt>
                <c:pt idx="86">
                  <c:v>9.7115434557917268E-3</c:v>
                </c:pt>
                <c:pt idx="87">
                  <c:v>7.4374895312645517E-4</c:v>
                </c:pt>
                <c:pt idx="88">
                  <c:v>1.9186964099743298E-3</c:v>
                </c:pt>
                <c:pt idx="89">
                  <c:v>1.3068719202268875E-2</c:v>
                </c:pt>
                <c:pt idx="90">
                  <c:v>3.3829463558114392E-2</c:v>
                </c:pt>
                <c:pt idx="91">
                  <c:v>6.3653698952349957E-2</c:v>
                </c:pt>
                <c:pt idx="92">
                  <c:v>0.10182830589562641</c:v>
                </c:pt>
                <c:pt idx="93">
                  <c:v>0.14749392813120649</c:v>
                </c:pt>
                <c:pt idx="94">
                  <c:v>0.19966674917040605</c:v>
                </c:pt>
                <c:pt idx="95">
                  <c:v>0.25726183956140591</c:v>
                </c:pt>
                <c:pt idx="96">
                  <c:v>0.31911752061758464</c:v>
                </c:pt>
                <c:pt idx="97">
                  <c:v>0.38402020160981593</c:v>
                </c:pt>
                <c:pt idx="98">
                  <c:v>0.45072916953302916</c:v>
                </c:pt>
                <c:pt idx="99">
                  <c:v>0.51800084221556641</c:v>
                </c:pt>
                <c:pt idx="100">
                  <c:v>0.58461203536160111</c:v>
                </c:pt>
                <c:pt idx="101">
                  <c:v>0.64938184064377424</c:v>
                </c:pt>
                <c:pt idx="102">
                  <c:v>0.71119176370393788</c:v>
                </c:pt>
                <c:pt idx="103">
                  <c:v>0.76900382638928533</c:v>
                </c:pt>
                <c:pt idx="104">
                  <c:v>0.8218763953020114</c:v>
                </c:pt>
                <c:pt idx="105">
                  <c:v>0.86897755739398219</c:v>
                </c:pt>
                <c:pt idx="106">
                  <c:v>0.90959592160661884</c:v>
                </c:pt>
                <c:pt idx="107">
                  <c:v>0.9431487822664808</c:v>
                </c:pt>
                <c:pt idx="108">
                  <c:v>0.96918763405444619</c:v>
                </c:pt>
                <c:pt idx="109">
                  <c:v>0.9874010789659613</c:v>
                </c:pt>
                <c:pt idx="110">
                  <c:v>0.99761521201601933</c:v>
                </c:pt>
                <c:pt idx="111">
                  <c:v>0.9997916139090659</c:v>
                </c:pt>
                <c:pt idx="112">
                  <c:v>0.99402311503679153</c:v>
                </c:pt>
                <c:pt idx="113">
                  <c:v>0.98052752567791779</c:v>
                </c:pt>
                <c:pt idx="114">
                  <c:v>0.95963955198641393</c:v>
                </c:pt>
                <c:pt idx="115">
                  <c:v>0.9318011362322054</c:v>
                </c:pt>
                <c:pt idx="116">
                  <c:v>0.8975504728860888</c:v>
                </c:pt>
                <c:pt idx="117">
                  <c:v>0.85750995971043253</c:v>
                </c:pt>
                <c:pt idx="118">
                  <c:v>0.81237334531599337</c:v>
                </c:pt>
                <c:pt idx="119">
                  <c:v>0.76289233203917628</c:v>
                </c:pt>
                <c:pt idx="120">
                  <c:v>0.70986288591432567</c:v>
                </c:pt>
                <c:pt idx="121">
                  <c:v>0.65411149444468797</c:v>
                </c:pt>
                <c:pt idx="122">
                  <c:v>0.59648159833058156</c:v>
                </c:pt>
                <c:pt idx="123">
                  <c:v>0.5378204058356002</c:v>
                </c:pt>
                <c:pt idx="124">
                  <c:v>0.47896627861072205</c:v>
                </c:pt>
                <c:pt idx="125">
                  <c:v>0.420736856100629</c:v>
                </c:pt>
                <c:pt idx="126">
                  <c:v>0.36391806266237042</c:v>
                </c:pt>
                <c:pt idx="127">
                  <c:v>0.3092541177463215</c:v>
                </c:pt>
                <c:pt idx="128">
                  <c:v>0.25743864540882788</c:v>
                </c:pt>
                <c:pt idx="129">
                  <c:v>0.20910695549148217</c:v>
                </c:pt>
                <c:pt idx="130">
                  <c:v>0.16482954541989592</c:v>
                </c:pt>
                <c:pt idx="131">
                  <c:v>0.1251068491071719</c:v>
                </c:pt>
                <c:pt idx="132">
                  <c:v>9.0365238205006748E-2</c:v>
                </c:pt>
                <c:pt idx="133">
                  <c:v>6.0954261193906012E-2</c:v>
                </c:pt>
                <c:pt idx="134">
                  <c:v>3.7145087756242479E-2</c:v>
                </c:pt>
                <c:pt idx="135">
                  <c:v>1.9130109697189257E-2</c:v>
                </c:pt>
                <c:pt idx="136">
                  <c:v>7.0236354870588102E-3</c:v>
                </c:pt>
                <c:pt idx="137">
                  <c:v>8.6360336635676882E-4</c:v>
                </c:pt>
                <c:pt idx="138">
                  <c:v>6.142279132048678E-4</c:v>
                </c:pt>
                <c:pt idx="139">
                  <c:v>6.1694870132359969E-3</c:v>
                </c:pt>
                <c:pt idx="140">
                  <c:v>1.7357350252092285E-2</c:v>
                </c:pt>
                <c:pt idx="141">
                  <c:v>3.3944645796490147E-2</c:v>
                </c:pt>
                <c:pt idx="142">
                  <c:v>5.5642460741424038E-2</c:v>
                </c:pt>
                <c:pt idx="143">
                  <c:v>8.2111969556130204E-2</c:v>
                </c:pt>
                <c:pt idx="144">
                  <c:v>0.11297058651948172</c:v>
                </c:pt>
                <c:pt idx="145">
                  <c:v>0.14779834074261544</c:v>
                </c:pt>
                <c:pt idx="146">
                  <c:v>0.18614437636867448</c:v>
                </c:pt>
                <c:pt idx="147">
                  <c:v>0.2275334856466924</c:v>
                </c:pt>
                <c:pt idx="148">
                  <c:v>0.2714725886260253</c:v>
                </c:pt>
                <c:pt idx="149">
                  <c:v>0.31745708003786133</c:v>
                </c:pt>
                <c:pt idx="150">
                  <c:v>0.36497697135159035</c:v>
                </c:pt>
                <c:pt idx="151">
                  <c:v>0.41352276385472386</c:v>
                </c:pt>
                <c:pt idx="152">
                  <c:v>0.46259099674974885</c:v>
                </c:pt>
                <c:pt idx="153">
                  <c:v>0.51168942254555716</c:v>
                </c:pt>
                <c:pt idx="154">
                  <c:v>0.56034177031075649</c:v>
                </c:pt>
                <c:pt idx="155">
                  <c:v>0.60809206553024975</c:v>
                </c:pt>
                <c:pt idx="156">
                  <c:v>0.65450848325566413</c:v>
                </c:pt>
                <c:pt idx="157">
                  <c:v>0.69918671887058514</c:v>
                </c:pt>
                <c:pt idx="158">
                  <c:v>0.74175286802086815</c:v>
                </c:pt>
                <c:pt idx="159">
                  <c:v>0.78186581402158484</c:v>
                </c:pt>
                <c:pt idx="160">
                  <c:v>0.81921912729031665</c:v>
                </c:pt>
                <c:pt idx="161">
                  <c:v>0.85354248703083357</c:v>
                </c:pt>
                <c:pt idx="162">
                  <c:v>0.88460264047146597</c:v>
                </c:pt>
                <c:pt idx="163">
                  <c:v>0.91220391943155166</c:v>
                </c:pt>
                <c:pt idx="164">
                  <c:v>0.93618833783950428</c:v>
                </c:pt>
                <c:pt idx="165">
                  <c:v>0.95643529705967301</c:v>
                </c:pt>
                <c:pt idx="166">
                  <c:v>0.97286092851344297</c:v>
                </c:pt>
                <c:pt idx="167">
                  <c:v>0.98541710512108238</c:v>
                </c:pt>
                <c:pt idx="168">
                  <c:v>0.99409015457021377</c:v>
                </c:pt>
                <c:pt idx="169">
                  <c:v>0.99889930836471952</c:v>
                </c:pt>
                <c:pt idx="170">
                  <c:v>0.99989492105964506</c:v>
                </c:pt>
                <c:pt idx="171">
                  <c:v>0.99715649408190477</c:v>
                </c:pt>
                <c:pt idx="172">
                  <c:v>0.99079053811440909</c:v>
                </c:pt>
                <c:pt idx="173">
                  <c:v>0.98092830722572066</c:v>
                </c:pt>
                <c:pt idx="174">
                  <c:v>0.96772343680237127</c:v>
                </c:pt>
                <c:pt idx="175">
                  <c:v>0.95134951593060202</c:v>
                </c:pt>
                <c:pt idx="176">
                  <c:v>0.93199762322237267</c:v>
                </c:pt>
                <c:pt idx="177">
                  <c:v>0.90987385322947456</c:v>
                </c:pt>
                <c:pt idx="178">
                  <c:v>0.88519685858086006</c:v>
                </c:pt>
                <c:pt idx="179">
                  <c:v>0.85819543085095717</c:v>
                </c:pt>
                <c:pt idx="180">
                  <c:v>0.82910614095776169</c:v>
                </c:pt>
                <c:pt idx="181">
                  <c:v>0.7981710576334422</c:v>
                </c:pt>
                <c:pt idx="182">
                  <c:v>0.76563556023831858</c:v>
                </c:pt>
                <c:pt idx="183">
                  <c:v>0.73174625993072606</c:v>
                </c:pt>
                <c:pt idx="184">
                  <c:v>0.69674904098546375</c:v>
                </c:pt>
                <c:pt idx="185">
                  <c:v>0.66088723189560716</c:v>
                </c:pt>
                <c:pt idx="186">
                  <c:v>0.62439991381578175</c:v>
                </c:pt>
                <c:pt idx="187">
                  <c:v>0.58752037192619977</c:v>
                </c:pt>
                <c:pt idx="188">
                  <c:v>0.55047469343004263</c:v>
                </c:pt>
                <c:pt idx="189">
                  <c:v>0.51348051415291762</c:v>
                </c:pt>
                <c:pt idx="190">
                  <c:v>0.4767459141005625</c:v>
                </c:pt>
                <c:pt idx="191">
                  <c:v>0.4404684608561194</c:v>
                </c:pt>
                <c:pt idx="192">
                  <c:v>0.40483439836437235</c:v>
                </c:pt>
                <c:pt idx="193">
                  <c:v>0.37001797745945997</c:v>
                </c:pt>
                <c:pt idx="194">
                  <c:v>0.33618092344427253</c:v>
                </c:pt>
                <c:pt idx="195">
                  <c:v>0.30347203512223686</c:v>
                </c:pt>
                <c:pt idx="196">
                  <c:v>0.27202690891207221</c:v>
                </c:pt>
                <c:pt idx="197">
                  <c:v>0.24196778103882738</c:v>
                </c:pt>
                <c:pt idx="198">
                  <c:v>0.21340348028417683</c:v>
                </c:pt>
                <c:pt idx="199">
                  <c:v>0.18642948338924059</c:v>
                </c:pt>
                <c:pt idx="200">
                  <c:v>0.16112806492639303</c:v>
                </c:pt>
                <c:pt idx="201">
                  <c:v>0.13756853328505259</c:v>
                </c:pt>
                <c:pt idx="202">
                  <c:v>0.11580754434195706</c:v>
                </c:pt>
                <c:pt idx="203">
                  <c:v>9.5889484400218605E-2</c:v>
                </c:pt>
                <c:pt idx="204">
                  <c:v>7.7846914075054952E-2</c:v>
                </c:pt>
                <c:pt idx="205">
                  <c:v>6.1701064968773311E-2</c:v>
                </c:pt>
                <c:pt idx="206">
                  <c:v>4.746238120474533E-2</c:v>
                </c:pt>
                <c:pt idx="207">
                  <c:v>3.5131098171379493E-2</c:v>
                </c:pt>
                <c:pt idx="208">
                  <c:v>2.4697851154412365E-2</c:v>
                </c:pt>
                <c:pt idx="209">
                  <c:v>1.6144306901337224E-2</c:v>
                </c:pt>
                <c:pt idx="210">
                  <c:v>9.4438115581531035E-3</c:v>
                </c:pt>
                <c:pt idx="211">
                  <c:v>4.5620488388107838E-3</c:v>
                </c:pt>
                <c:pt idx="212">
                  <c:v>1.457702725340293E-3</c:v>
                </c:pt>
                <c:pt idx="213">
                  <c:v>8.3119445552337634E-5</c:v>
                </c:pt>
                <c:pt idx="214">
                  <c:v>3.8496393001336005E-4</c:v>
                </c:pt>
                <c:pt idx="215">
                  <c:v>2.3048664056226076E-3</c:v>
                </c:pt>
                <c:pt idx="216">
                  <c:v>5.7800552351207068E-3</c:v>
                </c:pt>
                <c:pt idx="217">
                  <c:v>1.0743972556242432E-2</c:v>
                </c:pt>
                <c:pt idx="218">
                  <c:v>1.7126869707505599E-2</c:v>
                </c:pt>
                <c:pt idx="219">
                  <c:v>2.4856379846786403E-2</c:v>
                </c:pt>
                <c:pt idx="220">
                  <c:v>3.3858065571336859E-2</c:v>
                </c:pt>
                <c:pt idx="221">
                  <c:v>4.405593973161076E-2</c:v>
                </c:pt>
                <c:pt idx="222">
                  <c:v>5.5372957994504035E-2</c:v>
                </c:pt>
                <c:pt idx="223">
                  <c:v>6.7731482053050296E-2</c:v>
                </c:pt>
                <c:pt idx="224">
                  <c:v>8.1053712698283764E-2</c:v>
                </c:pt>
                <c:pt idx="225">
                  <c:v>9.52620922642331E-2</c:v>
                </c:pt>
                <c:pt idx="226">
                  <c:v>0.11027967622857321</c:v>
                </c:pt>
                <c:pt idx="227">
                  <c:v>0.12603047399913958</c:v>
                </c:pt>
                <c:pt idx="228">
                  <c:v>0.14243975914061124</c:v>
                </c:pt>
                <c:pt idx="229">
                  <c:v>0.15943434949647611</c:v>
                </c:pt>
                <c:pt idx="230">
                  <c:v>0.17694285783949576</c:v>
                </c:pt>
                <c:pt idx="231">
                  <c:v>0.19489591384001942</c:v>
                </c:pt>
                <c:pt idx="232">
                  <c:v>0.21322635827651137</c:v>
                </c:pt>
                <c:pt idx="233">
                  <c:v>0.23186941052745874</c:v>
                </c:pt>
                <c:pt idx="234">
                  <c:v>0.25076281047956839</c:v>
                </c:pt>
                <c:pt idx="235">
                  <c:v>0.26984693606484977</c:v>
                </c:pt>
                <c:pt idx="236">
                  <c:v>0.28906489770003629</c:v>
                </c:pt>
                <c:pt idx="237">
                  <c:v>0.30836261094702699</c:v>
                </c:pt>
                <c:pt idx="238">
                  <c:v>0.32768884874377718</c:v>
                </c:pt>
                <c:pt idx="239">
                  <c:v>0.34699527457262225</c:v>
                </c:pt>
                <c:pt idx="240">
                  <c:v>0.366236457938522</c:v>
                </c:pt>
                <c:pt idx="241">
                  <c:v>0.38536987352437085</c:v>
                </c:pt>
                <c:pt idx="242">
                  <c:v>0.40435588537549766</c:v>
                </c:pt>
                <c:pt idx="243">
                  <c:v>0.42315771744185748</c:v>
                </c:pt>
                <c:pt idx="244">
                  <c:v>0.44174141177527304</c:v>
                </c:pt>
                <c:pt idx="245">
                  <c:v>0.46007577564149577</c:v>
                </c:pt>
                <c:pt idx="246">
                  <c:v>0.47813231876365936</c:v>
                </c:pt>
                <c:pt idx="247">
                  <c:v>0.49588518186599401</c:v>
                </c:pt>
                <c:pt idx="248">
                  <c:v>0.51331105763510232</c:v>
                </c:pt>
                <c:pt idx="249">
                  <c:v>0.53038910516161586</c:v>
                </c:pt>
                <c:pt idx="250">
                  <c:v>0.54710085886835513</c:v>
                </c:pt>
                <c:pt idx="251">
                  <c:v>0.56343013287277488</c:v>
                </c:pt>
                <c:pt idx="252">
                  <c:v>0.57936292167228354</c:v>
                </c:pt>
                <c:pt idx="253">
                  <c:v>0.5948872979813532</c:v>
                </c:pt>
                <c:pt idx="254">
                  <c:v>0.60999330848982658</c:v>
                </c:pt>
                <c:pt idx="255">
                  <c:v>0.62467286825282631</c:v>
                </c:pt>
                <c:pt idx="256">
                  <c:v>0.63891965436461073</c:v>
                </c:pt>
                <c:pt idx="257">
                  <c:v>0.65272899951196983</c:v>
                </c:pt>
                <c:pt idx="258">
                  <c:v>0.66609778594752078</c:v>
                </c:pt>
                <c:pt idx="259">
                  <c:v>0.67902434036989301</c:v>
                </c:pt>
                <c:pt idx="260">
                  <c:v>0.69150833014643398</c:v>
                </c:pt>
                <c:pt idx="261">
                  <c:v>0.70355066126490196</c:v>
                </c:pt>
                <c:pt idx="262">
                  <c:v>0.715153378353794</c:v>
                </c:pt>
                <c:pt idx="263">
                  <c:v>0.72631956706655343</c:v>
                </c:pt>
                <c:pt idx="264">
                  <c:v>0.73705325908301633</c:v>
                </c:pt>
                <c:pt idx="265">
                  <c:v>0.747359339942123</c:v>
                </c:pt>
                <c:pt idx="266">
                  <c:v>0.75724345988314257</c:v>
                </c:pt>
                <c:pt idx="267">
                  <c:v>0.76671194783847096</c:v>
                </c:pt>
                <c:pt idx="268">
                  <c:v>0.77577172868941457</c:v>
                </c:pt>
                <c:pt idx="269">
                  <c:v>0.78443024386723881</c:v>
                </c:pt>
                <c:pt idx="270">
                  <c:v>0.79269537535509982</c:v>
                </c:pt>
                <c:pt idx="271">
                  <c:v>0.8005753731222135</c:v>
                </c:pt>
                <c:pt idx="272">
                  <c:v>0.80807878599968197</c:v>
                </c:pt>
                <c:pt idx="273">
                  <c:v>0.81521439598771572</c:v>
                </c:pt>
                <c:pt idx="274">
                  <c:v>0.82199115596646544</c:v>
                </c:pt>
                <c:pt idx="275">
                  <c:v>0.82841813076722204</c:v>
                </c:pt>
                <c:pt idx="276">
                  <c:v>0.83450444154725933</c:v>
                </c:pt>
                <c:pt idx="277">
                  <c:v>0.840259213399978</c:v>
                </c:pt>
                <c:pt idx="278">
                  <c:v>0.84569152612217235</c:v>
                </c:pt>
                <c:pt idx="279">
                  <c:v>0.85081036805205779</c:v>
                </c:pt>
                <c:pt idx="280">
                  <c:v>0.85562459288509807</c:v>
                </c:pt>
                <c:pt idx="281">
                  <c:v>0.86014287936953027</c:v>
                </c:pt>
                <c:pt idx="282">
                  <c:v>0.86437369377971274</c:v>
                </c:pt>
                <c:pt idx="283">
                  <c:v>0.86832525506293257</c:v>
                </c:pt>
                <c:pt idx="284">
                  <c:v>0.87200550255398768</c:v>
                </c:pt>
                <c:pt idx="285">
                  <c:v>0.87542206615164098</c:v>
                </c:pt>
                <c:pt idx="286">
                  <c:v>0.87858223885182407</c:v>
                </c:pt>
                <c:pt idx="287">
                  <c:v>0.88149295153416807</c:v>
                </c:pt>
                <c:pt idx="288">
                  <c:v>0.88416074990099225</c:v>
                </c:pt>
                <c:pt idx="289">
                  <c:v>0.88659177347119078</c:v>
                </c:pt>
                <c:pt idx="290">
                  <c:v>0.8887917365354725</c:v>
                </c:pt>
                <c:pt idx="291">
                  <c:v>0.89076591098404656</c:v>
                </c:pt>
                <c:pt idx="292">
                  <c:v>0.89251911092305924</c:v>
                </c:pt>
                <c:pt idx="293">
                  <c:v>0.89405567900179272</c:v>
                </c:pt>
                <c:pt idx="294">
                  <c:v>0.89537947437880627</c:v>
                </c:pt>
                <c:pt idx="295">
                  <c:v>0.89649386226175154</c:v>
                </c:pt>
                <c:pt idx="296">
                  <c:v>0.8974017049625036</c:v>
                </c:pt>
                <c:pt idx="297">
                  <c:v>0.8981053544164459</c:v>
                </c:pt>
                <c:pt idx="298">
                  <c:v>0.8986066461222082</c:v>
                </c:pt>
                <c:pt idx="299">
                  <c:v>0.89890689446581695</c:v>
                </c:pt>
                <c:pt idx="300">
                  <c:v>0.89900688940105888</c:v>
                </c:pt>
                <c:pt idx="301">
                  <c:v>0.89890689446581784</c:v>
                </c:pt>
                <c:pt idx="302">
                  <c:v>0.89860664612220975</c:v>
                </c:pt>
                <c:pt idx="303">
                  <c:v>0.89810535441644823</c:v>
                </c:pt>
                <c:pt idx="304">
                  <c:v>0.89740170496250671</c:v>
                </c:pt>
                <c:pt idx="305">
                  <c:v>0.89649386226175554</c:v>
                </c:pt>
                <c:pt idx="306">
                  <c:v>0.89537947437881105</c:v>
                </c:pt>
                <c:pt idx="307">
                  <c:v>0.89405567900179839</c:v>
                </c:pt>
                <c:pt idx="308">
                  <c:v>0.89251911092306568</c:v>
                </c:pt>
                <c:pt idx="309">
                  <c:v>0.89076591098405389</c:v>
                </c:pt>
                <c:pt idx="310">
                  <c:v>0.88879173653548071</c:v>
                </c:pt>
                <c:pt idx="311">
                  <c:v>0.88659177347119988</c:v>
                </c:pt>
                <c:pt idx="312">
                  <c:v>0.88416074990100224</c:v>
                </c:pt>
                <c:pt idx="313">
                  <c:v>0.88149295153417917</c:v>
                </c:pt>
                <c:pt idx="314">
                  <c:v>0.87858223885183606</c:v>
                </c:pt>
                <c:pt idx="315">
                  <c:v>0.87542206615165397</c:v>
                </c:pt>
                <c:pt idx="316">
                  <c:v>0.87200550255400155</c:v>
                </c:pt>
                <c:pt idx="317">
                  <c:v>0.86832525506294767</c:v>
                </c:pt>
                <c:pt idx="318">
                  <c:v>0.86437369377972884</c:v>
                </c:pt>
                <c:pt idx="319">
                  <c:v>0.86014287936954736</c:v>
                </c:pt>
                <c:pt idx="320">
                  <c:v>0.85562459288511639</c:v>
                </c:pt>
                <c:pt idx="321">
                  <c:v>0.85081036805207733</c:v>
                </c:pt>
                <c:pt idx="322">
                  <c:v>0.84569152612219312</c:v>
                </c:pt>
                <c:pt idx="323">
                  <c:v>0.84025921339999998</c:v>
                </c:pt>
                <c:pt idx="324">
                  <c:v>0.83450444154728265</c:v>
                </c:pt>
                <c:pt idx="325">
                  <c:v>0.8284181307672468</c:v>
                </c:pt>
                <c:pt idx="326">
                  <c:v>0.82199115596649142</c:v>
                </c:pt>
                <c:pt idx="327">
                  <c:v>0.81521439598774303</c:v>
                </c:pt>
                <c:pt idx="328">
                  <c:v>0.80807878599971072</c:v>
                </c:pt>
                <c:pt idx="329">
                  <c:v>0.80057537312224381</c:v>
                </c:pt>
                <c:pt idx="330">
                  <c:v>0.79269537535513157</c:v>
                </c:pt>
                <c:pt idx="331">
                  <c:v>0.78443024386727211</c:v>
                </c:pt>
                <c:pt idx="332">
                  <c:v>0.77577172868944944</c:v>
                </c:pt>
                <c:pt idx="333">
                  <c:v>0.76671194783850738</c:v>
                </c:pt>
                <c:pt idx="334">
                  <c:v>0.75724345988318065</c:v>
                </c:pt>
                <c:pt idx="335">
                  <c:v>0.74735933994216286</c:v>
                </c:pt>
                <c:pt idx="336">
                  <c:v>0.73705325908305774</c:v>
                </c:pt>
                <c:pt idx="337">
                  <c:v>0.72631956706659639</c:v>
                </c:pt>
                <c:pt idx="338">
                  <c:v>0.71515337835383874</c:v>
                </c:pt>
                <c:pt idx="339">
                  <c:v>0.70355066126494836</c:v>
                </c:pt>
                <c:pt idx="340">
                  <c:v>0.69150833014648239</c:v>
                </c:pt>
                <c:pt idx="341">
                  <c:v>0.67902434036994319</c:v>
                </c:pt>
                <c:pt idx="342">
                  <c:v>0.66609778594757263</c:v>
                </c:pt>
                <c:pt idx="343">
                  <c:v>0.65272899951202334</c:v>
                </c:pt>
                <c:pt idx="344">
                  <c:v>0.6389196543646658</c:v>
                </c:pt>
                <c:pt idx="345">
                  <c:v>0.62467286825288371</c:v>
                </c:pt>
                <c:pt idx="346">
                  <c:v>0.6099933084898852</c:v>
                </c:pt>
                <c:pt idx="347">
                  <c:v>0.59488729798141371</c:v>
                </c:pt>
                <c:pt idx="348">
                  <c:v>0.57936292167234571</c:v>
                </c:pt>
                <c:pt idx="349">
                  <c:v>0.56343013287283816</c:v>
                </c:pt>
                <c:pt idx="350">
                  <c:v>0.54710085886841975</c:v>
                </c:pt>
                <c:pt idx="351">
                  <c:v>0.53038910516168236</c:v>
                </c:pt>
                <c:pt idx="352">
                  <c:v>0.5133110576351706</c:v>
                </c:pt>
                <c:pt idx="353">
                  <c:v>0.49588518186606351</c:v>
                </c:pt>
                <c:pt idx="354">
                  <c:v>0.4781323187637298</c:v>
                </c:pt>
                <c:pt idx="355">
                  <c:v>0.46007577564156704</c:v>
                </c:pt>
                <c:pt idx="356">
                  <c:v>0.44174141177534659</c:v>
                </c:pt>
                <c:pt idx="357">
                  <c:v>0.42315771744193065</c:v>
                </c:pt>
                <c:pt idx="358">
                  <c:v>0.40435588537557199</c:v>
                </c:pt>
                <c:pt idx="359">
                  <c:v>0.38536987352444596</c:v>
                </c:pt>
                <c:pt idx="360">
                  <c:v>0.36623645793859749</c:v>
                </c:pt>
                <c:pt idx="361">
                  <c:v>0.34699527457269874</c:v>
                </c:pt>
                <c:pt idx="362">
                  <c:v>0.32768884874385334</c:v>
                </c:pt>
                <c:pt idx="363">
                  <c:v>0.30836261094710304</c:v>
                </c:pt>
                <c:pt idx="364">
                  <c:v>0.28906489770011234</c:v>
                </c:pt>
                <c:pt idx="365">
                  <c:v>0.26984693606492544</c:v>
                </c:pt>
                <c:pt idx="366">
                  <c:v>0.25076281047964388</c:v>
                </c:pt>
                <c:pt idx="367">
                  <c:v>0.2318694105275324</c:v>
                </c:pt>
                <c:pt idx="368">
                  <c:v>0.21322635827658454</c:v>
                </c:pt>
                <c:pt idx="369">
                  <c:v>0.19489591384009086</c:v>
                </c:pt>
                <c:pt idx="370">
                  <c:v>0.17694285783956526</c:v>
                </c:pt>
                <c:pt idx="371">
                  <c:v>0.15943434949654406</c:v>
                </c:pt>
                <c:pt idx="372">
                  <c:v>0.14243975914067691</c:v>
                </c:pt>
                <c:pt idx="373">
                  <c:v>0.12603047399920309</c:v>
                </c:pt>
                <c:pt idx="374">
                  <c:v>0.11027967622863399</c:v>
                </c:pt>
                <c:pt idx="375">
                  <c:v>9.5262092264290776E-2</c:v>
                </c:pt>
                <c:pt idx="376">
                  <c:v>8.1053712698337943E-2</c:v>
                </c:pt>
                <c:pt idx="377">
                  <c:v>6.7731482053101422E-2</c:v>
                </c:pt>
                <c:pt idx="378">
                  <c:v>5.5372957994550831E-2</c:v>
                </c:pt>
                <c:pt idx="379">
                  <c:v>4.405593973165306E-2</c:v>
                </c:pt>
                <c:pt idx="380">
                  <c:v>3.3858065571374885E-2</c:v>
                </c:pt>
                <c:pt idx="381">
                  <c:v>2.4856379846819543E-2</c:v>
                </c:pt>
                <c:pt idx="382">
                  <c:v>1.7126869707533465E-2</c:v>
                </c:pt>
                <c:pt idx="383">
                  <c:v>1.0743972556264691E-2</c:v>
                </c:pt>
                <c:pt idx="384">
                  <c:v>5.7800552351373602E-3</c:v>
                </c:pt>
                <c:pt idx="385">
                  <c:v>2.3048664056333212E-3</c:v>
                </c:pt>
                <c:pt idx="386">
                  <c:v>3.8496393001780094E-4</c:v>
                </c:pt>
                <c:pt idx="387">
                  <c:v>8.311944555022821E-5</c:v>
                </c:pt>
                <c:pt idx="388">
                  <c:v>1.4577027253314667E-3</c:v>
                </c:pt>
                <c:pt idx="389">
                  <c:v>4.5620488387949631E-3</c:v>
                </c:pt>
                <c:pt idx="390">
                  <c:v>9.4438115581303439E-3</c:v>
                </c:pt>
                <c:pt idx="391">
                  <c:v>1.6144306901308136E-2</c:v>
                </c:pt>
                <c:pt idx="392">
                  <c:v>2.469785115437495E-2</c:v>
                </c:pt>
                <c:pt idx="393">
                  <c:v>3.5131098171334696E-2</c:v>
                </c:pt>
                <c:pt idx="394">
                  <c:v>4.7462381204693371E-2</c:v>
                </c:pt>
                <c:pt idx="395">
                  <c:v>6.1701064968713693E-2</c:v>
                </c:pt>
                <c:pt idx="396">
                  <c:v>7.7846914074987728E-2</c:v>
                </c:pt>
                <c:pt idx="397">
                  <c:v>9.5889484400142888E-2</c:v>
                </c:pt>
                <c:pt idx="398">
                  <c:v>0.11580754434187462</c:v>
                </c:pt>
                <c:pt idx="399">
                  <c:v>0.13756853328496216</c:v>
                </c:pt>
                <c:pt idx="400">
                  <c:v>0.16112806492629655</c:v>
                </c:pt>
                <c:pt idx="401">
                  <c:v>0.18642948338913612</c:v>
                </c:pt>
                <c:pt idx="402">
                  <c:v>0.21340348028406514</c:v>
                </c:pt>
                <c:pt idx="403">
                  <c:v>0.24196778103871175</c:v>
                </c:pt>
                <c:pt idx="404">
                  <c:v>0.27202690891195525</c:v>
                </c:pt>
                <c:pt idx="405">
                  <c:v>0.30347203512211107</c:v>
                </c:pt>
                <c:pt idx="406">
                  <c:v>0.33618092344414163</c:v>
                </c:pt>
                <c:pt idx="407">
                  <c:v>0.37001797745932452</c:v>
                </c:pt>
                <c:pt idx="408">
                  <c:v>0.40483439836423629</c:v>
                </c:pt>
                <c:pt idx="409">
                  <c:v>0.44046846085597835</c:v>
                </c:pt>
                <c:pt idx="410">
                  <c:v>0.47674591410041611</c:v>
                </c:pt>
                <c:pt idx="411">
                  <c:v>0.51348051415276885</c:v>
                </c:pt>
                <c:pt idx="412">
                  <c:v>0.5504746934298963</c:v>
                </c:pt>
                <c:pt idx="413">
                  <c:v>0.587520371926052</c:v>
                </c:pt>
                <c:pt idx="414">
                  <c:v>0.62439991381563553</c:v>
                </c:pt>
                <c:pt idx="415">
                  <c:v>0.66088723189546372</c:v>
                </c:pt>
                <c:pt idx="416">
                  <c:v>0.69674904098532253</c:v>
                </c:pt>
                <c:pt idx="417">
                  <c:v>0.73174625993058962</c:v>
                </c:pt>
                <c:pt idx="418">
                  <c:v>0.76563556023818768</c:v>
                </c:pt>
                <c:pt idx="419">
                  <c:v>0.79817105763331353</c:v>
                </c:pt>
                <c:pt idx="420">
                  <c:v>0.82910614095764201</c:v>
                </c:pt>
                <c:pt idx="421">
                  <c:v>0.85819543085084593</c:v>
                </c:pt>
                <c:pt idx="422">
                  <c:v>0.88519685858075847</c:v>
                </c:pt>
                <c:pt idx="423">
                  <c:v>0.90987385322938241</c:v>
                </c:pt>
                <c:pt idx="424">
                  <c:v>0.93199762322228974</c:v>
                </c:pt>
                <c:pt idx="425">
                  <c:v>0.95134951593053185</c:v>
                </c:pt>
                <c:pt idx="426">
                  <c:v>0.96772343680231265</c:v>
                </c:pt>
                <c:pt idx="427">
                  <c:v>0.98092830722567648</c:v>
                </c:pt>
                <c:pt idx="428">
                  <c:v>0.99079053811437623</c:v>
                </c:pt>
                <c:pt idx="429">
                  <c:v>0.99715649408188667</c:v>
                </c:pt>
                <c:pt idx="430">
                  <c:v>0.99989492105964162</c:v>
                </c:pt>
                <c:pt idx="431">
                  <c:v>0.99889930836473084</c:v>
                </c:pt>
                <c:pt idx="432">
                  <c:v>0.99409015457024019</c:v>
                </c:pt>
                <c:pt idx="433">
                  <c:v>0.98541710512112379</c:v>
                </c:pt>
                <c:pt idx="434">
                  <c:v>0.97286092851350081</c:v>
                </c:pt>
                <c:pt idx="435">
                  <c:v>0.95643529705974639</c:v>
                </c:pt>
                <c:pt idx="436">
                  <c:v>0.93618833783959132</c:v>
                </c:pt>
                <c:pt idx="437">
                  <c:v>0.91220391943165402</c:v>
                </c:pt>
                <c:pt idx="438">
                  <c:v>0.88460264047158343</c:v>
                </c:pt>
                <c:pt idx="439">
                  <c:v>0.85354248703096269</c:v>
                </c:pt>
                <c:pt idx="440">
                  <c:v>0.81921912729045854</c:v>
                </c:pt>
                <c:pt idx="441">
                  <c:v>0.78186581402173783</c:v>
                </c:pt>
                <c:pt idx="442">
                  <c:v>0.74175286802103058</c:v>
                </c:pt>
                <c:pt idx="443">
                  <c:v>0.6991867188707579</c:v>
                </c:pt>
                <c:pt idx="444">
                  <c:v>0.65450848325584787</c:v>
                </c:pt>
                <c:pt idx="445">
                  <c:v>0.60809206553043571</c:v>
                </c:pt>
                <c:pt idx="446">
                  <c:v>0.56034177031095045</c:v>
                </c:pt>
                <c:pt idx="447">
                  <c:v>0.51168942254575245</c:v>
                </c:pt>
                <c:pt idx="448">
                  <c:v>0.46259099674994858</c:v>
                </c:pt>
                <c:pt idx="449">
                  <c:v>0.41352276385491804</c:v>
                </c:pt>
                <c:pt idx="450">
                  <c:v>0.36497697135178186</c:v>
                </c:pt>
                <c:pt idx="451">
                  <c:v>0.31745708003804907</c:v>
                </c:pt>
                <c:pt idx="452">
                  <c:v>0.27147258862620621</c:v>
                </c:pt>
                <c:pt idx="453">
                  <c:v>0.22753348564685849</c:v>
                </c:pt>
                <c:pt idx="454">
                  <c:v>0.18614437636883213</c:v>
                </c:pt>
                <c:pt idx="455">
                  <c:v>0.14779834074275922</c:v>
                </c:pt>
                <c:pt idx="456">
                  <c:v>0.11297058651961328</c:v>
                </c:pt>
                <c:pt idx="457">
                  <c:v>8.2111969556245279E-2</c:v>
                </c:pt>
                <c:pt idx="458">
                  <c:v>5.5642460741519351E-2</c:v>
                </c:pt>
                <c:pt idx="459">
                  <c:v>3.3944645796565753E-2</c:v>
                </c:pt>
                <c:pt idx="460">
                  <c:v>1.7357350252147463E-2</c:v>
                </c:pt>
                <c:pt idx="461">
                  <c:v>6.1694870132685264E-3</c:v>
                </c:pt>
                <c:pt idx="462">
                  <c:v>6.1422791321513737E-4</c:v>
                </c:pt>
                <c:pt idx="463">
                  <c:v>8.6360336634411228E-4</c:v>
                </c:pt>
                <c:pt idx="464">
                  <c:v>7.0236354870233941E-3</c:v>
                </c:pt>
                <c:pt idx="465">
                  <c:v>1.9130109697129916E-2</c:v>
                </c:pt>
                <c:pt idx="466">
                  <c:v>3.7145087756159156E-2</c:v>
                </c:pt>
                <c:pt idx="467">
                  <c:v>6.095426119379932E-2</c:v>
                </c:pt>
                <c:pt idx="468">
                  <c:v>9.036523820488046E-2</c:v>
                </c:pt>
                <c:pt idx="469">
                  <c:v>0.12510684910702502</c:v>
                </c:pt>
                <c:pt idx="470">
                  <c:v>0.1648295454197351</c:v>
                </c:pt>
                <c:pt idx="471">
                  <c:v>0.20910695549129937</c:v>
                </c:pt>
                <c:pt idx="472">
                  <c:v>0.25743864540863215</c:v>
                </c:pt>
                <c:pt idx="473">
                  <c:v>0.30925411774610645</c:v>
                </c:pt>
                <c:pt idx="474">
                  <c:v>0.36391806266215077</c:v>
                </c:pt>
                <c:pt idx="475">
                  <c:v>0.42073685610040013</c:v>
                </c:pt>
                <c:pt idx="476">
                  <c:v>0.47896627861048868</c:v>
                </c:pt>
                <c:pt idx="477">
                  <c:v>0.53782040583537705</c:v>
                </c:pt>
                <c:pt idx="478">
                  <c:v>0.59648159833035241</c:v>
                </c:pt>
                <c:pt idx="479">
                  <c:v>0.65411149444446914</c:v>
                </c:pt>
                <c:pt idx="480">
                  <c:v>0.70986288591411206</c:v>
                </c:pt>
                <c:pt idx="481">
                  <c:v>0.7628923320389791</c:v>
                </c:pt>
                <c:pt idx="482">
                  <c:v>0.81237334531580829</c:v>
                </c:pt>
                <c:pt idx="483">
                  <c:v>0.85750995971026556</c:v>
                </c:pt>
                <c:pt idx="484">
                  <c:v>0.89755047288594392</c:v>
                </c:pt>
                <c:pt idx="485">
                  <c:v>0.93180113623208272</c:v>
                </c:pt>
                <c:pt idx="486">
                  <c:v>0.95963955198631923</c:v>
                </c:pt>
                <c:pt idx="487">
                  <c:v>0.98052752567784962</c:v>
                </c:pt>
                <c:pt idx="488">
                  <c:v>0.994023115036753</c:v>
                </c:pt>
                <c:pt idx="489">
                  <c:v>0.9997916139090588</c:v>
                </c:pt>
                <c:pt idx="490">
                  <c:v>0.99761521201604308</c:v>
                </c:pt>
                <c:pt idx="491">
                  <c:v>0.98740107896601836</c:v>
                </c:pt>
                <c:pt idx="492">
                  <c:v>0.96918763405453401</c:v>
                </c:pt>
                <c:pt idx="493">
                  <c:v>0.94314878226659715</c:v>
                </c:pt>
                <c:pt idx="494">
                  <c:v>0.9095959216067615</c:v>
                </c:pt>
                <c:pt idx="495">
                  <c:v>0.86897755739415894</c:v>
                </c:pt>
                <c:pt idx="496">
                  <c:v>0.82187639530221257</c:v>
                </c:pt>
                <c:pt idx="497">
                  <c:v>0.76900382638950093</c:v>
                </c:pt>
                <c:pt idx="498">
                  <c:v>0.71119176370417225</c:v>
                </c:pt>
                <c:pt idx="499">
                  <c:v>0.64938184064402682</c:v>
                </c:pt>
                <c:pt idx="500">
                  <c:v>0.5846120353618629</c:v>
                </c:pt>
                <c:pt idx="501">
                  <c:v>0.51800084221582388</c:v>
                </c:pt>
                <c:pt idx="502">
                  <c:v>0.45072916953329079</c:v>
                </c:pt>
                <c:pt idx="503">
                  <c:v>0.38402020161008288</c:v>
                </c:pt>
                <c:pt idx="504">
                  <c:v>0.31911752061784465</c:v>
                </c:pt>
                <c:pt idx="505">
                  <c:v>0.25726183956164428</c:v>
                </c:pt>
                <c:pt idx="506">
                  <c:v>0.19966674917062616</c:v>
                </c:pt>
                <c:pt idx="507">
                  <c:v>0.14749392813139794</c:v>
                </c:pt>
                <c:pt idx="508">
                  <c:v>0.10182830589579617</c:v>
                </c:pt>
                <c:pt idx="509">
                  <c:v>6.3653698952489124E-2</c:v>
                </c:pt>
                <c:pt idx="510">
                  <c:v>3.3829463558217476E-2</c:v>
                </c:pt>
                <c:pt idx="511">
                  <c:v>1.3068719202330825E-2</c:v>
                </c:pt>
                <c:pt idx="512">
                  <c:v>1.9186964099991433E-3</c:v>
                </c:pt>
                <c:pt idx="513">
                  <c:v>7.4374895311130063E-4</c:v>
                </c:pt>
                <c:pt idx="514">
                  <c:v>9.7115434557383806E-3</c:v>
                </c:pt>
                <c:pt idx="515">
                  <c:v>2.8782898354777875E-2</c:v>
                </c:pt>
                <c:pt idx="516">
                  <c:v>5.7705689127514281E-2</c:v>
                </c:pt>
                <c:pt idx="517">
                  <c:v>9.6013167896186358E-2</c:v>
                </c:pt>
                <c:pt idx="518">
                  <c:v>0.14302696361074585</c:v>
                </c:pt>
                <c:pt idx="519">
                  <c:v>0.19786493503184455</c:v>
                </c:pt>
                <c:pt idx="520">
                  <c:v>0.25945394412503364</c:v>
                </c:pt>
                <c:pt idx="521">
                  <c:v>0.32654750406990962</c:v>
                </c:pt>
                <c:pt idx="522">
                  <c:v>0.39774813610613624</c:v>
                </c:pt>
                <c:pt idx="523">
                  <c:v>0.47153414546300437</c:v>
                </c:pt>
                <c:pt idx="524">
                  <c:v>0.54629040155180486</c:v>
                </c:pt>
                <c:pt idx="525">
                  <c:v>0.62034258461507041</c:v>
                </c:pt>
                <c:pt idx="526">
                  <c:v>0.6919942435004609</c:v>
                </c:pt>
                <c:pt idx="527">
                  <c:v>0.75956590067196739</c:v>
                </c:pt>
                <c:pt idx="528">
                  <c:v>0.82143534453874678</c:v>
                </c:pt>
                <c:pt idx="529">
                  <c:v>0.87607816917263204</c:v>
                </c:pt>
                <c:pt idx="530">
                  <c:v>0.92210756084282219</c:v>
                </c:pt>
                <c:pt idx="531">
                  <c:v>0.95831229259288464</c:v>
                </c:pt>
                <c:pt idx="532">
                  <c:v>0.98369187501843336</c:v>
                </c:pt>
                <c:pt idx="533">
                  <c:v>0.99748782567265826</c:v>
                </c:pt>
                <c:pt idx="534">
                  <c:v>0.99921006273778179</c:v>
                </c:pt>
                <c:pt idx="535">
                  <c:v>0.98865750165281918</c:v>
                </c:pt>
                <c:pt idx="536">
                  <c:v>0.96593203639909175</c:v>
                </c:pt>
                <c:pt idx="537">
                  <c:v>0.93144521936870195</c:v>
                </c:pt>
                <c:pt idx="538">
                  <c:v>0.885917113519748</c:v>
                </c:pt>
                <c:pt idx="539">
                  <c:v>0.83036697525607006</c:v>
                </c:pt>
                <c:pt idx="540">
                  <c:v>0.76609563261348756</c:v>
                </c:pt>
                <c:pt idx="541">
                  <c:v>0.69465964642726408</c:v>
                </c:pt>
                <c:pt idx="542">
                  <c:v>0.61783757687342455</c:v>
                </c:pt>
                <c:pt idx="543">
                  <c:v>0.53758891802980269</c:v>
                </c:pt>
                <c:pt idx="544">
                  <c:v>0.45600650215401528</c:v>
                </c:pt>
                <c:pt idx="545">
                  <c:v>0.37526340600040747</c:v>
                </c:pt>
                <c:pt idx="546">
                  <c:v>0.29755560616886473</c:v>
                </c:pt>
                <c:pt idx="547">
                  <c:v>0.22504182157737357</c:v>
                </c:pt>
                <c:pt idx="548">
                  <c:v>0.15978214120780282</c:v>
                </c:pt>
                <c:pt idx="549">
                  <c:v>0.10367715721641935</c:v>
                </c:pt>
                <c:pt idx="550">
                  <c:v>5.8409400918820242E-2</c:v>
                </c:pt>
                <c:pt idx="551">
                  <c:v>2.5388906565035674E-2</c:v>
                </c:pt>
                <c:pt idx="552">
                  <c:v>5.7047009123075698E-3</c:v>
                </c:pt>
                <c:pt idx="553">
                  <c:v>8.3932499210959133E-5</c:v>
                </c:pt>
                <c:pt idx="554">
                  <c:v>8.8602119805865631E-3</c:v>
                </c:pt>
                <c:pt idx="555">
                  <c:v>3.1952534467690585E-2</c:v>
                </c:pt>
                <c:pt idx="556">
                  <c:v>6.8855899045591307E-2</c:v>
                </c:pt>
                <c:pt idx="557">
                  <c:v>0.11864443404338115</c:v>
                </c:pt>
                <c:pt idx="558">
                  <c:v>0.17998748577750345</c:v>
                </c:pt>
                <c:pt idx="559">
                  <c:v>0.25117874191249712</c:v>
                </c:pt>
                <c:pt idx="560">
                  <c:v>0.33017804866570066</c:v>
                </c:pt>
                <c:pt idx="561">
                  <c:v>0.41466515583344099</c:v>
                </c:pt>
                <c:pt idx="562">
                  <c:v>0.50210419838929488</c:v>
                </c:pt>
                <c:pt idx="563">
                  <c:v>0.58981731254159664</c:v>
                </c:pt>
                <c:pt idx="564">
                  <c:v>0.67506540253372105</c:v>
                </c:pt>
                <c:pt idx="565">
                  <c:v>0.75513373710124854</c:v>
                </c:pt>
                <c:pt idx="566">
                  <c:v>0.82741977588076376</c:v>
                </c:pt>
                <c:pt idx="567">
                  <c:v>0.88952041970094831</c:v>
                </c:pt>
                <c:pt idx="568">
                  <c:v>0.93931575649925025</c:v>
                </c:pt>
                <c:pt idx="569">
                  <c:v>0.97504634637478804</c:v>
                </c:pt>
                <c:pt idx="570">
                  <c:v>0.99538116211780325</c:v>
                </c:pt>
                <c:pt idx="571">
                  <c:v>0.99947347941130027</c:v>
                </c:pt>
                <c:pt idx="572">
                  <c:v>0.98700229420440899</c:v>
                </c:pt>
                <c:pt idx="573">
                  <c:v>0.95819723009992841</c:v>
                </c:pt>
                <c:pt idx="574">
                  <c:v>0.9138453785632995</c:v>
                </c:pt>
                <c:pt idx="575">
                  <c:v>0.85527907789152224</c:v>
                </c:pt>
                <c:pt idx="576">
                  <c:v>0.78434426780280275</c:v>
                </c:pt>
                <c:pt idx="577">
                  <c:v>0.70334973621049746</c:v>
                </c:pt>
                <c:pt idx="578">
                  <c:v>0.61499828103126841</c:v>
                </c:pt>
                <c:pt idx="579">
                  <c:v>0.52230151797667157</c:v>
                </c:pt>
                <c:pt idx="580">
                  <c:v>0.42848074861424101</c:v>
                </c:pt>
                <c:pt idx="581">
                  <c:v>0.33685693407570744</c:v>
                </c:pt>
                <c:pt idx="582">
                  <c:v>0.25073337126841255</c:v>
                </c:pt>
                <c:pt idx="583">
                  <c:v>0.17327511414305558</c:v>
                </c:pt>
                <c:pt idx="584">
                  <c:v>0.10738949866149661</c:v>
                </c:pt>
                <c:pt idx="585">
                  <c:v>5.5612296244206771E-2</c:v>
                </c:pt>
                <c:pt idx="586">
                  <c:v>2.0004020865047045E-2</c:v>
                </c:pt>
                <c:pt idx="587">
                  <c:v>2.0607393609340385E-3</c:v>
                </c:pt>
                <c:pt idx="588">
                  <c:v>2.6433790765679754E-3</c:v>
                </c:pt>
                <c:pt idx="589">
                  <c:v>2.1928994830820503E-2</c:v>
                </c:pt>
                <c:pt idx="590">
                  <c:v>5.9386758954944108E-2</c:v>
                </c:pt>
                <c:pt idx="591">
                  <c:v>0.11378059192289064</c:v>
                </c:pt>
                <c:pt idx="592">
                  <c:v>0.18319938231713367</c:v>
                </c:pt>
                <c:pt idx="593">
                  <c:v>0.26511468580009362</c:v>
                </c:pt>
                <c:pt idx="594">
                  <c:v>0.35646468158712707</c:v>
                </c:pt>
                <c:pt idx="595">
                  <c:v>0.45376204458842734</c:v>
                </c:pt>
                <c:pt idx="596">
                  <c:v>0.55322230811601392</c:v>
                </c:pt>
                <c:pt idx="597">
                  <c:v>0.6509082935505105</c:v>
                </c:pt>
                <c:pt idx="598">
                  <c:v>0.74288531689408555</c:v>
                </c:pt>
                <c:pt idx="599">
                  <c:v>0.82538119240874264</c:v>
                </c:pt>
                <c:pt idx="600">
                  <c:v>0.89494458055629866</c:v>
                </c:pt>
              </c:numCache>
            </c:numRef>
          </c:yVal>
          <c:smooth val="1"/>
        </c:ser>
        <c:ser>
          <c:idx val="1"/>
          <c:order val="1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Sheet1!$C$15:$D$15</c:f>
              <c:numCache>
                <c:formatCode>0.000</c:formatCode>
                <c:ptCount val="2"/>
                <c:pt idx="0">
                  <c:v>10.000002336440621</c:v>
                </c:pt>
                <c:pt idx="1">
                  <c:v>10.000002336440621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2"/>
          <c:order val="2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Sheet1!$C$16:$D$16</c:f>
              <c:numCache>
                <c:formatCode>0.000</c:formatCode>
                <c:ptCount val="2"/>
                <c:pt idx="0">
                  <c:v>8.0000037262811787</c:v>
                </c:pt>
                <c:pt idx="1">
                  <c:v>8.0000037262811787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3"/>
          <c:order val="3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Sheet1!$C$17:$D$17</c:f>
              <c:numCache>
                <c:formatCode>0.000</c:formatCode>
                <c:ptCount val="2"/>
                <c:pt idx="0">
                  <c:v>5.9999971940024048</c:v>
                </c:pt>
                <c:pt idx="1">
                  <c:v>5.9999971940024048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4"/>
          <c:order val="4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Sheet1!$C$18:$D$18</c:f>
              <c:numCache>
                <c:formatCode>0.000</c:formatCode>
                <c:ptCount val="2"/>
                <c:pt idx="0">
                  <c:v>4.1498857848151998</c:v>
                </c:pt>
                <c:pt idx="1">
                  <c:v>4.1498857848151998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5"/>
          <c:order val="5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Sheet1!$C$19:$D$19</c:f>
              <c:numCache>
                <c:formatCode>0.000</c:formatCode>
                <c:ptCount val="2"/>
                <c:pt idx="0">
                  <c:v>-3.8517073589772393</c:v>
                </c:pt>
                <c:pt idx="1">
                  <c:v>-3.8517073589772393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6"/>
          <c:order val="6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Sheet1!$C$20:$D$20</c:f>
              <c:numCache>
                <c:formatCode>0.000</c:formatCode>
                <c:ptCount val="2"/>
                <c:pt idx="0">
                  <c:v>-5.9999998246284765</c:v>
                </c:pt>
                <c:pt idx="1">
                  <c:v>-5.9999998246284765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7"/>
          <c:order val="7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Sheet1!$C$21:$D$21</c:f>
              <c:numCache>
                <c:formatCode>0.000</c:formatCode>
                <c:ptCount val="2"/>
                <c:pt idx="0">
                  <c:v>-7.999997448109414</c:v>
                </c:pt>
                <c:pt idx="1">
                  <c:v>-7.999997448109414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8"/>
          <c:order val="8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Sheet1!$C$22:$D$22</c:f>
              <c:numCache>
                <c:formatCode>0.000</c:formatCode>
                <c:ptCount val="2"/>
                <c:pt idx="0">
                  <c:v>-10.000002474128262</c:v>
                </c:pt>
                <c:pt idx="1">
                  <c:v>-10.000002474128262</c:v>
                </c:pt>
              </c:numCache>
            </c:numRef>
          </c:xVal>
          <c:yVal>
            <c:numRef>
              <c:f>Sheet1!$C$12:$D$12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5104"/>
        <c:axId val="143061376"/>
      </c:scatterChart>
      <c:valAx>
        <c:axId val="143055104"/>
        <c:scaling>
          <c:orientation val="minMax"/>
          <c:max val="12"/>
          <c:min val="-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incident angle  (°)</a:t>
                </a:r>
              </a:p>
            </c:rich>
          </c:tx>
          <c:layout/>
          <c:overlay val="0"/>
        </c:title>
        <c:numFmt formatCode="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061376"/>
        <c:crosses val="autoZero"/>
        <c:crossBetween val="midCat"/>
        <c:majorUnit val="2"/>
      </c:valAx>
      <c:valAx>
        <c:axId val="143061376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intensity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#,##0.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0551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microscope slide interference pattern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449394471455831E-2"/>
          <c:y val="8.990206881418833E-2"/>
          <c:w val="0.900896669789225"/>
          <c:h val="0.78690339332592374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Sheet1!$J$31:$J$431</c:f>
              <c:numCache>
                <c:formatCode>0.000</c:formatCode>
                <c:ptCount val="401"/>
                <c:pt idx="0">
                  <c:v>-5</c:v>
                </c:pt>
                <c:pt idx="1">
                  <c:v>-4.9749999999999996</c:v>
                </c:pt>
                <c:pt idx="2">
                  <c:v>-4.9499999999999993</c:v>
                </c:pt>
                <c:pt idx="3">
                  <c:v>-4.9249999999999989</c:v>
                </c:pt>
                <c:pt idx="4">
                  <c:v>-4.8999999999999986</c:v>
                </c:pt>
                <c:pt idx="5">
                  <c:v>-4.8749999999999982</c:v>
                </c:pt>
                <c:pt idx="6">
                  <c:v>-4.8499999999999979</c:v>
                </c:pt>
                <c:pt idx="7">
                  <c:v>-4.8249999999999975</c:v>
                </c:pt>
                <c:pt idx="8">
                  <c:v>-4.7999999999999972</c:v>
                </c:pt>
                <c:pt idx="9">
                  <c:v>-4.7749999999999968</c:v>
                </c:pt>
                <c:pt idx="10">
                  <c:v>-4.7499999999999964</c:v>
                </c:pt>
                <c:pt idx="11">
                  <c:v>-4.7249999999999961</c:v>
                </c:pt>
                <c:pt idx="12">
                  <c:v>-4.6999999999999957</c:v>
                </c:pt>
                <c:pt idx="13">
                  <c:v>-4.6749999999999954</c:v>
                </c:pt>
                <c:pt idx="14">
                  <c:v>-4.649999999999995</c:v>
                </c:pt>
                <c:pt idx="15">
                  <c:v>-4.6249999999999947</c:v>
                </c:pt>
                <c:pt idx="16">
                  <c:v>-4.5999999999999943</c:v>
                </c:pt>
                <c:pt idx="17">
                  <c:v>-4.574999999999994</c:v>
                </c:pt>
                <c:pt idx="18">
                  <c:v>-4.5499999999999936</c:v>
                </c:pt>
                <c:pt idx="19">
                  <c:v>-4.5249999999999932</c:v>
                </c:pt>
                <c:pt idx="20">
                  <c:v>-4.4999999999999929</c:v>
                </c:pt>
                <c:pt idx="21">
                  <c:v>-4.4749999999999925</c:v>
                </c:pt>
                <c:pt idx="22">
                  <c:v>-4.4499999999999922</c:v>
                </c:pt>
                <c:pt idx="23">
                  <c:v>-4.4249999999999918</c:v>
                </c:pt>
                <c:pt idx="24">
                  <c:v>-4.3999999999999915</c:v>
                </c:pt>
                <c:pt idx="25">
                  <c:v>-4.3749999999999911</c:v>
                </c:pt>
                <c:pt idx="26">
                  <c:v>-4.3499999999999908</c:v>
                </c:pt>
                <c:pt idx="27">
                  <c:v>-4.3249999999999904</c:v>
                </c:pt>
                <c:pt idx="28">
                  <c:v>-4.2999999999999901</c:v>
                </c:pt>
                <c:pt idx="29">
                  <c:v>-4.2749999999999897</c:v>
                </c:pt>
                <c:pt idx="30">
                  <c:v>-4.2499999999999893</c:v>
                </c:pt>
                <c:pt idx="31">
                  <c:v>-4.224999999999989</c:v>
                </c:pt>
                <c:pt idx="32">
                  <c:v>-4.1999999999999886</c:v>
                </c:pt>
                <c:pt idx="33">
                  <c:v>-4.1749999999999883</c:v>
                </c:pt>
                <c:pt idx="34">
                  <c:v>-4.1499999999999879</c:v>
                </c:pt>
                <c:pt idx="35">
                  <c:v>-4.1249999999999876</c:v>
                </c:pt>
                <c:pt idx="36">
                  <c:v>-4.0999999999999872</c:v>
                </c:pt>
                <c:pt idx="37">
                  <c:v>-4.0749999999999869</c:v>
                </c:pt>
                <c:pt idx="38">
                  <c:v>-4.0499999999999865</c:v>
                </c:pt>
                <c:pt idx="39">
                  <c:v>-4.0249999999999861</c:v>
                </c:pt>
                <c:pt idx="40">
                  <c:v>-3.9999999999999862</c:v>
                </c:pt>
                <c:pt idx="41">
                  <c:v>-3.9749999999999863</c:v>
                </c:pt>
                <c:pt idx="42">
                  <c:v>-3.9499999999999864</c:v>
                </c:pt>
                <c:pt idx="43">
                  <c:v>-3.9249999999999865</c:v>
                </c:pt>
                <c:pt idx="44">
                  <c:v>-3.8999999999999866</c:v>
                </c:pt>
                <c:pt idx="45">
                  <c:v>-3.8749999999999867</c:v>
                </c:pt>
                <c:pt idx="46">
                  <c:v>-3.8499999999999868</c:v>
                </c:pt>
                <c:pt idx="47">
                  <c:v>-3.8249999999999869</c:v>
                </c:pt>
                <c:pt idx="48">
                  <c:v>-3.7999999999999869</c:v>
                </c:pt>
                <c:pt idx="49">
                  <c:v>-3.774999999999987</c:v>
                </c:pt>
                <c:pt idx="50">
                  <c:v>-3.7499999999999871</c:v>
                </c:pt>
                <c:pt idx="51">
                  <c:v>-3.7249999999999872</c:v>
                </c:pt>
                <c:pt idx="52">
                  <c:v>-3.6999999999999873</c:v>
                </c:pt>
                <c:pt idx="53">
                  <c:v>-3.6749999999999874</c:v>
                </c:pt>
                <c:pt idx="54">
                  <c:v>-3.6499999999999875</c:v>
                </c:pt>
                <c:pt idx="55">
                  <c:v>-3.6249999999999876</c:v>
                </c:pt>
                <c:pt idx="56">
                  <c:v>-3.5999999999999877</c:v>
                </c:pt>
                <c:pt idx="57">
                  <c:v>-3.5749999999999877</c:v>
                </c:pt>
                <c:pt idx="58">
                  <c:v>-3.5499999999999878</c:v>
                </c:pt>
                <c:pt idx="59">
                  <c:v>-3.5249999999999879</c:v>
                </c:pt>
                <c:pt idx="60">
                  <c:v>-3.499999999999988</c:v>
                </c:pt>
                <c:pt idx="61">
                  <c:v>-3.4749999999999881</c:v>
                </c:pt>
                <c:pt idx="62">
                  <c:v>-3.4499999999999882</c:v>
                </c:pt>
                <c:pt idx="63">
                  <c:v>-3.4249999999999883</c:v>
                </c:pt>
                <c:pt idx="64">
                  <c:v>-3.3999999999999884</c:v>
                </c:pt>
                <c:pt idx="65">
                  <c:v>-3.3749999999999885</c:v>
                </c:pt>
                <c:pt idx="66">
                  <c:v>-3.3499999999999885</c:v>
                </c:pt>
                <c:pt idx="67">
                  <c:v>-3.3249999999999886</c:v>
                </c:pt>
                <c:pt idx="68">
                  <c:v>-3.2999999999999887</c:v>
                </c:pt>
                <c:pt idx="69">
                  <c:v>-3.2749999999999888</c:v>
                </c:pt>
                <c:pt idx="70">
                  <c:v>-3.2499999999999889</c:v>
                </c:pt>
                <c:pt idx="71">
                  <c:v>-3.224999999999989</c:v>
                </c:pt>
                <c:pt idx="72">
                  <c:v>-3.1999999999999891</c:v>
                </c:pt>
                <c:pt idx="73">
                  <c:v>-3.1749999999999892</c:v>
                </c:pt>
                <c:pt idx="74">
                  <c:v>-3.1499999999999893</c:v>
                </c:pt>
                <c:pt idx="75">
                  <c:v>-3.1249999999999893</c:v>
                </c:pt>
                <c:pt idx="76">
                  <c:v>-3.0999999999999894</c:v>
                </c:pt>
                <c:pt idx="77">
                  <c:v>-3.0749999999999895</c:v>
                </c:pt>
                <c:pt idx="78">
                  <c:v>-3.0499999999999896</c:v>
                </c:pt>
                <c:pt idx="79">
                  <c:v>-3.0249999999999897</c:v>
                </c:pt>
                <c:pt idx="80">
                  <c:v>-2.9999999999999898</c:v>
                </c:pt>
                <c:pt idx="81">
                  <c:v>-2.9749999999999899</c:v>
                </c:pt>
                <c:pt idx="82">
                  <c:v>-2.94999999999999</c:v>
                </c:pt>
                <c:pt idx="83">
                  <c:v>-2.9249999999999901</c:v>
                </c:pt>
                <c:pt idx="84">
                  <c:v>-2.8999999999999901</c:v>
                </c:pt>
                <c:pt idx="85">
                  <c:v>-2.8749999999999902</c:v>
                </c:pt>
                <c:pt idx="86">
                  <c:v>-2.8499999999999903</c:v>
                </c:pt>
                <c:pt idx="87">
                  <c:v>-2.8249999999999904</c:v>
                </c:pt>
                <c:pt idx="88">
                  <c:v>-2.7999999999999905</c:v>
                </c:pt>
                <c:pt idx="89">
                  <c:v>-2.7749999999999906</c:v>
                </c:pt>
                <c:pt idx="90">
                  <c:v>-2.7499999999999907</c:v>
                </c:pt>
                <c:pt idx="91">
                  <c:v>-2.7249999999999908</c:v>
                </c:pt>
                <c:pt idx="92">
                  <c:v>-2.6999999999999909</c:v>
                </c:pt>
                <c:pt idx="93">
                  <c:v>-2.6749999999999909</c:v>
                </c:pt>
                <c:pt idx="94">
                  <c:v>-2.649999999999991</c:v>
                </c:pt>
                <c:pt idx="95">
                  <c:v>-2.6249999999999911</c:v>
                </c:pt>
                <c:pt idx="96">
                  <c:v>-2.5999999999999912</c:v>
                </c:pt>
                <c:pt idx="97">
                  <c:v>-2.5749999999999913</c:v>
                </c:pt>
                <c:pt idx="98">
                  <c:v>-2.5499999999999914</c:v>
                </c:pt>
                <c:pt idx="99">
                  <c:v>-2.5249999999999915</c:v>
                </c:pt>
                <c:pt idx="100">
                  <c:v>-2.4999999999999916</c:v>
                </c:pt>
                <c:pt idx="101">
                  <c:v>-2.4749999999999917</c:v>
                </c:pt>
                <c:pt idx="102">
                  <c:v>-2.4499999999999917</c:v>
                </c:pt>
                <c:pt idx="103">
                  <c:v>-2.4249999999999918</c:v>
                </c:pt>
                <c:pt idx="104">
                  <c:v>-2.3999999999999919</c:v>
                </c:pt>
                <c:pt idx="105">
                  <c:v>-2.374999999999992</c:v>
                </c:pt>
                <c:pt idx="106">
                  <c:v>-2.3499999999999921</c:v>
                </c:pt>
                <c:pt idx="107">
                  <c:v>-2.3249999999999922</c:v>
                </c:pt>
                <c:pt idx="108">
                  <c:v>-2.2999999999999923</c:v>
                </c:pt>
                <c:pt idx="109">
                  <c:v>-2.2749999999999924</c:v>
                </c:pt>
                <c:pt idx="110">
                  <c:v>-2.2499999999999925</c:v>
                </c:pt>
                <c:pt idx="111">
                  <c:v>-2.2249999999999925</c:v>
                </c:pt>
                <c:pt idx="112">
                  <c:v>-2.1999999999999926</c:v>
                </c:pt>
                <c:pt idx="113">
                  <c:v>-2.1749999999999927</c:v>
                </c:pt>
                <c:pt idx="114">
                  <c:v>-2.1499999999999928</c:v>
                </c:pt>
                <c:pt idx="115">
                  <c:v>-2.1249999999999929</c:v>
                </c:pt>
                <c:pt idx="116">
                  <c:v>-2.099999999999993</c:v>
                </c:pt>
                <c:pt idx="117">
                  <c:v>-2.0749999999999931</c:v>
                </c:pt>
                <c:pt idx="118">
                  <c:v>-2.0499999999999932</c:v>
                </c:pt>
                <c:pt idx="119">
                  <c:v>-2.0249999999999932</c:v>
                </c:pt>
                <c:pt idx="120">
                  <c:v>-1.9999999999999933</c:v>
                </c:pt>
                <c:pt idx="121">
                  <c:v>-1.9749999999999934</c:v>
                </c:pt>
                <c:pt idx="122">
                  <c:v>-1.9499999999999935</c:v>
                </c:pt>
                <c:pt idx="123">
                  <c:v>-1.9249999999999936</c:v>
                </c:pt>
                <c:pt idx="124">
                  <c:v>-1.8999999999999937</c:v>
                </c:pt>
                <c:pt idx="125">
                  <c:v>-1.8749999999999938</c:v>
                </c:pt>
                <c:pt idx="126">
                  <c:v>-1.8499999999999939</c:v>
                </c:pt>
                <c:pt idx="127">
                  <c:v>-1.824999999999994</c:v>
                </c:pt>
                <c:pt idx="128">
                  <c:v>-1.799999999999994</c:v>
                </c:pt>
                <c:pt idx="129">
                  <c:v>-1.7749999999999941</c:v>
                </c:pt>
                <c:pt idx="130">
                  <c:v>-1.7499999999999942</c:v>
                </c:pt>
                <c:pt idx="131">
                  <c:v>-1.7249999999999943</c:v>
                </c:pt>
                <c:pt idx="132">
                  <c:v>-1.6999999999999944</c:v>
                </c:pt>
                <c:pt idx="133">
                  <c:v>-1.6749999999999945</c:v>
                </c:pt>
                <c:pt idx="134">
                  <c:v>-1.6499999999999946</c:v>
                </c:pt>
                <c:pt idx="135">
                  <c:v>-1.6249999999999947</c:v>
                </c:pt>
                <c:pt idx="136">
                  <c:v>-1.5999999999999948</c:v>
                </c:pt>
                <c:pt idx="137">
                  <c:v>-1.5749999999999948</c:v>
                </c:pt>
                <c:pt idx="138">
                  <c:v>-1.5499999999999949</c:v>
                </c:pt>
                <c:pt idx="139">
                  <c:v>-1.524999999999995</c:v>
                </c:pt>
                <c:pt idx="140">
                  <c:v>-1.4999999999999951</c:v>
                </c:pt>
                <c:pt idx="141">
                  <c:v>-1.4749999999999952</c:v>
                </c:pt>
                <c:pt idx="142">
                  <c:v>-1.4499999999999953</c:v>
                </c:pt>
                <c:pt idx="143">
                  <c:v>-1.4249999999999954</c:v>
                </c:pt>
                <c:pt idx="144">
                  <c:v>-1.3999999999999955</c:v>
                </c:pt>
                <c:pt idx="145">
                  <c:v>-1.3749999999999956</c:v>
                </c:pt>
                <c:pt idx="146">
                  <c:v>-1.3499999999999956</c:v>
                </c:pt>
                <c:pt idx="147">
                  <c:v>-1.3249999999999957</c:v>
                </c:pt>
                <c:pt idx="148">
                  <c:v>-1.2999999999999958</c:v>
                </c:pt>
                <c:pt idx="149">
                  <c:v>-1.2749999999999959</c:v>
                </c:pt>
                <c:pt idx="150">
                  <c:v>-1.249999999999996</c:v>
                </c:pt>
                <c:pt idx="151">
                  <c:v>-1.2249999999999961</c:v>
                </c:pt>
                <c:pt idx="152">
                  <c:v>-1.1999999999999962</c:v>
                </c:pt>
                <c:pt idx="153">
                  <c:v>-1.1749999999999963</c:v>
                </c:pt>
                <c:pt idx="154">
                  <c:v>-1.1499999999999964</c:v>
                </c:pt>
                <c:pt idx="155">
                  <c:v>-1.1249999999999964</c:v>
                </c:pt>
                <c:pt idx="156">
                  <c:v>-1.0999999999999965</c:v>
                </c:pt>
                <c:pt idx="157">
                  <c:v>-1.0749999999999966</c:v>
                </c:pt>
                <c:pt idx="158">
                  <c:v>-1.0499999999999967</c:v>
                </c:pt>
                <c:pt idx="159">
                  <c:v>-1.0249999999999968</c:v>
                </c:pt>
                <c:pt idx="160">
                  <c:v>-0.99999999999999678</c:v>
                </c:pt>
                <c:pt idx="161">
                  <c:v>-0.97499999999999676</c:v>
                </c:pt>
                <c:pt idx="162">
                  <c:v>-0.94999999999999674</c:v>
                </c:pt>
                <c:pt idx="163">
                  <c:v>-0.92499999999999671</c:v>
                </c:pt>
                <c:pt idx="164">
                  <c:v>-0.89999999999999669</c:v>
                </c:pt>
                <c:pt idx="165">
                  <c:v>-0.87499999999999667</c:v>
                </c:pt>
                <c:pt idx="166">
                  <c:v>-0.84999999999999665</c:v>
                </c:pt>
                <c:pt idx="167">
                  <c:v>-0.82499999999999662</c:v>
                </c:pt>
                <c:pt idx="168">
                  <c:v>-0.7999999999999966</c:v>
                </c:pt>
                <c:pt idx="169">
                  <c:v>-0.77499999999999658</c:v>
                </c:pt>
                <c:pt idx="170">
                  <c:v>-0.74999999999999656</c:v>
                </c:pt>
                <c:pt idx="171">
                  <c:v>-0.72499999999999654</c:v>
                </c:pt>
                <c:pt idx="172">
                  <c:v>-0.69999999999999651</c:v>
                </c:pt>
                <c:pt idx="173">
                  <c:v>-0.67499999999999649</c:v>
                </c:pt>
                <c:pt idx="174">
                  <c:v>-0.64999999999999647</c:v>
                </c:pt>
                <c:pt idx="175">
                  <c:v>-0.62499999999999645</c:v>
                </c:pt>
                <c:pt idx="176">
                  <c:v>-0.59999999999999643</c:v>
                </c:pt>
                <c:pt idx="177">
                  <c:v>-0.5749999999999964</c:v>
                </c:pt>
                <c:pt idx="178">
                  <c:v>-0.54999999999999638</c:v>
                </c:pt>
                <c:pt idx="179">
                  <c:v>-0.52499999999999636</c:v>
                </c:pt>
                <c:pt idx="180">
                  <c:v>-0.49999999999999634</c:v>
                </c:pt>
                <c:pt idx="181">
                  <c:v>-0.47499999999999631</c:v>
                </c:pt>
                <c:pt idx="182">
                  <c:v>-0.44999999999999629</c:v>
                </c:pt>
                <c:pt idx="183">
                  <c:v>-0.42499999999999627</c:v>
                </c:pt>
                <c:pt idx="184">
                  <c:v>-0.39999999999999625</c:v>
                </c:pt>
                <c:pt idx="185">
                  <c:v>-0.37499999999999623</c:v>
                </c:pt>
                <c:pt idx="186">
                  <c:v>-0.3499999999999962</c:v>
                </c:pt>
                <c:pt idx="187">
                  <c:v>-0.32499999999999618</c:v>
                </c:pt>
                <c:pt idx="188">
                  <c:v>-0.29999999999999616</c:v>
                </c:pt>
                <c:pt idx="189">
                  <c:v>-0.27499999999999614</c:v>
                </c:pt>
                <c:pt idx="190">
                  <c:v>-0.24999999999999614</c:v>
                </c:pt>
                <c:pt idx="191">
                  <c:v>-0.22499999999999615</c:v>
                </c:pt>
                <c:pt idx="192">
                  <c:v>-0.19999999999999615</c:v>
                </c:pt>
                <c:pt idx="193">
                  <c:v>-0.17499999999999616</c:v>
                </c:pt>
                <c:pt idx="194">
                  <c:v>-0.14999999999999616</c:v>
                </c:pt>
                <c:pt idx="195">
                  <c:v>-0.12499999999999617</c:v>
                </c:pt>
                <c:pt idx="196">
                  <c:v>-9.9999999999996175E-2</c:v>
                </c:pt>
                <c:pt idx="197">
                  <c:v>-7.4999999999996181E-2</c:v>
                </c:pt>
                <c:pt idx="198">
                  <c:v>-4.9999999999996179E-2</c:v>
                </c:pt>
                <c:pt idx="199">
                  <c:v>-2.4999999999996178E-2</c:v>
                </c:pt>
                <c:pt idx="200">
                  <c:v>3.8233305410528828E-15</c:v>
                </c:pt>
                <c:pt idx="201">
                  <c:v>2.5000000000003825E-2</c:v>
                </c:pt>
                <c:pt idx="202">
                  <c:v>5.0000000000003826E-2</c:v>
                </c:pt>
                <c:pt idx="203">
                  <c:v>7.5000000000003827E-2</c:v>
                </c:pt>
                <c:pt idx="204">
                  <c:v>0.10000000000000384</c:v>
                </c:pt>
                <c:pt idx="205">
                  <c:v>0.12500000000000383</c:v>
                </c:pt>
                <c:pt idx="206">
                  <c:v>0.15000000000000382</c:v>
                </c:pt>
                <c:pt idx="207">
                  <c:v>0.17500000000000382</c:v>
                </c:pt>
                <c:pt idx="208">
                  <c:v>0.20000000000000381</c:v>
                </c:pt>
                <c:pt idx="209">
                  <c:v>0.22500000000000381</c:v>
                </c:pt>
                <c:pt idx="210">
                  <c:v>0.25000000000000383</c:v>
                </c:pt>
                <c:pt idx="211">
                  <c:v>0.27500000000000385</c:v>
                </c:pt>
                <c:pt idx="212">
                  <c:v>0.30000000000000387</c:v>
                </c:pt>
                <c:pt idx="213">
                  <c:v>0.3250000000000039</c:v>
                </c:pt>
                <c:pt idx="214">
                  <c:v>0.35000000000000392</c:v>
                </c:pt>
                <c:pt idx="215">
                  <c:v>0.37500000000000394</c:v>
                </c:pt>
                <c:pt idx="216">
                  <c:v>0.40000000000000396</c:v>
                </c:pt>
                <c:pt idx="217">
                  <c:v>0.42500000000000399</c:v>
                </c:pt>
                <c:pt idx="218">
                  <c:v>0.45000000000000401</c:v>
                </c:pt>
                <c:pt idx="219">
                  <c:v>0.47500000000000403</c:v>
                </c:pt>
                <c:pt idx="220">
                  <c:v>0.500000000000004</c:v>
                </c:pt>
                <c:pt idx="221">
                  <c:v>0.52500000000000402</c:v>
                </c:pt>
                <c:pt idx="222">
                  <c:v>0.55000000000000404</c:v>
                </c:pt>
                <c:pt idx="223">
                  <c:v>0.57500000000000406</c:v>
                </c:pt>
                <c:pt idx="224">
                  <c:v>0.60000000000000409</c:v>
                </c:pt>
                <c:pt idx="225">
                  <c:v>0.62500000000000411</c:v>
                </c:pt>
                <c:pt idx="226">
                  <c:v>0.65000000000000413</c:v>
                </c:pt>
                <c:pt idx="227">
                  <c:v>0.67500000000000415</c:v>
                </c:pt>
                <c:pt idx="228">
                  <c:v>0.70000000000000417</c:v>
                </c:pt>
                <c:pt idx="229">
                  <c:v>0.7250000000000042</c:v>
                </c:pt>
                <c:pt idx="230">
                  <c:v>0.75000000000000422</c:v>
                </c:pt>
                <c:pt idx="231">
                  <c:v>0.77500000000000424</c:v>
                </c:pt>
                <c:pt idx="232">
                  <c:v>0.80000000000000426</c:v>
                </c:pt>
                <c:pt idx="233">
                  <c:v>0.82500000000000429</c:v>
                </c:pt>
                <c:pt idx="234">
                  <c:v>0.85000000000000431</c:v>
                </c:pt>
                <c:pt idx="235">
                  <c:v>0.87500000000000433</c:v>
                </c:pt>
                <c:pt idx="236">
                  <c:v>0.90000000000000435</c:v>
                </c:pt>
                <c:pt idx="237">
                  <c:v>0.92500000000000437</c:v>
                </c:pt>
                <c:pt idx="238">
                  <c:v>0.9500000000000044</c:v>
                </c:pt>
                <c:pt idx="239">
                  <c:v>0.97500000000000442</c:v>
                </c:pt>
                <c:pt idx="240">
                  <c:v>1.0000000000000044</c:v>
                </c:pt>
                <c:pt idx="241">
                  <c:v>1.0250000000000044</c:v>
                </c:pt>
                <c:pt idx="242">
                  <c:v>1.0500000000000043</c:v>
                </c:pt>
                <c:pt idx="243">
                  <c:v>1.0750000000000042</c:v>
                </c:pt>
                <c:pt idx="244">
                  <c:v>1.1000000000000041</c:v>
                </c:pt>
                <c:pt idx="245">
                  <c:v>1.125000000000004</c:v>
                </c:pt>
                <c:pt idx="246">
                  <c:v>1.1500000000000039</c:v>
                </c:pt>
                <c:pt idx="247">
                  <c:v>1.1750000000000038</c:v>
                </c:pt>
                <c:pt idx="248">
                  <c:v>1.2000000000000037</c:v>
                </c:pt>
                <c:pt idx="249">
                  <c:v>1.2250000000000036</c:v>
                </c:pt>
                <c:pt idx="250">
                  <c:v>1.2500000000000036</c:v>
                </c:pt>
                <c:pt idx="251">
                  <c:v>1.2750000000000035</c:v>
                </c:pt>
                <c:pt idx="252">
                  <c:v>1.3000000000000034</c:v>
                </c:pt>
                <c:pt idx="253">
                  <c:v>1.3250000000000033</c:v>
                </c:pt>
                <c:pt idx="254">
                  <c:v>1.3500000000000032</c:v>
                </c:pt>
                <c:pt idx="255">
                  <c:v>1.3750000000000031</c:v>
                </c:pt>
                <c:pt idx="256">
                  <c:v>1.400000000000003</c:v>
                </c:pt>
                <c:pt idx="257">
                  <c:v>1.4250000000000029</c:v>
                </c:pt>
                <c:pt idx="258">
                  <c:v>1.4500000000000028</c:v>
                </c:pt>
                <c:pt idx="259">
                  <c:v>1.4750000000000028</c:v>
                </c:pt>
                <c:pt idx="260">
                  <c:v>1.5000000000000027</c:v>
                </c:pt>
                <c:pt idx="261">
                  <c:v>1.5250000000000026</c:v>
                </c:pt>
                <c:pt idx="262">
                  <c:v>1.5500000000000025</c:v>
                </c:pt>
                <c:pt idx="263">
                  <c:v>1.5750000000000024</c:v>
                </c:pt>
                <c:pt idx="264">
                  <c:v>1.6000000000000023</c:v>
                </c:pt>
                <c:pt idx="265">
                  <c:v>1.6250000000000022</c:v>
                </c:pt>
                <c:pt idx="266">
                  <c:v>1.6500000000000021</c:v>
                </c:pt>
                <c:pt idx="267">
                  <c:v>1.675000000000002</c:v>
                </c:pt>
                <c:pt idx="268">
                  <c:v>1.700000000000002</c:v>
                </c:pt>
                <c:pt idx="269">
                  <c:v>1.7250000000000019</c:v>
                </c:pt>
                <c:pt idx="270">
                  <c:v>1.7500000000000018</c:v>
                </c:pt>
                <c:pt idx="271">
                  <c:v>1.7750000000000017</c:v>
                </c:pt>
                <c:pt idx="272">
                  <c:v>1.8000000000000016</c:v>
                </c:pt>
                <c:pt idx="273">
                  <c:v>1.8250000000000015</c:v>
                </c:pt>
                <c:pt idx="274">
                  <c:v>1.8500000000000014</c:v>
                </c:pt>
                <c:pt idx="275">
                  <c:v>1.8750000000000013</c:v>
                </c:pt>
                <c:pt idx="276">
                  <c:v>1.9000000000000012</c:v>
                </c:pt>
                <c:pt idx="277">
                  <c:v>1.9250000000000012</c:v>
                </c:pt>
                <c:pt idx="278">
                  <c:v>1.9500000000000011</c:v>
                </c:pt>
                <c:pt idx="279">
                  <c:v>1.975000000000001</c:v>
                </c:pt>
                <c:pt idx="280">
                  <c:v>2.0000000000000009</c:v>
                </c:pt>
                <c:pt idx="281">
                  <c:v>2.0250000000000008</c:v>
                </c:pt>
                <c:pt idx="282">
                  <c:v>2.0500000000000007</c:v>
                </c:pt>
                <c:pt idx="283">
                  <c:v>2.0750000000000006</c:v>
                </c:pt>
                <c:pt idx="284">
                  <c:v>2.1000000000000005</c:v>
                </c:pt>
                <c:pt idx="285">
                  <c:v>2.1250000000000004</c:v>
                </c:pt>
                <c:pt idx="286">
                  <c:v>2.1500000000000004</c:v>
                </c:pt>
                <c:pt idx="287">
                  <c:v>2.1750000000000003</c:v>
                </c:pt>
                <c:pt idx="288">
                  <c:v>2.2000000000000002</c:v>
                </c:pt>
                <c:pt idx="289">
                  <c:v>2.2250000000000001</c:v>
                </c:pt>
                <c:pt idx="290">
                  <c:v>2.25</c:v>
                </c:pt>
                <c:pt idx="291">
                  <c:v>2.2749999999999999</c:v>
                </c:pt>
                <c:pt idx="292">
                  <c:v>2.2999999999999998</c:v>
                </c:pt>
                <c:pt idx="293">
                  <c:v>2.3249999999999997</c:v>
                </c:pt>
                <c:pt idx="294">
                  <c:v>2.3499999999999996</c:v>
                </c:pt>
                <c:pt idx="295">
                  <c:v>2.3749999999999996</c:v>
                </c:pt>
                <c:pt idx="296">
                  <c:v>2.3999999999999995</c:v>
                </c:pt>
                <c:pt idx="297">
                  <c:v>2.4249999999999994</c:v>
                </c:pt>
                <c:pt idx="298">
                  <c:v>2.4499999999999993</c:v>
                </c:pt>
                <c:pt idx="299">
                  <c:v>2.4749999999999992</c:v>
                </c:pt>
                <c:pt idx="300">
                  <c:v>2.4999999999999991</c:v>
                </c:pt>
                <c:pt idx="301">
                  <c:v>2.524999999999999</c:v>
                </c:pt>
                <c:pt idx="302">
                  <c:v>2.5499999999999989</c:v>
                </c:pt>
                <c:pt idx="303">
                  <c:v>2.5749999999999988</c:v>
                </c:pt>
                <c:pt idx="304">
                  <c:v>2.5999999999999988</c:v>
                </c:pt>
                <c:pt idx="305">
                  <c:v>2.6249999999999987</c:v>
                </c:pt>
                <c:pt idx="306">
                  <c:v>2.6499999999999986</c:v>
                </c:pt>
                <c:pt idx="307">
                  <c:v>2.6749999999999985</c:v>
                </c:pt>
                <c:pt idx="308">
                  <c:v>2.6999999999999984</c:v>
                </c:pt>
                <c:pt idx="309">
                  <c:v>2.7249999999999983</c:v>
                </c:pt>
                <c:pt idx="310">
                  <c:v>2.7499999999999982</c:v>
                </c:pt>
                <c:pt idx="311">
                  <c:v>2.7749999999999981</c:v>
                </c:pt>
                <c:pt idx="312">
                  <c:v>2.799999999999998</c:v>
                </c:pt>
                <c:pt idx="313">
                  <c:v>2.824999999999998</c:v>
                </c:pt>
                <c:pt idx="314">
                  <c:v>2.8499999999999979</c:v>
                </c:pt>
                <c:pt idx="315">
                  <c:v>2.8749999999999978</c:v>
                </c:pt>
                <c:pt idx="316">
                  <c:v>2.8999999999999977</c:v>
                </c:pt>
                <c:pt idx="317">
                  <c:v>2.9249999999999976</c:v>
                </c:pt>
                <c:pt idx="318">
                  <c:v>2.9499999999999975</c:v>
                </c:pt>
                <c:pt idx="319">
                  <c:v>2.9749999999999974</c:v>
                </c:pt>
                <c:pt idx="320">
                  <c:v>2.9999999999999973</c:v>
                </c:pt>
                <c:pt idx="321">
                  <c:v>3.0249999999999972</c:v>
                </c:pt>
                <c:pt idx="322">
                  <c:v>3.0499999999999972</c:v>
                </c:pt>
                <c:pt idx="323">
                  <c:v>3.0749999999999971</c:v>
                </c:pt>
                <c:pt idx="324">
                  <c:v>3.099999999999997</c:v>
                </c:pt>
                <c:pt idx="325">
                  <c:v>3.1249999999999969</c:v>
                </c:pt>
                <c:pt idx="326">
                  <c:v>3.1499999999999968</c:v>
                </c:pt>
                <c:pt idx="327">
                  <c:v>3.1749999999999967</c:v>
                </c:pt>
                <c:pt idx="328">
                  <c:v>3.1999999999999966</c:v>
                </c:pt>
                <c:pt idx="329">
                  <c:v>3.2249999999999965</c:v>
                </c:pt>
                <c:pt idx="330">
                  <c:v>3.2499999999999964</c:v>
                </c:pt>
                <c:pt idx="331">
                  <c:v>3.2749999999999964</c:v>
                </c:pt>
                <c:pt idx="332">
                  <c:v>3.2999999999999963</c:v>
                </c:pt>
                <c:pt idx="333">
                  <c:v>3.3249999999999962</c:v>
                </c:pt>
                <c:pt idx="334">
                  <c:v>3.3499999999999961</c:v>
                </c:pt>
                <c:pt idx="335">
                  <c:v>3.374999999999996</c:v>
                </c:pt>
                <c:pt idx="336">
                  <c:v>3.3999999999999959</c:v>
                </c:pt>
                <c:pt idx="337">
                  <c:v>3.4249999999999958</c:v>
                </c:pt>
                <c:pt idx="338">
                  <c:v>3.4499999999999957</c:v>
                </c:pt>
                <c:pt idx="339">
                  <c:v>3.4749999999999956</c:v>
                </c:pt>
                <c:pt idx="340">
                  <c:v>3.4999999999999956</c:v>
                </c:pt>
                <c:pt idx="341">
                  <c:v>3.5249999999999955</c:v>
                </c:pt>
                <c:pt idx="342">
                  <c:v>3.5499999999999954</c:v>
                </c:pt>
                <c:pt idx="343">
                  <c:v>3.5749999999999953</c:v>
                </c:pt>
                <c:pt idx="344">
                  <c:v>3.5999999999999952</c:v>
                </c:pt>
                <c:pt idx="345">
                  <c:v>3.6249999999999951</c:v>
                </c:pt>
                <c:pt idx="346">
                  <c:v>3.649999999999995</c:v>
                </c:pt>
                <c:pt idx="347">
                  <c:v>3.6749999999999949</c:v>
                </c:pt>
                <c:pt idx="348">
                  <c:v>3.6999999999999948</c:v>
                </c:pt>
                <c:pt idx="349">
                  <c:v>3.7249999999999948</c:v>
                </c:pt>
                <c:pt idx="350">
                  <c:v>3.7499999999999947</c:v>
                </c:pt>
                <c:pt idx="351">
                  <c:v>3.7749999999999946</c:v>
                </c:pt>
                <c:pt idx="352">
                  <c:v>3.7999999999999945</c:v>
                </c:pt>
                <c:pt idx="353">
                  <c:v>3.8249999999999944</c:v>
                </c:pt>
                <c:pt idx="354">
                  <c:v>3.8499999999999943</c:v>
                </c:pt>
                <c:pt idx="355">
                  <c:v>3.8749999999999942</c:v>
                </c:pt>
                <c:pt idx="356">
                  <c:v>3.8999999999999941</c:v>
                </c:pt>
                <c:pt idx="357">
                  <c:v>3.924999999999994</c:v>
                </c:pt>
                <c:pt idx="358">
                  <c:v>3.949999999999994</c:v>
                </c:pt>
                <c:pt idx="359">
                  <c:v>3.9749999999999939</c:v>
                </c:pt>
                <c:pt idx="360">
                  <c:v>3.9999999999999938</c:v>
                </c:pt>
                <c:pt idx="361">
                  <c:v>4.0249999999999941</c:v>
                </c:pt>
                <c:pt idx="362">
                  <c:v>4.0499999999999945</c:v>
                </c:pt>
                <c:pt idx="363">
                  <c:v>4.0749999999999948</c:v>
                </c:pt>
                <c:pt idx="364">
                  <c:v>4.0999999999999952</c:v>
                </c:pt>
                <c:pt idx="365">
                  <c:v>4.1249999999999956</c:v>
                </c:pt>
                <c:pt idx="366">
                  <c:v>4.1499999999999959</c:v>
                </c:pt>
                <c:pt idx="367">
                  <c:v>4.1749999999999963</c:v>
                </c:pt>
                <c:pt idx="368">
                  <c:v>4.1999999999999966</c:v>
                </c:pt>
                <c:pt idx="369">
                  <c:v>4.224999999999997</c:v>
                </c:pt>
                <c:pt idx="370">
                  <c:v>4.2499999999999973</c:v>
                </c:pt>
                <c:pt idx="371">
                  <c:v>4.2749999999999977</c:v>
                </c:pt>
                <c:pt idx="372">
                  <c:v>4.299999999999998</c:v>
                </c:pt>
                <c:pt idx="373">
                  <c:v>4.3249999999999984</c:v>
                </c:pt>
                <c:pt idx="374">
                  <c:v>4.3499999999999988</c:v>
                </c:pt>
                <c:pt idx="375">
                  <c:v>4.3749999999999991</c:v>
                </c:pt>
                <c:pt idx="376">
                  <c:v>4.3999999999999995</c:v>
                </c:pt>
                <c:pt idx="377">
                  <c:v>4.4249999999999998</c:v>
                </c:pt>
                <c:pt idx="378">
                  <c:v>4.45</c:v>
                </c:pt>
                <c:pt idx="379">
                  <c:v>4.4750000000000005</c:v>
                </c:pt>
                <c:pt idx="380">
                  <c:v>4.5000000000000009</c:v>
                </c:pt>
                <c:pt idx="381">
                  <c:v>4.5250000000000012</c:v>
                </c:pt>
                <c:pt idx="382">
                  <c:v>4.5500000000000016</c:v>
                </c:pt>
                <c:pt idx="383">
                  <c:v>4.575000000000002</c:v>
                </c:pt>
                <c:pt idx="384">
                  <c:v>4.6000000000000023</c:v>
                </c:pt>
                <c:pt idx="385">
                  <c:v>4.6250000000000027</c:v>
                </c:pt>
                <c:pt idx="386">
                  <c:v>4.650000000000003</c:v>
                </c:pt>
                <c:pt idx="387">
                  <c:v>4.6750000000000034</c:v>
                </c:pt>
                <c:pt idx="388">
                  <c:v>4.7000000000000037</c:v>
                </c:pt>
                <c:pt idx="389">
                  <c:v>4.7250000000000041</c:v>
                </c:pt>
                <c:pt idx="390">
                  <c:v>4.7500000000000044</c:v>
                </c:pt>
                <c:pt idx="391">
                  <c:v>4.7750000000000048</c:v>
                </c:pt>
                <c:pt idx="392">
                  <c:v>4.8000000000000052</c:v>
                </c:pt>
                <c:pt idx="393">
                  <c:v>4.8250000000000055</c:v>
                </c:pt>
                <c:pt idx="394">
                  <c:v>4.8500000000000059</c:v>
                </c:pt>
                <c:pt idx="395">
                  <c:v>4.8750000000000062</c:v>
                </c:pt>
                <c:pt idx="396">
                  <c:v>4.9000000000000066</c:v>
                </c:pt>
                <c:pt idx="397">
                  <c:v>4.9250000000000069</c:v>
                </c:pt>
                <c:pt idx="398">
                  <c:v>4.9500000000000073</c:v>
                </c:pt>
                <c:pt idx="399">
                  <c:v>4.9750000000000076</c:v>
                </c:pt>
                <c:pt idx="400">
                  <c:v>5.000000000000008</c:v>
                </c:pt>
              </c:numCache>
            </c:numRef>
          </c:xVal>
          <c:yVal>
            <c:numRef>
              <c:f>Sheet1!$L$31:$L$431</c:f>
              <c:numCache>
                <c:formatCode>0.000000</c:formatCode>
                <c:ptCount val="401"/>
                <c:pt idx="0">
                  <c:v>0.99742104392187825</c:v>
                </c:pt>
                <c:pt idx="1">
                  <c:v>0.96778798024372037</c:v>
                </c:pt>
                <c:pt idx="2">
                  <c:v>0.90725803240380998</c:v>
                </c:pt>
                <c:pt idx="3">
                  <c:v>0.82027316530716887</c:v>
                </c:pt>
                <c:pt idx="4">
                  <c:v>0.7128934411668213</c:v>
                </c:pt>
                <c:pt idx="5">
                  <c:v>0.59234676462554792</c:v>
                </c:pt>
                <c:pt idx="6">
                  <c:v>0.46652274237346658</c:v>
                </c:pt>
                <c:pt idx="7">
                  <c:v>0.34344652261613162</c:v>
                </c:pt>
                <c:pt idx="8">
                  <c:v>0.23076752671309386</c:v>
                </c:pt>
                <c:pt idx="9">
                  <c:v>0.13529481939265137</c:v>
                </c:pt>
                <c:pt idx="10">
                  <c:v>6.2605871368603794E-2</c:v>
                </c:pt>
                <c:pt idx="11">
                  <c:v>1.6749121762292596E-2</c:v>
                </c:pt>
                <c:pt idx="12">
                  <c:v>5.3566923259695809E-5</c:v>
                </c:pt>
                <c:pt idx="13">
                  <c:v>1.3051114219466975E-2</c:v>
                </c:pt>
                <c:pt idx="14">
                  <c:v>5.451014367657353E-2</c:v>
                </c:pt>
                <c:pt idx="15">
                  <c:v>0.12157205911207741</c:v>
                </c:pt>
                <c:pt idx="16">
                  <c:v>0.20997694549235468</c:v>
                </c:pt>
                <c:pt idx="17">
                  <c:v>0.31436004703119147</c:v>
                </c:pt>
                <c:pt idx="18">
                  <c:v>0.42859780457035052</c:v>
                </c:pt>
                <c:pt idx="19">
                  <c:v>0.54618070167115618</c:v>
                </c:pt>
                <c:pt idx="20">
                  <c:v>0.660590130862868</c:v>
                </c:pt>
                <c:pt idx="21">
                  <c:v>0.76565778441799703</c:v>
                </c:pt>
                <c:pt idx="22">
                  <c:v>0.85588850901976743</c:v>
                </c:pt>
                <c:pt idx="23">
                  <c:v>0.9267309017031844</c:v>
                </c:pt>
                <c:pt idx="24">
                  <c:v>0.97478389569285839</c:v>
                </c:pt>
                <c:pt idx="25">
                  <c:v>0.99793190789777653</c:v>
                </c:pt>
                <c:pt idx="26">
                  <c:v>0.99540551978473202</c:v>
                </c:pt>
                <c:pt idx="27">
                  <c:v>0.9677688867810369</c:v>
                </c:pt>
                <c:pt idx="28">
                  <c:v>0.91683889906524829</c:v>
                </c:pt>
                <c:pt idx="29">
                  <c:v>0.84554437263315385</c:v>
                </c:pt>
                <c:pt idx="30">
                  <c:v>0.75773610667401037</c:v>
                </c:pt>
                <c:pt idx="31">
                  <c:v>0.65796042520533227</c:v>
                </c:pt>
                <c:pt idx="32">
                  <c:v>0.55120980102878625</c:v>
                </c:pt>
                <c:pt idx="33">
                  <c:v>0.4426643578408479</c:v>
                </c:pt>
                <c:pt idx="34">
                  <c:v>0.33743752130096588</c:v>
                </c:pt>
                <c:pt idx="35">
                  <c:v>0.24033793415756449</c:v>
                </c:pt>
                <c:pt idx="36">
                  <c:v>0.15565808042801871</c:v>
                </c:pt>
                <c:pt idx="37">
                  <c:v>8.6998010731898723E-2</c:v>
                </c:pt>
                <c:pt idx="38">
                  <c:v>3.7130263504786709E-2</c:v>
                </c:pt>
                <c:pt idx="39">
                  <c:v>7.9096720076767824E-3</c:v>
                </c:pt>
                <c:pt idx="40">
                  <c:v>2.2936354815639159E-4</c:v>
                </c:pt>
                <c:pt idx="41">
                  <c:v>1.4022009868701391E-2</c:v>
                </c:pt>
                <c:pt idx="42">
                  <c:v>4.8303372592518545E-2</c:v>
                </c:pt>
                <c:pt idx="43">
                  <c:v>0.10125348006567786</c:v>
                </c:pt>
                <c:pt idx="44">
                  <c:v>0.17032942433368664</c:v>
                </c:pt>
                <c:pt idx="45">
                  <c:v>0.25240280899137385</c:v>
                </c:pt>
                <c:pt idx="46">
                  <c:v>0.34391431817180174</c:v>
                </c:pt>
                <c:pt idx="47">
                  <c:v>0.44103770221951499</c:v>
                </c:pt>
                <c:pt idx="48">
                  <c:v>0.53984565792649009</c:v>
                </c:pt>
                <c:pt idx="49">
                  <c:v>0.63647057824066633</c:v>
                </c:pt>
                <c:pt idx="50">
                  <c:v>0.72725390563289793</c:v>
                </c:pt>
                <c:pt idx="51">
                  <c:v>0.80887878588441109</c:v>
                </c:pt>
                <c:pt idx="52">
                  <c:v>0.87848182299154709</c:v>
                </c:pt>
                <c:pt idx="53">
                  <c:v>0.93374091944513971</c:v>
                </c:pt>
                <c:pt idx="54">
                  <c:v>0.97293739061458728</c:v>
                </c:pt>
                <c:pt idx="55">
                  <c:v>0.99499171397812014</c:v>
                </c:pt>
                <c:pt idx="56">
                  <c:v>0.99947336724842639</c:v>
                </c:pt>
                <c:pt idx="57">
                  <c:v>0.98658618617478544</c:v>
                </c:pt>
                <c:pt idx="58">
                  <c:v>0.95713150416232029</c:v>
                </c:pt>
                <c:pt idx="59">
                  <c:v>0.91245200232013346</c:v>
                </c:pt>
                <c:pt idx="60">
                  <c:v>0.85435968966030029</c:v>
                </c:pt>
                <c:pt idx="61">
                  <c:v>0.78505174688041424</c:v>
                </c:pt>
                <c:pt idx="62">
                  <c:v>0.70701810896255968</c:v>
                </c:pt>
                <c:pt idx="63">
                  <c:v>0.62294464360532276</c:v>
                </c:pt>
                <c:pt idx="64">
                  <c:v>0.5356156213158908</c:v>
                </c:pt>
                <c:pt idx="65">
                  <c:v>0.44781888969461126</c:v>
                </c:pt>
                <c:pt idx="66">
                  <c:v>0.36225678242805964</c:v>
                </c:pt>
                <c:pt idx="67">
                  <c:v>0.28146533740469987</c:v>
                </c:pt>
                <c:pt idx="68">
                  <c:v>0.20774389293176265</c:v>
                </c:pt>
                <c:pt idx="69">
                  <c:v>0.14309660011748399</c:v>
                </c:pt>
                <c:pt idx="70">
                  <c:v>8.9186855216058902E-2</c:v>
                </c:pt>
                <c:pt idx="71">
                  <c:v>4.7305137848551893E-2</c:v>
                </c:pt>
                <c:pt idx="72">
                  <c:v>1.8350256380772645E-2</c:v>
                </c:pt>
                <c:pt idx="73">
                  <c:v>2.8235640611034007E-3</c:v>
                </c:pt>
                <c:pt idx="74">
                  <c:v>8.3532919942541639E-4</c:v>
                </c:pt>
                <c:pt idx="75">
                  <c:v>1.2122126816072221E-2</c:v>
                </c:pt>
                <c:pt idx="76">
                  <c:v>3.6073871774225386E-2</c:v>
                </c:pt>
                <c:pt idx="77">
                  <c:v>7.1768935492401209E-2</c:v>
                </c:pt>
                <c:pt idx="78">
                  <c:v>0.11801567839792776</c:v>
                </c:pt>
                <c:pt idx="79">
                  <c:v>0.17339868460730795</c:v>
                </c:pt>
                <c:pt idx="80">
                  <c:v>0.23632799839431462</c:v>
                </c:pt>
                <c:pt idx="81">
                  <c:v>0.30508972695409059</c:v>
                </c:pt>
                <c:pt idx="82">
                  <c:v>0.37789648296456246</c:v>
                </c:pt>
                <c:pt idx="83">
                  <c:v>0.45293628510519379</c:v>
                </c:pt>
                <c:pt idx="84">
                  <c:v>0.5284187064493967</c:v>
                </c:pt>
                <c:pt idx="85">
                  <c:v>0.60261725106275188</c:v>
                </c:pt>
                <c:pt idx="86">
                  <c:v>0.67390714018257647</c:v>
                </c:pt>
                <c:pt idx="87">
                  <c:v>0.74079789361826642</c:v>
                </c:pt>
                <c:pt idx="88">
                  <c:v>0.80196029288400372</c:v>
                </c:pt>
                <c:pt idx="89">
                  <c:v>0.8562475043575728</c:v>
                </c:pt>
                <c:pt idx="90">
                  <c:v>0.90271031873435148</c:v>
                </c:pt>
                <c:pt idx="91">
                  <c:v>0.94060662350907509</c:v>
                </c:pt>
                <c:pt idx="92">
                  <c:v>0.96940536546124756</c:v>
                </c:pt>
                <c:pt idx="93">
                  <c:v>0.98878537839081027</c:v>
                </c:pt>
                <c:pt idx="94">
                  <c:v>0.9986295467812154</c:v>
                </c:pt>
                <c:pt idx="95">
                  <c:v>0.99901484858535849</c:v>
                </c:pt>
                <c:pt idx="96">
                  <c:v>0.99019887055692424</c:v>
                </c:pt>
                <c:pt idx="97">
                  <c:v>0.97260341868770883</c:v>
                </c:pt>
                <c:pt idx="98">
                  <c:v>0.94679585602917671</c:v>
                </c:pt>
                <c:pt idx="99">
                  <c:v>0.91346879249614199</c:v>
                </c:pt>
                <c:pt idx="100">
                  <c:v>0.8734187284386129</c:v>
                </c:pt>
                <c:pt idx="101">
                  <c:v>0.82752421823460121</c:v>
                </c:pt>
                <c:pt idx="102">
                  <c:v>0.77672407436486801</c:v>
                </c:pt>
                <c:pt idx="103">
                  <c:v>0.72199607881458294</c:v>
                </c:pt>
                <c:pt idx="104">
                  <c:v>0.66433660954696916</c:v>
                </c:pt>
                <c:pt idx="105">
                  <c:v>0.60474152739948861</c:v>
                </c:pt>
                <c:pt idx="106">
                  <c:v>0.54418860506106104</c:v>
                </c:pt>
                <c:pt idx="107">
                  <c:v>0.48362171657288378</c:v>
                </c:pt>
                <c:pt idx="108">
                  <c:v>0.42393694458603387</c:v>
                </c:pt>
                <c:pt idx="109">
                  <c:v>0.36597070468500364</c:v>
                </c:pt>
                <c:pt idx="110">
                  <c:v>0.31048993247253437</c:v>
                </c:pt>
                <c:pt idx="111">
                  <c:v>0.25818433058648182</c:v>
                </c:pt>
                <c:pt idx="112">
                  <c:v>0.20966062992957146</c:v>
                </c:pt>
                <c:pt idx="113">
                  <c:v>0.16543878246745769</c:v>
                </c:pt>
                <c:pt idx="114">
                  <c:v>0.12594997212423731</c:v>
                </c:pt>
                <c:pt idx="115">
                  <c:v>9.1536305542282426E-2</c:v>
                </c:pt>
                <c:pt idx="116">
                  <c:v>6.2452025592897753E-2</c:v>
                </c:pt>
                <c:pt idx="117">
                  <c:v>3.8866077223387141E-2</c:v>
                </c:pt>
                <c:pt idx="118">
                  <c:v>2.0865847106508295E-2</c:v>
                </c:pt>
                <c:pt idx="119">
                  <c:v>8.4618951497673067E-3</c:v>
                </c:pt>
                <c:pt idx="120">
                  <c:v>1.5934967042269266E-3</c:v>
                </c:pt>
                <c:pt idx="121">
                  <c:v>1.3481873615689421E-4</c:v>
                </c:pt>
                <c:pt idx="122">
                  <c:v>3.901560728556519E-3</c:v>
                </c:pt>
                <c:pt idx="123">
                  <c:v>1.2657901106374159E-2</c:v>
                </c:pt>
                <c:pt idx="124">
                  <c:v>2.6123601989310963E-2</c:v>
                </c:pt>
                <c:pt idx="125">
                  <c:v>4.398113855765845E-2</c:v>
                </c:pt>
                <c:pt idx="126">
                  <c:v>6.5882733794277504E-2</c:v>
                </c:pt>
                <c:pt idx="127">
                  <c:v>9.1457194406936171E-2</c:v>
                </c:pt>
                <c:pt idx="128">
                  <c:v>0.1203164589537839</c:v>
                </c:pt>
                <c:pt idx="129">
                  <c:v>0.15206178425402811</c:v>
                </c:pt>
                <c:pt idx="130">
                  <c:v>0.18628951077916883</c:v>
                </c:pt>
                <c:pt idx="131">
                  <c:v>0.22259636164993035</c:v>
                </c:pt>
                <c:pt idx="132">
                  <c:v>0.26058424292069787</c:v>
                </c:pt>
                <c:pt idx="133">
                  <c:v>0.29986452487203169</c:v>
                </c:pt>
                <c:pt idx="134">
                  <c:v>0.34006179494980932</c:v>
                </c:pt>
                <c:pt idx="135">
                  <c:v>0.38081708272193565</c:v>
                </c:pt>
                <c:pt idx="136">
                  <c:v>0.42179056573883578</c:v>
                </c:pt>
                <c:pt idx="137">
                  <c:v>0.46266377248096907</c:v>
                </c:pt>
                <c:pt idx="138">
                  <c:v>0.50314130467875551</c:v>
                </c:pt>
                <c:pt idx="139">
                  <c:v>0.54295210624198631</c:v>
                </c:pt>
                <c:pt idx="140">
                  <c:v>0.58185030989903574</c:v>
                </c:pt>
                <c:pt idx="141">
                  <c:v>0.61961569549490036</c:v>
                </c:pt>
                <c:pt idx="142">
                  <c:v>0.65605379581583956</c:v>
                </c:pt>
                <c:pt idx="143">
                  <c:v>0.69099568688743762</c:v>
                </c:pt>
                <c:pt idx="144">
                  <c:v>0.72429750002598514</c:v>
                </c:pt>
                <c:pt idx="145">
                  <c:v>0.75583969260556072</c:v>
                </c:pt>
                <c:pt idx="146">
                  <c:v>0.78552611362845393</c:v>
                </c:pt>
                <c:pt idx="147">
                  <c:v>0.81328289884584959</c:v>
                </c:pt>
                <c:pt idx="148">
                  <c:v>0.83905722845575048</c:v>
                </c:pt>
                <c:pt idx="149">
                  <c:v>0.86281597838708168</c:v>
                </c:pt>
                <c:pt idx="150">
                  <c:v>0.88454429393810552</c:v>
                </c:pt>
                <c:pt idx="151">
                  <c:v>0.90424411214203437</c:v>
                </c:pt>
                <c:pt idx="152">
                  <c:v>0.92193265674434721</c:v>
                </c:pt>
                <c:pt idx="153">
                  <c:v>0.93764092714897174</c:v>
                </c:pt>
                <c:pt idx="154">
                  <c:v>0.95141220017110295</c:v>
                </c:pt>
                <c:pt idx="155">
                  <c:v>0.96330056096303274</c:v>
                </c:pt>
                <c:pt idx="156">
                  <c:v>0.97336947708927113</c:v>
                </c:pt>
                <c:pt idx="157">
                  <c:v>0.98169042744547008</c:v>
                </c:pt>
                <c:pt idx="158">
                  <c:v>0.98834159556346179</c:v>
                </c:pt>
                <c:pt idx="159">
                  <c:v>0.99340663483792091</c:v>
                </c:pt>
                <c:pt idx="160">
                  <c:v>0.99697351135983858</c:v>
                </c:pt>
                <c:pt idx="161">
                  <c:v>0.99913342835492491</c:v>
                </c:pt>
                <c:pt idx="162">
                  <c:v>0.9999798347042459</c:v>
                </c:pt>
                <c:pt idx="163">
                  <c:v>0.99960751866970809</c:v>
                </c:pt>
                <c:pt idx="164">
                  <c:v>0.99811178675544721</c:v>
                </c:pt>
                <c:pt idx="165">
                  <c:v>0.99558772660264472</c:v>
                </c:pt>
                <c:pt idx="166">
                  <c:v>0.99212955193276775</c:v>
                </c:pt>
                <c:pt idx="167">
                  <c:v>0.98783002681432142</c:v>
                </c:pt>
                <c:pt idx="168">
                  <c:v>0.98277996592147665</c:v>
                </c:pt>
                <c:pt idx="169">
                  <c:v>0.97706780696922246</c:v>
                </c:pt>
                <c:pt idx="170">
                  <c:v>0.97077925113839325</c:v>
                </c:pt>
                <c:pt idx="171">
                  <c:v>0.96399696703424431</c:v>
                </c:pt>
                <c:pt idx="172">
                  <c:v>0.95680035354344795</c:v>
                </c:pt>
                <c:pt idx="173">
                  <c:v>0.94926535685586</c:v>
                </c:pt>
                <c:pt idx="174">
                  <c:v>0.94146433688899589</c:v>
                </c:pt>
                <c:pt idx="175">
                  <c:v>0.93346597838504952</c:v>
                </c:pt>
                <c:pt idx="176">
                  <c:v>0.92533524203332618</c:v>
                </c:pt>
                <c:pt idx="177">
                  <c:v>0.91713335109652983</c:v>
                </c:pt>
                <c:pt idx="178">
                  <c:v>0.90891780917952514</c:v>
                </c:pt>
                <c:pt idx="179">
                  <c:v>0.90074244496674871</c:v>
                </c:pt>
                <c:pt idx="180">
                  <c:v>0.89265747996281641</c:v>
                </c:pt>
                <c:pt idx="181">
                  <c:v>0.88470961549422389</c:v>
                </c:pt>
                <c:pt idx="182">
                  <c:v>0.87694213546319122</c:v>
                </c:pt>
                <c:pt idx="183">
                  <c:v>0.86939502158313586</c:v>
                </c:pt>
                <c:pt idx="184">
                  <c:v>0.8621050780651065</c:v>
                </c:pt>
                <c:pt idx="185">
                  <c:v>0.85510606296247205</c:v>
                </c:pt>
                <c:pt idx="186">
                  <c:v>0.84842882361449479</c:v>
                </c:pt>
                <c:pt idx="187">
                  <c:v>0.84210143385593628</c:v>
                </c:pt>
                <c:pt idx="188">
                  <c:v>0.83614933087777854</c:v>
                </c:pt>
                <c:pt idx="189">
                  <c:v>0.83059544983221056</c:v>
                </c:pt>
                <c:pt idx="190">
                  <c:v>0.82546035447230803</c:v>
                </c:pt>
                <c:pt idx="191">
                  <c:v>0.82076236230277999</c:v>
                </c:pt>
                <c:pt idx="192">
                  <c:v>0.81651766289250571</c:v>
                </c:pt>
                <c:pt idx="193">
                  <c:v>0.81274042816241576</c:v>
                </c:pt>
                <c:pt idx="194">
                  <c:v>0.80944291361382559</c:v>
                </c:pt>
                <c:pt idx="195">
                  <c:v>0.80663554960315764</c:v>
                </c:pt>
                <c:pt idx="196">
                  <c:v>0.80432702189972671</c:v>
                </c:pt>
                <c:pt idx="197">
                  <c:v>0.80252434088480185</c:v>
                </c:pt>
                <c:pt idx="198">
                  <c:v>0.80123289886344551</c:v>
                </c:pt>
                <c:pt idx="199">
                  <c:v>0.80045651506677495</c:v>
                </c:pt>
                <c:pt idx="200">
                  <c:v>0.80019746802246483</c:v>
                </c:pt>
                <c:pt idx="201">
                  <c:v>0.80045651506677507</c:v>
                </c:pt>
                <c:pt idx="202">
                  <c:v>0.80123289886344584</c:v>
                </c:pt>
                <c:pt idx="203">
                  <c:v>0.80252434088480229</c:v>
                </c:pt>
                <c:pt idx="204">
                  <c:v>0.80432702189972738</c:v>
                </c:pt>
                <c:pt idx="205">
                  <c:v>0.80663554960315853</c:v>
                </c:pt>
                <c:pt idx="206">
                  <c:v>0.80944291361382659</c:v>
                </c:pt>
                <c:pt idx="207">
                  <c:v>0.81274042816241687</c:v>
                </c:pt>
                <c:pt idx="208">
                  <c:v>0.81651766289250705</c:v>
                </c:pt>
                <c:pt idx="209">
                  <c:v>0.82076236230278132</c:v>
                </c:pt>
                <c:pt idx="210">
                  <c:v>0.82546035447230959</c:v>
                </c:pt>
                <c:pt idx="211">
                  <c:v>0.83059544983221223</c:v>
                </c:pt>
                <c:pt idx="212">
                  <c:v>0.83614933087778043</c:v>
                </c:pt>
                <c:pt idx="213">
                  <c:v>0.84210143385593805</c:v>
                </c:pt>
                <c:pt idx="214">
                  <c:v>0.84842882361449667</c:v>
                </c:pt>
                <c:pt idx="215">
                  <c:v>0.85510606296247427</c:v>
                </c:pt>
                <c:pt idx="216">
                  <c:v>0.86210507806510872</c:v>
                </c:pt>
                <c:pt idx="217">
                  <c:v>0.86939502158313808</c:v>
                </c:pt>
                <c:pt idx="218">
                  <c:v>0.87694213546319366</c:v>
                </c:pt>
                <c:pt idx="219">
                  <c:v>0.88470961549422622</c:v>
                </c:pt>
                <c:pt idx="220">
                  <c:v>0.89265747996281886</c:v>
                </c:pt>
                <c:pt idx="221">
                  <c:v>0.90074244496675138</c:v>
                </c:pt>
                <c:pt idx="222">
                  <c:v>0.90891780917952758</c:v>
                </c:pt>
                <c:pt idx="223">
                  <c:v>0.91713335109653227</c:v>
                </c:pt>
                <c:pt idx="224">
                  <c:v>0.92533524203332862</c:v>
                </c:pt>
                <c:pt idx="225">
                  <c:v>0.93346597838505196</c:v>
                </c:pt>
                <c:pt idx="226">
                  <c:v>0.94146433688899833</c:v>
                </c:pt>
                <c:pt idx="227">
                  <c:v>0.94926535685586222</c:v>
                </c:pt>
                <c:pt idx="228">
                  <c:v>0.95680035354345017</c:v>
                </c:pt>
                <c:pt idx="229">
                  <c:v>0.96399696703424653</c:v>
                </c:pt>
                <c:pt idx="230">
                  <c:v>0.97077925113839525</c:v>
                </c:pt>
                <c:pt idx="231">
                  <c:v>0.97706780696922424</c:v>
                </c:pt>
                <c:pt idx="232">
                  <c:v>0.98277996592147832</c:v>
                </c:pt>
                <c:pt idx="233">
                  <c:v>0.98783002681432275</c:v>
                </c:pt>
                <c:pt idx="234">
                  <c:v>0.99212955193276897</c:v>
                </c:pt>
                <c:pt idx="235">
                  <c:v>0.99558772660264561</c:v>
                </c:pt>
                <c:pt idx="236">
                  <c:v>0.99811178675544787</c:v>
                </c:pt>
                <c:pt idx="237">
                  <c:v>0.99960751866970843</c:v>
                </c:pt>
                <c:pt idx="238">
                  <c:v>0.9999798347042459</c:v>
                </c:pt>
                <c:pt idx="239">
                  <c:v>0.99913342835492447</c:v>
                </c:pt>
                <c:pt idx="240">
                  <c:v>0.99697351135983781</c:v>
                </c:pt>
                <c:pt idx="241">
                  <c:v>0.99340663483791958</c:v>
                </c:pt>
                <c:pt idx="242">
                  <c:v>0.98834159556346002</c:v>
                </c:pt>
                <c:pt idx="243">
                  <c:v>0.98169042744546786</c:v>
                </c:pt>
                <c:pt idx="244">
                  <c:v>0.97336947708926846</c:v>
                </c:pt>
                <c:pt idx="245">
                  <c:v>0.96330056096302941</c:v>
                </c:pt>
                <c:pt idx="246">
                  <c:v>0.95141220017109895</c:v>
                </c:pt>
                <c:pt idx="247">
                  <c:v>0.9376409271489673</c:v>
                </c:pt>
                <c:pt idx="248">
                  <c:v>0.92193265674434199</c:v>
                </c:pt>
                <c:pt idx="249">
                  <c:v>0.9042441121420286</c:v>
                </c:pt>
                <c:pt idx="250">
                  <c:v>0.88454429393809919</c:v>
                </c:pt>
                <c:pt idx="251">
                  <c:v>0.86281597838707502</c:v>
                </c:pt>
                <c:pt idx="252">
                  <c:v>0.83905722845574282</c:v>
                </c:pt>
                <c:pt idx="253">
                  <c:v>0.81328289884584137</c:v>
                </c:pt>
                <c:pt idx="254">
                  <c:v>0.78552611362844538</c:v>
                </c:pt>
                <c:pt idx="255">
                  <c:v>0.75583969260555095</c:v>
                </c:pt>
                <c:pt idx="256">
                  <c:v>0.72429750002597426</c:v>
                </c:pt>
                <c:pt idx="257">
                  <c:v>0.69099568688742796</c:v>
                </c:pt>
                <c:pt idx="258">
                  <c:v>0.65605379581582879</c:v>
                </c:pt>
                <c:pt idx="259">
                  <c:v>0.61961569549488782</c:v>
                </c:pt>
                <c:pt idx="260">
                  <c:v>0.58185030989902409</c:v>
                </c:pt>
                <c:pt idx="261">
                  <c:v>0.54295210624197365</c:v>
                </c:pt>
                <c:pt idx="262">
                  <c:v>0.50314130467874285</c:v>
                </c:pt>
                <c:pt idx="263">
                  <c:v>0.46266377248095686</c:v>
                </c:pt>
                <c:pt idx="264">
                  <c:v>0.42179056573882284</c:v>
                </c:pt>
                <c:pt idx="265">
                  <c:v>0.38081708272192311</c:v>
                </c:pt>
                <c:pt idx="266">
                  <c:v>0.3400617949497971</c:v>
                </c:pt>
                <c:pt idx="267">
                  <c:v>0.29986452487201787</c:v>
                </c:pt>
                <c:pt idx="268">
                  <c:v>0.26058424292068755</c:v>
                </c:pt>
                <c:pt idx="269">
                  <c:v>0.22259636164991925</c:v>
                </c:pt>
                <c:pt idx="270">
                  <c:v>0.1862895107791579</c:v>
                </c:pt>
                <c:pt idx="271">
                  <c:v>0.15206178425401806</c:v>
                </c:pt>
                <c:pt idx="272">
                  <c:v>0.12031645895377363</c:v>
                </c:pt>
                <c:pt idx="273">
                  <c:v>9.1457194406926456E-2</c:v>
                </c:pt>
                <c:pt idx="274">
                  <c:v>6.588273379427001E-2</c:v>
                </c:pt>
                <c:pt idx="275">
                  <c:v>4.3981138557652455E-2</c:v>
                </c:pt>
                <c:pt idx="276">
                  <c:v>2.6123601989306355E-2</c:v>
                </c:pt>
                <c:pt idx="277">
                  <c:v>1.2657901106370439E-2</c:v>
                </c:pt>
                <c:pt idx="278">
                  <c:v>3.9015607285547427E-3</c:v>
                </c:pt>
                <c:pt idx="279">
                  <c:v>1.3481873615656115E-4</c:v>
                </c:pt>
                <c:pt idx="280">
                  <c:v>1.5934967042281478E-3</c:v>
                </c:pt>
                <c:pt idx="281">
                  <c:v>8.4618951497702488E-3</c:v>
                </c:pt>
                <c:pt idx="282">
                  <c:v>2.0865847106513014E-2</c:v>
                </c:pt>
                <c:pt idx="283">
                  <c:v>3.8866077223392637E-2</c:v>
                </c:pt>
                <c:pt idx="284">
                  <c:v>6.2452025592905691E-2</c:v>
                </c:pt>
                <c:pt idx="285">
                  <c:v>9.153630554229214E-2</c:v>
                </c:pt>
                <c:pt idx="286">
                  <c:v>0.12594997212424913</c:v>
                </c:pt>
                <c:pt idx="287">
                  <c:v>0.16543878246747024</c:v>
                </c:pt>
                <c:pt idx="288">
                  <c:v>0.2096606299295859</c:v>
                </c:pt>
                <c:pt idx="289">
                  <c:v>0.25818433058649426</c:v>
                </c:pt>
                <c:pt idx="290">
                  <c:v>0.31048993247254919</c:v>
                </c:pt>
                <c:pt idx="291">
                  <c:v>0.36597070468501991</c:v>
                </c:pt>
                <c:pt idx="292">
                  <c:v>0.4239369445860523</c:v>
                </c:pt>
                <c:pt idx="293">
                  <c:v>0.48362171657290243</c:v>
                </c:pt>
                <c:pt idx="294">
                  <c:v>0.54418860506107791</c:v>
                </c:pt>
                <c:pt idx="295">
                  <c:v>0.60474152739950682</c:v>
                </c:pt>
                <c:pt idx="296">
                  <c:v>0.66433660954698759</c:v>
                </c:pt>
                <c:pt idx="297">
                  <c:v>0.7219960788145996</c:v>
                </c:pt>
                <c:pt idx="298">
                  <c:v>0.77672407436488355</c:v>
                </c:pt>
                <c:pt idx="299">
                  <c:v>0.82752421823461586</c:v>
                </c:pt>
                <c:pt idx="300">
                  <c:v>0.87341872843862522</c:v>
                </c:pt>
                <c:pt idx="301">
                  <c:v>0.91346879249615243</c:v>
                </c:pt>
                <c:pt idx="302">
                  <c:v>0.9467958560291847</c:v>
                </c:pt>
                <c:pt idx="303">
                  <c:v>0.97260341868771572</c:v>
                </c:pt>
                <c:pt idx="304">
                  <c:v>0.99019887055692823</c:v>
                </c:pt>
                <c:pt idx="305">
                  <c:v>0.9990148485853596</c:v>
                </c:pt>
                <c:pt idx="306">
                  <c:v>0.99862954678121396</c:v>
                </c:pt>
                <c:pt idx="307">
                  <c:v>0.98878537839080605</c:v>
                </c:pt>
                <c:pt idx="308">
                  <c:v>0.96940536546124123</c:v>
                </c:pt>
                <c:pt idx="309">
                  <c:v>0.94060662350906377</c:v>
                </c:pt>
                <c:pt idx="310">
                  <c:v>0.90271031873433882</c:v>
                </c:pt>
                <c:pt idx="311">
                  <c:v>0.8562475043575597</c:v>
                </c:pt>
                <c:pt idx="312">
                  <c:v>0.8019602928839874</c:v>
                </c:pt>
                <c:pt idx="313">
                  <c:v>0.74079789361824533</c:v>
                </c:pt>
                <c:pt idx="314">
                  <c:v>0.67390714018255404</c:v>
                </c:pt>
                <c:pt idx="315">
                  <c:v>0.60261725106273178</c:v>
                </c:pt>
                <c:pt idx="316">
                  <c:v>0.52841870644937539</c:v>
                </c:pt>
                <c:pt idx="317">
                  <c:v>0.45293628510517259</c:v>
                </c:pt>
                <c:pt idx="318">
                  <c:v>0.3778964829645366</c:v>
                </c:pt>
                <c:pt idx="319">
                  <c:v>0.30508972695406689</c:v>
                </c:pt>
                <c:pt idx="320">
                  <c:v>0.23632799839429502</c:v>
                </c:pt>
                <c:pt idx="321">
                  <c:v>0.17339868460728847</c:v>
                </c:pt>
                <c:pt idx="322">
                  <c:v>0.11801567839791172</c:v>
                </c:pt>
                <c:pt idx="323">
                  <c:v>7.176893549238833E-2</c:v>
                </c:pt>
                <c:pt idx="324">
                  <c:v>3.6073871774215116E-2</c:v>
                </c:pt>
                <c:pt idx="325">
                  <c:v>1.2122126816067502E-2</c:v>
                </c:pt>
                <c:pt idx="326">
                  <c:v>8.3532919942391759E-4</c:v>
                </c:pt>
                <c:pt idx="327">
                  <c:v>2.8235640611057877E-3</c:v>
                </c:pt>
                <c:pt idx="328">
                  <c:v>1.8350256380779528E-2</c:v>
                </c:pt>
                <c:pt idx="329">
                  <c:v>4.7305137848564716E-2</c:v>
                </c:pt>
                <c:pt idx="330">
                  <c:v>8.9186855216069005E-2</c:v>
                </c:pt>
                <c:pt idx="331">
                  <c:v>0.14309660011749953</c:v>
                </c:pt>
                <c:pt idx="332">
                  <c:v>0.20774389293178575</c:v>
                </c:pt>
                <c:pt idx="333">
                  <c:v>0.28146533740472462</c:v>
                </c:pt>
                <c:pt idx="334">
                  <c:v>0.36225678242808868</c:v>
                </c:pt>
                <c:pt idx="335">
                  <c:v>0.4478188896946369</c:v>
                </c:pt>
                <c:pt idx="336">
                  <c:v>0.53561562131591911</c:v>
                </c:pt>
                <c:pt idx="337">
                  <c:v>0.62294464360534951</c:v>
                </c:pt>
                <c:pt idx="338">
                  <c:v>0.70701810896258066</c:v>
                </c:pt>
                <c:pt idx="339">
                  <c:v>0.78505174688043833</c:v>
                </c:pt>
                <c:pt idx="340">
                  <c:v>0.85435968966031606</c:v>
                </c:pt>
                <c:pt idx="341">
                  <c:v>0.91245200232014656</c:v>
                </c:pt>
                <c:pt idx="342">
                  <c:v>0.95713150416232995</c:v>
                </c:pt>
                <c:pt idx="343">
                  <c:v>0.98658618617479243</c:v>
                </c:pt>
                <c:pt idx="344">
                  <c:v>0.99947336724842795</c:v>
                </c:pt>
                <c:pt idx="345">
                  <c:v>0.99499171397811581</c:v>
                </c:pt>
                <c:pt idx="346">
                  <c:v>0.97293739061457929</c:v>
                </c:pt>
                <c:pt idx="347">
                  <c:v>0.93374091944512605</c:v>
                </c:pt>
                <c:pt idx="348">
                  <c:v>0.8784818229915291</c:v>
                </c:pt>
                <c:pt idx="349">
                  <c:v>0.808878785884386</c:v>
                </c:pt>
                <c:pt idx="350">
                  <c:v>0.72725390563287495</c:v>
                </c:pt>
                <c:pt idx="351">
                  <c:v>0.63647057824064246</c:v>
                </c:pt>
                <c:pt idx="352">
                  <c:v>0.53984565792646078</c:v>
                </c:pt>
                <c:pt idx="353">
                  <c:v>0.44103770221947974</c:v>
                </c:pt>
                <c:pt idx="354">
                  <c:v>0.34391431817176543</c:v>
                </c:pt>
                <c:pt idx="355">
                  <c:v>0.25240280899134604</c:v>
                </c:pt>
                <c:pt idx="356">
                  <c:v>0.17032942433365794</c:v>
                </c:pt>
                <c:pt idx="357">
                  <c:v>0.10125348006565643</c:v>
                </c:pt>
                <c:pt idx="358">
                  <c:v>4.8303372592507832E-2</c:v>
                </c:pt>
                <c:pt idx="359">
                  <c:v>1.4022009868693452E-2</c:v>
                </c:pt>
                <c:pt idx="360">
                  <c:v>2.2936354815561444E-4</c:v>
                </c:pt>
                <c:pt idx="361">
                  <c:v>7.9096720076839988E-3</c:v>
                </c:pt>
                <c:pt idx="362">
                  <c:v>3.7130263504800809E-2</c:v>
                </c:pt>
                <c:pt idx="363">
                  <c:v>8.6998010731915765E-2</c:v>
                </c:pt>
                <c:pt idx="364">
                  <c:v>0.15565808042804574</c:v>
                </c:pt>
                <c:pt idx="365">
                  <c:v>0.24033793415759486</c:v>
                </c:pt>
                <c:pt idx="366">
                  <c:v>0.33743752130099441</c:v>
                </c:pt>
                <c:pt idx="367">
                  <c:v>0.44266435784088143</c:v>
                </c:pt>
                <c:pt idx="368">
                  <c:v>0.55120980102881978</c:v>
                </c:pt>
                <c:pt idx="369">
                  <c:v>0.65796042520536935</c:v>
                </c:pt>
                <c:pt idx="370">
                  <c:v>0.75773610667404379</c:v>
                </c:pt>
                <c:pt idx="371">
                  <c:v>0.84554437263318083</c:v>
                </c:pt>
                <c:pt idx="372">
                  <c:v>0.91683889906527083</c:v>
                </c:pt>
                <c:pt idx="373">
                  <c:v>0.96776888678105011</c:v>
                </c:pt>
                <c:pt idx="374">
                  <c:v>0.99540551978473668</c:v>
                </c:pt>
                <c:pt idx="375">
                  <c:v>0.99793190789777342</c:v>
                </c:pt>
                <c:pt idx="376">
                  <c:v>0.97478389569284718</c:v>
                </c:pt>
                <c:pt idx="377">
                  <c:v>0.92673090170316397</c:v>
                </c:pt>
                <c:pt idx="378">
                  <c:v>0.85588850901974123</c:v>
                </c:pt>
                <c:pt idx="379">
                  <c:v>0.7656577844179685</c:v>
                </c:pt>
                <c:pt idx="380">
                  <c:v>0.66059013086283935</c:v>
                </c:pt>
                <c:pt idx="381">
                  <c:v>0.54618070167111721</c:v>
                </c:pt>
                <c:pt idx="382">
                  <c:v>0.4285978045703136</c:v>
                </c:pt>
                <c:pt idx="383">
                  <c:v>0.31436004703115683</c:v>
                </c:pt>
                <c:pt idx="384">
                  <c:v>0.20997694549232288</c:v>
                </c:pt>
                <c:pt idx="385">
                  <c:v>0.12157205911205532</c:v>
                </c:pt>
                <c:pt idx="386">
                  <c:v>5.4510143676555767E-2</c:v>
                </c:pt>
                <c:pt idx="387">
                  <c:v>1.3051114219458093E-2</c:v>
                </c:pt>
                <c:pt idx="388">
                  <c:v>5.356692326025092E-5</c:v>
                </c:pt>
                <c:pt idx="389">
                  <c:v>1.6749121762300367E-2</c:v>
                </c:pt>
                <c:pt idx="390">
                  <c:v>6.2605871368622723E-2</c:v>
                </c:pt>
                <c:pt idx="391">
                  <c:v>0.13529481939268173</c:v>
                </c:pt>
                <c:pt idx="392">
                  <c:v>0.23076752671312978</c:v>
                </c:pt>
                <c:pt idx="393">
                  <c:v>0.34344652261617381</c:v>
                </c:pt>
                <c:pt idx="394">
                  <c:v>0.4665227423735091</c:v>
                </c:pt>
                <c:pt idx="395">
                  <c:v>0.59234676462558977</c:v>
                </c:pt>
                <c:pt idx="396">
                  <c:v>0.71289344116686792</c:v>
                </c:pt>
                <c:pt idx="397">
                  <c:v>0.82027316530719752</c:v>
                </c:pt>
                <c:pt idx="398">
                  <c:v>0.90725803240383684</c:v>
                </c:pt>
                <c:pt idx="399">
                  <c:v>0.96778798024373291</c:v>
                </c:pt>
                <c:pt idx="400">
                  <c:v>0.99742104392188269</c:v>
                </c:pt>
              </c:numCache>
            </c:numRef>
          </c:yVal>
          <c:smooth val="1"/>
        </c:ser>
        <c:ser>
          <c:idx val="1"/>
          <c:order val="1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Sheet1!$L$15:$M$15</c:f>
              <c:numCache>
                <c:formatCode>0.000</c:formatCode>
                <c:ptCount val="2"/>
                <c:pt idx="0">
                  <c:v>4.9091216229806358</c:v>
                </c:pt>
                <c:pt idx="1">
                  <c:v>4.9091216229806358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2"/>
          <c:order val="2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Sheet1!$L$16:$M$16</c:f>
              <c:numCache>
                <c:formatCode>0.000</c:formatCode>
                <c:ptCount val="2"/>
                <c:pt idx="0">
                  <c:v>4.0091325862667269</c:v>
                </c:pt>
                <c:pt idx="1">
                  <c:v>4.0091325862667269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3"/>
          <c:order val="3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Sheet1!$L$17:$M$17</c:f>
              <c:numCache>
                <c:formatCode>0.000</c:formatCode>
                <c:ptCount val="2"/>
                <c:pt idx="0">
                  <c:v>3.0091395621505366</c:v>
                </c:pt>
                <c:pt idx="1">
                  <c:v>3.0091395621505366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4"/>
          <c:order val="4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Sheet1!$L$18:$M$18</c:f>
              <c:numCache>
                <c:formatCode>0.000</c:formatCode>
                <c:ptCount val="2"/>
                <c:pt idx="0">
                  <c:v>2.0091409558331876</c:v>
                </c:pt>
                <c:pt idx="1">
                  <c:v>2.0091409558331876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5"/>
          <c:order val="5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Sheet1!$L$19:$M$19</c:f>
              <c:numCache>
                <c:formatCode>0.000</c:formatCode>
                <c:ptCount val="2"/>
                <c:pt idx="0">
                  <c:v>-1.9909094953076634</c:v>
                </c:pt>
                <c:pt idx="1">
                  <c:v>-1.9909094953076634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6"/>
          <c:order val="6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Sheet1!$L$20:$M$20</c:f>
              <c:numCache>
                <c:formatCode>0.000</c:formatCode>
                <c:ptCount val="2"/>
                <c:pt idx="0">
                  <c:v>-2.9909360778110265</c:v>
                </c:pt>
                <c:pt idx="1">
                  <c:v>-2.9909360778110265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7"/>
          <c:order val="7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Sheet1!$L$21:$M$21</c:f>
              <c:numCache>
                <c:formatCode>0.000</c:formatCode>
                <c:ptCount val="2"/>
                <c:pt idx="0">
                  <c:v>-3.9909683233521243</c:v>
                </c:pt>
                <c:pt idx="1">
                  <c:v>-3.9909683233521243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ser>
          <c:idx val="8"/>
          <c:order val="8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Sheet1!$L$22:$M$22</c:f>
              <c:numCache>
                <c:formatCode>0.000</c:formatCode>
                <c:ptCount val="2"/>
                <c:pt idx="0">
                  <c:v>-4.890999933845432</c:v>
                </c:pt>
                <c:pt idx="1">
                  <c:v>-4.890999933845432</c:v>
                </c:pt>
              </c:numCache>
            </c:numRef>
          </c:xVal>
          <c:yVal>
            <c:numRef>
              <c:f>Sheet1!$L$12:$M$12</c:f>
              <c:numCache>
                <c:formatCode>0.00</c:formatCode>
                <c:ptCount val="2"/>
                <c:pt idx="0">
                  <c:v>0</c:v>
                </c:pt>
                <c:pt idx="1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14624"/>
        <c:axId val="143922304"/>
      </c:scatterChart>
      <c:valAx>
        <c:axId val="143514624"/>
        <c:scaling>
          <c:orientation val="minMax"/>
          <c:max val="5"/>
          <c:min val="-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incident</a:t>
                </a:r>
                <a:r>
                  <a:rPr lang="en-US" sz="1600" baseline="0"/>
                  <a:t> angle  (°)</a:t>
                </a:r>
                <a:endParaRPr lang="en-US" sz="1600"/>
              </a:p>
            </c:rich>
          </c:tx>
          <c:layout/>
          <c:overlay val="0"/>
        </c:title>
        <c:numFmt formatCode="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922304"/>
        <c:crosses val="autoZero"/>
        <c:crossBetween val="midCat"/>
      </c:valAx>
      <c:valAx>
        <c:axId val="143922304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intenisty</a:t>
                </a:r>
              </a:p>
              <a:p>
                <a:pPr>
                  <a:defRPr/>
                </a:pPr>
                <a:endParaRPr lang="en-US" sz="1600"/>
              </a:p>
            </c:rich>
          </c:tx>
          <c:layout/>
          <c:overlay val="0"/>
        </c:title>
        <c:numFmt formatCode="0.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en-US"/>
          </a:p>
        </c:txPr>
        <c:crossAx val="14351462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3"/>
  <sheetViews>
    <sheetView tabSelected="1" zoomScale="85" zoomScaleNormal="85" workbookViewId="0">
      <selection activeCell="H8" sqref="H8:L9"/>
    </sheetView>
  </sheetViews>
  <sheetFormatPr defaultRowHeight="15" x14ac:dyDescent="0.25"/>
  <cols>
    <col min="1" max="1" width="9.85546875" bestFit="1" customWidth="1"/>
    <col min="2" max="3" width="10.7109375" customWidth="1"/>
    <col min="11" max="12" width="10.7109375" customWidth="1"/>
  </cols>
  <sheetData>
    <row r="1" spans="1:18" x14ac:dyDescent="0.25">
      <c r="A1" t="s">
        <v>16</v>
      </c>
    </row>
    <row r="3" spans="1:18" x14ac:dyDescent="0.25">
      <c r="A3" t="s">
        <v>17</v>
      </c>
    </row>
    <row r="4" spans="1:18" x14ac:dyDescent="0.25">
      <c r="A4" s="7">
        <v>43368</v>
      </c>
    </row>
    <row r="5" spans="1:18" x14ac:dyDescent="0.25">
      <c r="J5" s="1"/>
      <c r="O5" s="1"/>
    </row>
    <row r="6" spans="1:18" x14ac:dyDescent="0.25">
      <c r="A6" s="1" t="s">
        <v>0</v>
      </c>
      <c r="B6">
        <v>632.79999999999995</v>
      </c>
      <c r="C6" t="s">
        <v>6</v>
      </c>
      <c r="K6" s="6"/>
      <c r="L6" s="6"/>
      <c r="M6" s="6"/>
      <c r="O6" s="3"/>
      <c r="P6" s="6"/>
      <c r="Q6" s="6"/>
      <c r="R6" s="6"/>
    </row>
    <row r="7" spans="1:18" x14ac:dyDescent="0.25">
      <c r="A7" t="s">
        <v>13</v>
      </c>
      <c r="B7" s="3">
        <v>1.5216000000000001</v>
      </c>
      <c r="H7" s="5"/>
      <c r="K7" s="6"/>
      <c r="L7" s="6"/>
      <c r="M7" s="6"/>
      <c r="O7" s="3"/>
      <c r="P7" s="6"/>
      <c r="Q7" s="6"/>
      <c r="R7" s="6"/>
    </row>
    <row r="8" spans="1:18" x14ac:dyDescent="0.25">
      <c r="H8" s="5"/>
      <c r="K8" s="6"/>
    </row>
    <row r="9" spans="1:18" x14ac:dyDescent="0.25">
      <c r="A9" t="s">
        <v>1</v>
      </c>
      <c r="B9" s="5">
        <v>2</v>
      </c>
      <c r="C9" t="s">
        <v>2</v>
      </c>
      <c r="H9" s="5"/>
      <c r="J9" s="12"/>
      <c r="K9" s="6"/>
    </row>
    <row r="10" spans="1:18" x14ac:dyDescent="0.25">
      <c r="A10" t="s">
        <v>3</v>
      </c>
      <c r="B10" s="5">
        <v>4</v>
      </c>
      <c r="C10" t="s">
        <v>4</v>
      </c>
      <c r="D10" s="4" t="s">
        <v>5</v>
      </c>
      <c r="E10">
        <f>B10/(1000*0.0254)</f>
        <v>0.15748031496062992</v>
      </c>
      <c r="F10" t="s">
        <v>2</v>
      </c>
      <c r="H10" s="5"/>
      <c r="K10" s="6"/>
    </row>
    <row r="12" spans="1:18" x14ac:dyDescent="0.25">
      <c r="A12" t="s">
        <v>8</v>
      </c>
      <c r="C12" s="2">
        <v>0</v>
      </c>
      <c r="D12" s="2">
        <v>0.25</v>
      </c>
      <c r="J12" t="s">
        <v>9</v>
      </c>
      <c r="L12" s="2">
        <v>0</v>
      </c>
      <c r="M12" s="2">
        <v>0.25</v>
      </c>
    </row>
    <row r="14" spans="1:18" ht="18" x14ac:dyDescent="0.35">
      <c r="A14" s="4" t="s">
        <v>10</v>
      </c>
      <c r="B14" s="4" t="s">
        <v>14</v>
      </c>
      <c r="C14" s="8" t="s">
        <v>15</v>
      </c>
      <c r="D14" s="8" t="s">
        <v>15</v>
      </c>
      <c r="F14" s="4" t="s">
        <v>21</v>
      </c>
      <c r="G14" s="8" t="s">
        <v>22</v>
      </c>
      <c r="J14" s="4" t="s">
        <v>10</v>
      </c>
      <c r="K14" s="4" t="s">
        <v>14</v>
      </c>
      <c r="L14" s="8" t="s">
        <v>15</v>
      </c>
      <c r="M14" s="8" t="s">
        <v>15</v>
      </c>
      <c r="O14" s="4" t="s">
        <v>21</v>
      </c>
      <c r="P14" s="8" t="s">
        <v>22</v>
      </c>
    </row>
    <row r="15" spans="1:18" x14ac:dyDescent="0.25">
      <c r="A15" s="5">
        <v>0.16440812169510224</v>
      </c>
      <c r="B15" s="5">
        <f t="shared" ref="B15:B22" si="0">$B$24-A15</f>
        <v>0.35022465666145253</v>
      </c>
      <c r="C15" s="5">
        <f>(180/PI())*ATAN(($B$9*(B15-$E$10)+$E$10*SQRT($B$9^2-2*$E$10*B15+B15^2))/($B$9^2-$E$10^2))</f>
        <v>10.000002336440621</v>
      </c>
      <c r="D15" s="5">
        <f>C15</f>
        <v>10.000002336440621</v>
      </c>
      <c r="E15" s="5"/>
      <c r="F15" s="11">
        <v>4</v>
      </c>
      <c r="G15" s="5">
        <f>(180/PI())*SQRT(($B$7/($B$7-1))*0.000001*$B$6*(2*F15-1+$C$27/PI())/(2*$C$26))</f>
        <v>10.145508139652106</v>
      </c>
      <c r="J15" s="5">
        <v>0.32911717164331183</v>
      </c>
      <c r="K15" s="5">
        <f>$K$24-J15</f>
        <v>0.17120141847181775</v>
      </c>
      <c r="L15" s="5">
        <f>(180/PI())*ATAN(($B$9*(K15-$E$10)+$E$10*SQRT($B$9^2-2*$E$10*K15+K15^2))/($B$9^2-$E$10^2))</f>
        <v>4.9091216229806358</v>
      </c>
      <c r="M15" s="5">
        <f>L15</f>
        <v>4.9091216229806358</v>
      </c>
      <c r="O15" s="11">
        <v>4</v>
      </c>
      <c r="P15" s="5">
        <f>(180/PI())*SQRT(($B$7/($B$7-1))*0.000001*$B$6*(2*O15-1+$K$27/PI())/(2*$K$26))</f>
        <v>4.7014873942630819</v>
      </c>
    </row>
    <row r="16" spans="1:18" x14ac:dyDescent="0.25">
      <c r="A16" s="5">
        <v>0.23509862697995573</v>
      </c>
      <c r="B16" s="5">
        <f t="shared" si="0"/>
        <v>0.27953415137659898</v>
      </c>
      <c r="C16" s="5">
        <f t="shared" ref="C16:C22" si="1">(180/PI())*ATAN(($B$9*(B16-$E$10)+$E$10*SQRT($B$9^2-2*$E$10*B16+B16^2))/($B$9^2-$E$10^2))</f>
        <v>8.0000037262811787</v>
      </c>
      <c r="D16" s="5">
        <f t="shared" ref="D16:D22" si="2">C16</f>
        <v>8.0000037262811787</v>
      </c>
      <c r="E16" s="5"/>
      <c r="F16" s="11">
        <f>F15-1</f>
        <v>3</v>
      </c>
      <c r="G16" s="5">
        <f>(180/PI())*SQRT(($B$7/($B$7-1))*0.000001*$B$6*(2*F16-1+$C$27/PI())/(2*$C$26))</f>
        <v>8.5223936731688728</v>
      </c>
      <c r="J16" s="5">
        <v>0.36053092891099714</v>
      </c>
      <c r="K16" s="5">
        <f t="shared" ref="K16:K22" si="3">$K$24-J16</f>
        <v>0.13978766120413244</v>
      </c>
      <c r="L16" s="5">
        <f t="shared" ref="L16:L22" si="4">(180/PI())*ATAN(($B$9*(K16-$E$10)+$E$10*SQRT($B$9^2-2*$E$10*K16+K16^2))/($B$9^2-$E$10^2))</f>
        <v>4.0091325862667269</v>
      </c>
      <c r="M16" s="5">
        <f t="shared" ref="M16:M22" si="5">L16</f>
        <v>4.0091325862667269</v>
      </c>
      <c r="O16" s="11">
        <f>O15-1</f>
        <v>3</v>
      </c>
      <c r="P16" s="5">
        <f>(180/PI())*SQRT(($B$7/($B$7-1))*0.000001*$B$6*(2*O16-1+$K$27/PI())/(2*$K$26))</f>
        <v>4.0054906591027013</v>
      </c>
    </row>
    <row r="17" spans="1:16" x14ac:dyDescent="0.25">
      <c r="A17" s="5">
        <v>0.30529185164049488</v>
      </c>
      <c r="B17" s="5">
        <f t="shared" si="0"/>
        <v>0.20934092671605986</v>
      </c>
      <c r="C17" s="5">
        <f t="shared" si="1"/>
        <v>5.9999971940024048</v>
      </c>
      <c r="D17" s="5">
        <f t="shared" si="2"/>
        <v>5.9999971940024048</v>
      </c>
      <c r="E17" s="5"/>
      <c r="F17" s="11">
        <f t="shared" ref="F17:F18" si="6">F16-1</f>
        <v>2</v>
      </c>
      <c r="G17" s="5">
        <f>(180/PI())*SQRT(($B$7/($B$7-1))*0.000001*$B$6*(2*F17-1+$C$27/PI())/(2*$C$26))</f>
        <v>6.5062318148979683</v>
      </c>
      <c r="J17" s="5">
        <v>0.39540055954204845</v>
      </c>
      <c r="K17" s="5">
        <f t="shared" si="3"/>
        <v>0.10491803057308113</v>
      </c>
      <c r="L17" s="5">
        <f t="shared" si="4"/>
        <v>3.0091395621505366</v>
      </c>
      <c r="M17" s="5">
        <f t="shared" si="5"/>
        <v>3.0091395621505366</v>
      </c>
      <c r="O17" s="11">
        <f t="shared" ref="O17:O18" si="7">O16-1</f>
        <v>2</v>
      </c>
      <c r="P17" s="5">
        <f>(180/PI())*SQRT(($B$7/($B$7-1))*0.000001*$B$6*(2*O17-1+$K$27/PI())/(2*$K$26))</f>
        <v>3.1597352930116349</v>
      </c>
    </row>
    <row r="18" spans="1:16" x14ac:dyDescent="0.25">
      <c r="A18" s="5">
        <v>0.36993457090986676</v>
      </c>
      <c r="B18" s="5">
        <f t="shared" si="0"/>
        <v>0.14469820744668799</v>
      </c>
      <c r="C18" s="5">
        <f t="shared" si="1"/>
        <v>4.1498857848151998</v>
      </c>
      <c r="D18" s="5">
        <f t="shared" si="2"/>
        <v>4.1498857848151998</v>
      </c>
      <c r="E18" s="5"/>
      <c r="F18" s="11">
        <f t="shared" si="6"/>
        <v>1</v>
      </c>
      <c r="G18" s="5">
        <f>(180/PI())*SQRT(($B$7/($B$7-1))*0.000001*$B$6*(2*F18-1+$C$27/PI())/(2*$C$26))</f>
        <v>3.4685603552356086</v>
      </c>
      <c r="J18" s="5">
        <v>0.43025445182787198</v>
      </c>
      <c r="K18" s="5">
        <f t="shared" si="3"/>
        <v>7.0064138287257605E-2</v>
      </c>
      <c r="L18" s="5">
        <f t="shared" si="4"/>
        <v>2.0091409558331876</v>
      </c>
      <c r="M18" s="5">
        <f t="shared" si="5"/>
        <v>2.0091409558331876</v>
      </c>
      <c r="O18" s="11">
        <f t="shared" si="7"/>
        <v>1</v>
      </c>
      <c r="P18" s="5">
        <f>(180/PI())*SQRT(($B$7/($B$7-1))*0.000001*$B$6*(2*O18-1+$K$27/PI())/(2*$K$26))</f>
        <v>1.9808833442804392</v>
      </c>
    </row>
    <row r="19" spans="1:16" x14ac:dyDescent="0.25">
      <c r="A19" s="5">
        <v>0.64964214449643642</v>
      </c>
      <c r="B19" s="5">
        <f t="shared" si="0"/>
        <v>-0.13500936613988168</v>
      </c>
      <c r="C19" s="5">
        <f t="shared" si="1"/>
        <v>-3.8517073589772393</v>
      </c>
      <c r="D19" s="5">
        <f t="shared" si="2"/>
        <v>-3.8517073589772393</v>
      </c>
      <c r="E19" s="5"/>
      <c r="F19" s="11">
        <f>F18</f>
        <v>1</v>
      </c>
      <c r="G19" s="5">
        <f>-(180/PI())*SQRT(($B$7/($B$7-1))*0.000001*$B$6*(2*F19-1+$C$27/PI())/(2*$C$26))</f>
        <v>-3.4685603552356086</v>
      </c>
      <c r="J19" s="5">
        <v>0.56993754558821663</v>
      </c>
      <c r="K19" s="5">
        <f t="shared" si="3"/>
        <v>-6.9618955473087052E-2</v>
      </c>
      <c r="L19" s="5">
        <f t="shared" si="4"/>
        <v>-1.9909094953076634</v>
      </c>
      <c r="M19" s="5">
        <f t="shared" si="5"/>
        <v>-1.9909094953076634</v>
      </c>
      <c r="O19" s="11">
        <f>O18</f>
        <v>1</v>
      </c>
      <c r="P19" s="5">
        <f>-(180/PI())*SQRT(($B$7/($B$7-1))*0.000001*$B$6*(2*O19-1+$K$27/PI())/(2*$K$26))</f>
        <v>-1.9808833442804392</v>
      </c>
    </row>
    <row r="20" spans="1:16" x14ac:dyDescent="0.25">
      <c r="A20" s="5">
        <v>0.72570868824827439</v>
      </c>
      <c r="B20" s="5">
        <f t="shared" si="0"/>
        <v>-0.21107590989171965</v>
      </c>
      <c r="C20" s="5">
        <f t="shared" si="1"/>
        <v>-5.9999998246284765</v>
      </c>
      <c r="D20" s="5">
        <f t="shared" si="2"/>
        <v>-5.9999998246284765</v>
      </c>
      <c r="E20" s="5"/>
      <c r="F20" s="11">
        <f>F19+1</f>
        <v>2</v>
      </c>
      <c r="G20" s="5">
        <f>-(180/PI())*SQRT(($B$7/($B$7-1))*0.000001*$B$6*(2*F20-1+$C$27/PI())/(2*$C$26))</f>
        <v>-6.5062318148979683</v>
      </c>
      <c r="J20" s="5">
        <v>0.60503170380357896</v>
      </c>
      <c r="K20" s="5">
        <f t="shared" si="3"/>
        <v>-0.10471311368844938</v>
      </c>
      <c r="L20" s="5">
        <f t="shared" si="4"/>
        <v>-2.9909360778110265</v>
      </c>
      <c r="M20" s="5">
        <f t="shared" si="5"/>
        <v>-2.9909360778110265</v>
      </c>
      <c r="O20" s="11">
        <f>O19+1</f>
        <v>2</v>
      </c>
      <c r="P20" s="5">
        <f>-(180/PI())*SQRT(($B$7/($B$7-1))*0.000001*$B$6*(2*O20-1+$K$27/PI())/(2*$K$26))</f>
        <v>-3.1597352930116349</v>
      </c>
    </row>
    <row r="21" spans="1:16" x14ac:dyDescent="0.25">
      <c r="A21" s="5">
        <v>0.7972620051442022</v>
      </c>
      <c r="B21" s="5">
        <f t="shared" si="0"/>
        <v>-0.28262922678764746</v>
      </c>
      <c r="C21" s="5">
        <f t="shared" si="1"/>
        <v>-7.999997448109414</v>
      </c>
      <c r="D21" s="5">
        <f t="shared" si="2"/>
        <v>-7.999997448109414</v>
      </c>
      <c r="E21" s="5"/>
      <c r="F21" s="11">
        <f t="shared" ref="F21:F22" si="8">F20+1</f>
        <v>3</v>
      </c>
      <c r="G21" s="5">
        <f>-(180/PI())*SQRT(($B$7/($B$7-1))*0.000001*$B$6*(2*F21-1+$C$27/PI())/(2*$C$26))</f>
        <v>-8.5223936731688728</v>
      </c>
      <c r="J21" s="5">
        <v>0.64023822368913452</v>
      </c>
      <c r="K21" s="5">
        <f t="shared" si="3"/>
        <v>-0.13991963357400494</v>
      </c>
      <c r="L21" s="5">
        <f t="shared" si="4"/>
        <v>-3.9909683233521243</v>
      </c>
      <c r="M21" s="5">
        <f t="shared" si="5"/>
        <v>-3.9909683233521243</v>
      </c>
      <c r="O21" s="11">
        <f t="shared" ref="O21:O22" si="9">O20+1</f>
        <v>3</v>
      </c>
      <c r="P21" s="5">
        <f>-(180/PI())*SQRT(($B$7/($B$7-1))*0.000001*$B$6*(2*O21-1+$K$27/PI())/(2*$K$26))</f>
        <v>-4.0054906591027013</v>
      </c>
    </row>
    <row r="22" spans="1:16" x14ac:dyDescent="0.25">
      <c r="A22" s="5">
        <v>0.86971621773810559</v>
      </c>
      <c r="B22" s="5">
        <f t="shared" si="0"/>
        <v>-0.35508343938155085</v>
      </c>
      <c r="C22" s="5">
        <f t="shared" si="1"/>
        <v>-10.000002474128262</v>
      </c>
      <c r="D22" s="5">
        <f t="shared" si="2"/>
        <v>-10.000002474128262</v>
      </c>
      <c r="E22" s="5"/>
      <c r="F22" s="11">
        <f t="shared" si="8"/>
        <v>4</v>
      </c>
      <c r="G22" s="5">
        <f>-(180/PI())*SQRT(($B$7/($B$7-1))*0.000001*$B$6*(2*F22-1+$C$27/PI())/(2*$C$26))</f>
        <v>-10.145508139652106</v>
      </c>
      <c r="J22" s="5">
        <v>0.67203813591587758</v>
      </c>
      <c r="K22" s="5">
        <f t="shared" si="3"/>
        <v>-0.171719545800748</v>
      </c>
      <c r="L22" s="5">
        <f t="shared" si="4"/>
        <v>-4.890999933845432</v>
      </c>
      <c r="M22" s="5">
        <f t="shared" si="5"/>
        <v>-4.890999933845432</v>
      </c>
      <c r="O22" s="11">
        <f t="shared" si="9"/>
        <v>4</v>
      </c>
      <c r="P22" s="5">
        <f>-(180/PI())*SQRT(($B$7/($B$7-1))*0.000001*$B$6*(2*O22-1+$K$27/PI())/(2*$K$26))</f>
        <v>-4.7014873942630819</v>
      </c>
    </row>
    <row r="23" spans="1:16" x14ac:dyDescent="0.25">
      <c r="A23" s="5"/>
      <c r="B23" s="5"/>
      <c r="C23" s="5"/>
      <c r="D23" s="5"/>
      <c r="E23" s="5"/>
      <c r="F23" s="11"/>
      <c r="G23" s="5"/>
      <c r="J23" s="5"/>
      <c r="K23" s="5"/>
      <c r="L23" s="5"/>
      <c r="M23" s="5"/>
      <c r="O23" s="11"/>
      <c r="P23" s="5"/>
    </row>
    <row r="24" spans="1:16" ht="18" x14ac:dyDescent="0.35">
      <c r="A24" s="4" t="s">
        <v>7</v>
      </c>
      <c r="B24" s="5">
        <f>AVERAGE(A15:A22)</f>
        <v>0.51463277835655474</v>
      </c>
      <c r="C24" t="s">
        <v>2</v>
      </c>
      <c r="D24" s="5"/>
      <c r="F24" s="1" t="s">
        <v>23</v>
      </c>
      <c r="G24" s="3">
        <f t="array" ref="G24">SUM((C15:C22-G15:G22)^2)</f>
        <v>1.7116831968669461</v>
      </c>
      <c r="J24" s="4" t="s">
        <v>7</v>
      </c>
      <c r="K24" s="5">
        <f>AVERAGE(J15:J22)</f>
        <v>0.50031859011512958</v>
      </c>
      <c r="L24" t="s">
        <v>2</v>
      </c>
      <c r="O24" s="1" t="s">
        <v>23</v>
      </c>
      <c r="P24" s="3">
        <f t="array" ref="P24">SUM((L15:L22-P15:P22)^2)</f>
        <v>0.13132240298422221</v>
      </c>
    </row>
    <row r="25" spans="1:16" x14ac:dyDescent="0.25">
      <c r="E25" s="5"/>
      <c r="O25" s="5"/>
    </row>
    <row r="26" spans="1:16" ht="18" x14ac:dyDescent="0.35">
      <c r="B26" t="s">
        <v>12</v>
      </c>
      <c r="C26" s="3">
        <v>0.2</v>
      </c>
      <c r="D26" t="s">
        <v>4</v>
      </c>
      <c r="J26" t="s">
        <v>12</v>
      </c>
      <c r="K26" s="3">
        <v>1</v>
      </c>
      <c r="L26" t="s">
        <v>4</v>
      </c>
    </row>
    <row r="27" spans="1:16" ht="18" x14ac:dyDescent="0.35">
      <c r="B27" s="1" t="s">
        <v>11</v>
      </c>
      <c r="C27" s="3">
        <v>-0.6468042098185105</v>
      </c>
      <c r="J27" s="1" t="s">
        <v>11</v>
      </c>
      <c r="K27" s="3">
        <v>0.92680145650023116</v>
      </c>
    </row>
    <row r="29" spans="1:16" ht="18" x14ac:dyDescent="0.35">
      <c r="A29" s="8" t="s">
        <v>20</v>
      </c>
      <c r="B29" s="9" t="s">
        <v>18</v>
      </c>
      <c r="C29" s="10" t="s">
        <v>19</v>
      </c>
      <c r="J29" s="8" t="s">
        <v>20</v>
      </c>
      <c r="K29" s="9" t="s">
        <v>18</v>
      </c>
      <c r="L29" s="10" t="s">
        <v>19</v>
      </c>
    </row>
    <row r="31" spans="1:16" x14ac:dyDescent="0.25">
      <c r="A31" s="2">
        <v>-12</v>
      </c>
      <c r="B31" s="6">
        <f t="shared" ref="B31:B94" si="10">4*$C$26*(SIN((PI()/360)*A31)^2-$B$7*SIN(ASIN(SIN((PI()/180)*A31)/$B$7)/2)^2)</f>
        <v>3.0323705745864144E-3</v>
      </c>
      <c r="C31">
        <f t="shared" ref="C31:C94" si="11">0.5*(1+COS(2*PI()*B31/(0.000001*$B$6)-$C$27))</f>
        <v>0.89494458055653392</v>
      </c>
      <c r="E31" s="6"/>
      <c r="F31" s="6"/>
      <c r="G31" s="6"/>
      <c r="J31" s="5">
        <v>-5</v>
      </c>
      <c r="K31" s="6">
        <f t="shared" ref="K31:K94" si="12">4*$K$26*(SIN((PI()/360)*J31)^2-$B$7*SIN(ASIN(SIN((PI()/180)*J31)/$B$7)/2)^2)</f>
        <v>2.6143076560681639E-3</v>
      </c>
      <c r="L31" s="6">
        <f t="shared" ref="L31:L94" si="13">0.5*(1+COS(2*PI()*K31/(0.000001*$B$6)-$K$27))</f>
        <v>0.99742104392187825</v>
      </c>
    </row>
    <row r="32" spans="1:16" x14ac:dyDescent="0.25">
      <c r="A32" s="2">
        <f>A31+0.04</f>
        <v>-11.96</v>
      </c>
      <c r="B32" s="6">
        <f t="shared" si="10"/>
        <v>3.0120224554943289E-3</v>
      </c>
      <c r="C32" s="6">
        <f t="shared" si="11"/>
        <v>0.8253811924090555</v>
      </c>
      <c r="J32" s="5">
        <f>J31+0.025</f>
        <v>-4.9749999999999996</v>
      </c>
      <c r="K32" s="6">
        <f t="shared" si="12"/>
        <v>2.5881927933526531E-3</v>
      </c>
      <c r="L32" s="6">
        <f t="shared" si="13"/>
        <v>0.96778798024372037</v>
      </c>
    </row>
    <row r="33" spans="1:12" x14ac:dyDescent="0.25">
      <c r="A33" s="2">
        <f t="shared" ref="A33:A96" si="14">A32+0.04</f>
        <v>-11.920000000000002</v>
      </c>
      <c r="B33" s="6">
        <f t="shared" si="10"/>
        <v>2.9917444980908829E-3</v>
      </c>
      <c r="C33" s="6">
        <f t="shared" si="11"/>
        <v>0.74288531689444259</v>
      </c>
      <c r="J33" s="5">
        <f t="shared" ref="J33:J96" si="15">J32+0.025</f>
        <v>-4.9499999999999993</v>
      </c>
      <c r="K33" s="6">
        <f t="shared" si="12"/>
        <v>2.5622095755450632E-3</v>
      </c>
      <c r="L33" s="6">
        <f t="shared" si="13"/>
        <v>0.90725803240380998</v>
      </c>
    </row>
    <row r="34" spans="1:12" x14ac:dyDescent="0.25">
      <c r="A34" s="2">
        <f t="shared" si="14"/>
        <v>-11.880000000000003</v>
      </c>
      <c r="B34" s="6">
        <f t="shared" si="10"/>
        <v>2.9715366799297283E-3</v>
      </c>
      <c r="C34" s="6">
        <f t="shared" si="11"/>
        <v>0.65090829355086954</v>
      </c>
      <c r="J34" s="5">
        <f t="shared" si="15"/>
        <v>-4.9249999999999989</v>
      </c>
      <c r="K34" s="6">
        <f t="shared" si="12"/>
        <v>2.536357991425057E-3</v>
      </c>
      <c r="L34" s="6">
        <f t="shared" si="13"/>
        <v>0.82027316530716887</v>
      </c>
    </row>
    <row r="35" spans="1:12" x14ac:dyDescent="0.25">
      <c r="A35" s="2">
        <f t="shared" si="14"/>
        <v>-11.840000000000003</v>
      </c>
      <c r="B35" s="6">
        <f t="shared" si="10"/>
        <v>2.9513989786423313E-3</v>
      </c>
      <c r="C35" s="6">
        <f t="shared" si="11"/>
        <v>0.55322230811642015</v>
      </c>
      <c r="J35" s="5">
        <f t="shared" si="15"/>
        <v>-4.8999999999999986</v>
      </c>
      <c r="K35" s="6">
        <f t="shared" si="12"/>
        <v>2.5106380298291781E-3</v>
      </c>
      <c r="L35" s="6">
        <f t="shared" si="13"/>
        <v>0.7128934411668213</v>
      </c>
    </row>
    <row r="36" spans="1:12" x14ac:dyDescent="0.25">
      <c r="A36" s="2">
        <f t="shared" si="14"/>
        <v>-11.800000000000004</v>
      </c>
      <c r="B36" s="6">
        <f t="shared" si="10"/>
        <v>2.9313313719379268E-3</v>
      </c>
      <c r="C36" s="6">
        <f t="shared" si="11"/>
        <v>0.45376204458881997</v>
      </c>
      <c r="J36" s="5">
        <f t="shared" si="15"/>
        <v>-4.8749999999999982</v>
      </c>
      <c r="K36" s="6">
        <f t="shared" si="12"/>
        <v>2.4850496796508439E-3</v>
      </c>
      <c r="L36" s="6">
        <f t="shared" si="13"/>
        <v>0.59234676462554792</v>
      </c>
    </row>
    <row r="37" spans="1:12" x14ac:dyDescent="0.25">
      <c r="A37" s="2">
        <f t="shared" si="14"/>
        <v>-11.760000000000005</v>
      </c>
      <c r="B37" s="6">
        <f t="shared" si="10"/>
        <v>2.9113338376035194E-3</v>
      </c>
      <c r="C37" s="6">
        <f t="shared" si="11"/>
        <v>0.35646468158749461</v>
      </c>
      <c r="J37" s="5">
        <f t="shared" si="15"/>
        <v>-4.8499999999999979</v>
      </c>
      <c r="K37" s="6">
        <f t="shared" si="12"/>
        <v>2.4595929298403488E-3</v>
      </c>
      <c r="L37" s="6">
        <f t="shared" si="13"/>
        <v>0.46652274237346658</v>
      </c>
    </row>
    <row r="38" spans="1:12" x14ac:dyDescent="0.25">
      <c r="A38" s="2">
        <f t="shared" si="14"/>
        <v>-11.720000000000006</v>
      </c>
      <c r="B38" s="6">
        <f t="shared" si="10"/>
        <v>2.8914063535038521E-3</v>
      </c>
      <c r="C38" s="6">
        <f t="shared" si="11"/>
        <v>0.26511468580044484</v>
      </c>
      <c r="J38" s="5">
        <f t="shared" si="15"/>
        <v>-4.8249999999999975</v>
      </c>
      <c r="K38" s="6">
        <f t="shared" si="12"/>
        <v>2.434267769404857E-3</v>
      </c>
      <c r="L38" s="6">
        <f t="shared" si="13"/>
        <v>0.34344652261613162</v>
      </c>
    </row>
    <row r="39" spans="1:12" x14ac:dyDescent="0.25">
      <c r="A39" s="2">
        <f t="shared" si="14"/>
        <v>-11.680000000000007</v>
      </c>
      <c r="B39" s="6">
        <f t="shared" si="10"/>
        <v>2.8715488975813667E-3</v>
      </c>
      <c r="C39" s="6">
        <f t="shared" si="11"/>
        <v>0.18319938231742228</v>
      </c>
      <c r="J39" s="5">
        <f t="shared" si="15"/>
        <v>-4.7999999999999972</v>
      </c>
      <c r="K39" s="6">
        <f t="shared" si="12"/>
        <v>2.4090741874083768E-3</v>
      </c>
      <c r="L39" s="6">
        <f t="shared" si="13"/>
        <v>0.23076752671309386</v>
      </c>
    </row>
    <row r="40" spans="1:12" x14ac:dyDescent="0.25">
      <c r="A40" s="2">
        <f t="shared" si="14"/>
        <v>-11.640000000000008</v>
      </c>
      <c r="B40" s="6">
        <f t="shared" si="10"/>
        <v>2.8517614478561987E-3</v>
      </c>
      <c r="C40" s="6">
        <f t="shared" si="11"/>
        <v>0.11378059192313883</v>
      </c>
      <c r="J40" s="5">
        <f t="shared" si="15"/>
        <v>-4.7749999999999968</v>
      </c>
      <c r="K40" s="6">
        <f t="shared" si="12"/>
        <v>2.384012172971791E-3</v>
      </c>
      <c r="L40" s="6">
        <f t="shared" si="13"/>
        <v>0.13529481939265137</v>
      </c>
    </row>
    <row r="41" spans="1:12" x14ac:dyDescent="0.25">
      <c r="A41" s="2">
        <f t="shared" si="14"/>
        <v>-11.600000000000009</v>
      </c>
      <c r="B41" s="6">
        <f t="shared" si="10"/>
        <v>2.8320439824261294E-3</v>
      </c>
      <c r="C41" s="6">
        <f t="shared" si="11"/>
        <v>5.9386758955120411E-2</v>
      </c>
      <c r="J41" s="5">
        <f t="shared" si="15"/>
        <v>-4.7499999999999964</v>
      </c>
      <c r="K41" s="6">
        <f t="shared" si="12"/>
        <v>2.3590817152728313E-3</v>
      </c>
      <c r="L41" s="6">
        <f t="shared" si="13"/>
        <v>6.2605871368603794E-2</v>
      </c>
    </row>
    <row r="42" spans="1:12" x14ac:dyDescent="0.25">
      <c r="A42" s="2">
        <f t="shared" si="14"/>
        <v>-11.560000000000009</v>
      </c>
      <c r="B42" s="6">
        <f t="shared" si="10"/>
        <v>2.8123964794665906E-3</v>
      </c>
      <c r="C42" s="6">
        <f t="shared" si="11"/>
        <v>2.1928994830937076E-2</v>
      </c>
      <c r="J42" s="5">
        <f t="shared" si="15"/>
        <v>-4.7249999999999961</v>
      </c>
      <c r="K42" s="6">
        <f t="shared" si="12"/>
        <v>2.3342828035460622E-3</v>
      </c>
      <c r="L42" s="6">
        <f t="shared" si="13"/>
        <v>1.6749121762292596E-2</v>
      </c>
    </row>
    <row r="43" spans="1:12" x14ac:dyDescent="0.25">
      <c r="A43" s="2">
        <f t="shared" si="14"/>
        <v>-11.52000000000001</v>
      </c>
      <c r="B43" s="6">
        <f t="shared" si="10"/>
        <v>2.7928189172306025E-3</v>
      </c>
      <c r="C43" s="6">
        <f t="shared" si="11"/>
        <v>2.6433790766077769E-3</v>
      </c>
      <c r="J43" s="5">
        <f t="shared" si="15"/>
        <v>-4.6999999999999957</v>
      </c>
      <c r="K43" s="6">
        <f t="shared" si="12"/>
        <v>2.3096154270828961E-3</v>
      </c>
      <c r="L43" s="6">
        <f t="shared" si="13"/>
        <v>5.3566923259695809E-5</v>
      </c>
    </row>
    <row r="44" spans="1:12" x14ac:dyDescent="0.25">
      <c r="A44" s="2">
        <f t="shared" si="14"/>
        <v>-11.480000000000011</v>
      </c>
      <c r="B44" s="6">
        <f t="shared" si="10"/>
        <v>2.7733112740487885E-3</v>
      </c>
      <c r="C44" s="6">
        <f t="shared" si="11"/>
        <v>2.0607393609001767E-3</v>
      </c>
      <c r="J44" s="5">
        <f t="shared" si="15"/>
        <v>-4.6749999999999954</v>
      </c>
      <c r="K44" s="6">
        <f t="shared" si="12"/>
        <v>2.2850795752315878E-3</v>
      </c>
      <c r="L44" s="6">
        <f t="shared" si="13"/>
        <v>1.3051114219466975E-2</v>
      </c>
    </row>
    <row r="45" spans="1:12" x14ac:dyDescent="0.25">
      <c r="A45" s="2">
        <f t="shared" si="14"/>
        <v>-11.440000000000012</v>
      </c>
      <c r="B45" s="6">
        <f t="shared" si="10"/>
        <v>2.7538735283293204E-3</v>
      </c>
      <c r="C45" s="6">
        <f t="shared" si="11"/>
        <v>2.0004020864941574E-2</v>
      </c>
      <c r="J45" s="5">
        <f t="shared" si="15"/>
        <v>-4.649999999999995</v>
      </c>
      <c r="K45" s="6">
        <f t="shared" si="12"/>
        <v>2.2606752373972088E-3</v>
      </c>
      <c r="L45" s="6">
        <f t="shared" si="13"/>
        <v>5.451014367657353E-2</v>
      </c>
    </row>
    <row r="46" spans="1:12" x14ac:dyDescent="0.25">
      <c r="A46" s="2">
        <f t="shared" si="14"/>
        <v>-11.400000000000013</v>
      </c>
      <c r="B46" s="6">
        <f t="shared" si="10"/>
        <v>2.7345056585579078E-3</v>
      </c>
      <c r="C46" s="6">
        <f t="shared" si="11"/>
        <v>5.5612296244039017E-2</v>
      </c>
      <c r="J46" s="5">
        <f t="shared" si="15"/>
        <v>-4.6249999999999947</v>
      </c>
      <c r="K46" s="6">
        <f t="shared" si="12"/>
        <v>2.2364024030416636E-3</v>
      </c>
      <c r="L46" s="6">
        <f t="shared" si="13"/>
        <v>0.12157205911207741</v>
      </c>
    </row>
    <row r="47" spans="1:12" x14ac:dyDescent="0.25">
      <c r="A47" s="2">
        <f t="shared" si="14"/>
        <v>-11.360000000000014</v>
      </c>
      <c r="B47" s="6">
        <f t="shared" si="10"/>
        <v>2.715207643297766E-3</v>
      </c>
      <c r="C47" s="6">
        <f t="shared" si="11"/>
        <v>0.1073894986612568</v>
      </c>
      <c r="J47" s="5">
        <f t="shared" si="15"/>
        <v>-4.5999999999999943</v>
      </c>
      <c r="K47" s="6">
        <f t="shared" si="12"/>
        <v>2.2122610616836765E-3</v>
      </c>
      <c r="L47" s="6">
        <f t="shared" si="13"/>
        <v>0.20997694549235468</v>
      </c>
    </row>
    <row r="48" spans="1:12" x14ac:dyDescent="0.25">
      <c r="A48" s="2">
        <f t="shared" si="14"/>
        <v>-11.320000000000014</v>
      </c>
      <c r="B48" s="6">
        <f t="shared" si="10"/>
        <v>2.6959794611895998E-3</v>
      </c>
      <c r="C48" s="6">
        <f t="shared" si="11"/>
        <v>0.17327511414277053</v>
      </c>
      <c r="J48" s="5">
        <f t="shared" si="15"/>
        <v>-4.574999999999994</v>
      </c>
      <c r="K48" s="6">
        <f t="shared" si="12"/>
        <v>2.1882512028987815E-3</v>
      </c>
      <c r="L48" s="6">
        <f t="shared" si="13"/>
        <v>0.31436004703119147</v>
      </c>
    </row>
    <row r="49" spans="1:12" x14ac:dyDescent="0.25">
      <c r="A49" s="2">
        <f t="shared" si="14"/>
        <v>-11.280000000000015</v>
      </c>
      <c r="B49" s="6">
        <f t="shared" si="10"/>
        <v>2.6768210909515716E-3</v>
      </c>
      <c r="C49" s="6">
        <f t="shared" si="11"/>
        <v>0.25073337126809225</v>
      </c>
      <c r="J49" s="5">
        <f t="shared" si="15"/>
        <v>-4.5499999999999936</v>
      </c>
      <c r="K49" s="6">
        <f t="shared" si="12"/>
        <v>2.1643728163193319E-3</v>
      </c>
      <c r="L49" s="6">
        <f t="shared" si="13"/>
        <v>0.42859780457035052</v>
      </c>
    </row>
    <row r="50" spans="1:12" x14ac:dyDescent="0.25">
      <c r="A50" s="2">
        <f t="shared" si="14"/>
        <v>-11.240000000000016</v>
      </c>
      <c r="B50" s="6">
        <f t="shared" si="10"/>
        <v>2.6577325113792817E-3</v>
      </c>
      <c r="C50" s="6">
        <f t="shared" si="11"/>
        <v>0.33685693407535483</v>
      </c>
      <c r="J50" s="5">
        <f t="shared" si="15"/>
        <v>-4.5249999999999932</v>
      </c>
      <c r="K50" s="6">
        <f t="shared" si="12"/>
        <v>2.1406258916344739E-3</v>
      </c>
      <c r="L50" s="6">
        <f t="shared" si="13"/>
        <v>0.54618070167115618</v>
      </c>
    </row>
    <row r="51" spans="1:12" x14ac:dyDescent="0.25">
      <c r="A51" s="2">
        <f t="shared" si="14"/>
        <v>-11.200000000000017</v>
      </c>
      <c r="B51" s="6">
        <f t="shared" si="10"/>
        <v>2.6387137013457458E-3</v>
      </c>
      <c r="C51" s="6">
        <f t="shared" si="11"/>
        <v>0.42848074861387886</v>
      </c>
      <c r="J51" s="5">
        <f t="shared" si="15"/>
        <v>-4.4999999999999929</v>
      </c>
      <c r="K51" s="6">
        <f t="shared" si="12"/>
        <v>2.117010418590159E-3</v>
      </c>
      <c r="L51" s="6">
        <f t="shared" si="13"/>
        <v>0.660590130862868</v>
      </c>
    </row>
    <row r="52" spans="1:12" x14ac:dyDescent="0.25">
      <c r="A52" s="2">
        <f t="shared" si="14"/>
        <v>-11.160000000000018</v>
      </c>
      <c r="B52" s="6">
        <f t="shared" si="10"/>
        <v>2.6197646398013539E-3</v>
      </c>
      <c r="C52" s="6">
        <f t="shared" si="11"/>
        <v>0.52230151797630953</v>
      </c>
      <c r="J52" s="5">
        <f t="shared" si="15"/>
        <v>-4.4749999999999925</v>
      </c>
      <c r="K52" s="6">
        <f t="shared" si="12"/>
        <v>2.0935263869891344E-3</v>
      </c>
      <c r="L52" s="6">
        <f t="shared" si="13"/>
        <v>0.76565778441799703</v>
      </c>
    </row>
    <row r="53" spans="1:12" x14ac:dyDescent="0.25">
      <c r="A53" s="2">
        <f t="shared" si="14"/>
        <v>-11.120000000000019</v>
      </c>
      <c r="B53" s="6">
        <f t="shared" si="10"/>
        <v>2.6008853057738744E-3</v>
      </c>
      <c r="C53" s="6">
        <f t="shared" si="11"/>
        <v>0.61499828103090193</v>
      </c>
      <c r="J53" s="5">
        <f t="shared" si="15"/>
        <v>-4.4499999999999922</v>
      </c>
      <c r="K53" s="6">
        <f t="shared" si="12"/>
        <v>2.0701737866909353E-3</v>
      </c>
      <c r="L53" s="6">
        <f t="shared" si="13"/>
        <v>0.85588850901976743</v>
      </c>
    </row>
    <row r="54" spans="1:12" x14ac:dyDescent="0.25">
      <c r="A54" s="2">
        <f t="shared" si="14"/>
        <v>-11.08000000000002</v>
      </c>
      <c r="B54" s="6">
        <f t="shared" si="10"/>
        <v>2.5820756783684071E-3</v>
      </c>
      <c r="C54" s="6">
        <f t="shared" si="11"/>
        <v>0.70334973621015995</v>
      </c>
      <c r="J54" s="5">
        <f t="shared" si="15"/>
        <v>-4.4249999999999918</v>
      </c>
      <c r="K54" s="6">
        <f t="shared" si="12"/>
        <v>2.0469526076118839E-3</v>
      </c>
      <c r="L54" s="6">
        <f t="shared" si="13"/>
        <v>0.9267309017031844</v>
      </c>
    </row>
    <row r="55" spans="1:12" x14ac:dyDescent="0.25">
      <c r="A55" s="2">
        <f t="shared" si="14"/>
        <v>-11.04000000000002</v>
      </c>
      <c r="B55" s="6">
        <f t="shared" si="10"/>
        <v>2.5633357367673714E-3</v>
      </c>
      <c r="C55" s="6">
        <f t="shared" si="11"/>
        <v>0.78434426780248723</v>
      </c>
      <c r="J55" s="5">
        <f t="shared" si="15"/>
        <v>-4.3999999999999915</v>
      </c>
      <c r="K55" s="6">
        <f t="shared" si="12"/>
        <v>2.023862839725082E-3</v>
      </c>
      <c r="L55" s="6">
        <f t="shared" si="13"/>
        <v>0.97478389569285839</v>
      </c>
    </row>
    <row r="56" spans="1:12" x14ac:dyDescent="0.25">
      <c r="A56" s="2">
        <f t="shared" si="14"/>
        <v>-11.000000000000021</v>
      </c>
      <c r="B56" s="6">
        <f t="shared" si="10"/>
        <v>2.5446654602304646E-3</v>
      </c>
      <c r="C56" s="6">
        <f t="shared" si="11"/>
        <v>0.85527907789126734</v>
      </c>
      <c r="J56" s="5">
        <f t="shared" si="15"/>
        <v>-4.3749999999999911</v>
      </c>
      <c r="K56" s="6">
        <f t="shared" si="12"/>
        <v>2.0009044730604046E-3</v>
      </c>
      <c r="L56" s="6">
        <f t="shared" si="13"/>
        <v>0.99793190789777653</v>
      </c>
    </row>
    <row r="57" spans="1:12" x14ac:dyDescent="0.25">
      <c r="A57" s="2">
        <f t="shared" si="14"/>
        <v>-10.960000000000022</v>
      </c>
      <c r="B57" s="6">
        <f t="shared" si="10"/>
        <v>2.5260648280946703E-3</v>
      </c>
      <c r="C57" s="6">
        <f t="shared" si="11"/>
        <v>0.91384537856309411</v>
      </c>
      <c r="J57" s="5">
        <f t="shared" si="15"/>
        <v>-4.3499999999999908</v>
      </c>
      <c r="K57" s="6">
        <f t="shared" si="12"/>
        <v>1.9780774977044956E-3</v>
      </c>
      <c r="L57" s="6">
        <f t="shared" si="13"/>
        <v>0.99540551978473202</v>
      </c>
    </row>
    <row r="58" spans="1:12" x14ac:dyDescent="0.25">
      <c r="A58" s="2">
        <f t="shared" si="14"/>
        <v>-10.920000000000023</v>
      </c>
      <c r="B58" s="6">
        <f t="shared" si="10"/>
        <v>2.5075338197742014E-3</v>
      </c>
      <c r="C58" s="6">
        <f t="shared" si="11"/>
        <v>0.95819723009977775</v>
      </c>
      <c r="J58" s="5">
        <f t="shared" si="15"/>
        <v>-4.3249999999999904</v>
      </c>
      <c r="K58" s="6">
        <f t="shared" si="12"/>
        <v>1.955381903800769E-3</v>
      </c>
      <c r="L58" s="6">
        <f t="shared" si="13"/>
        <v>0.9677688867810369</v>
      </c>
    </row>
    <row r="59" spans="1:12" x14ac:dyDescent="0.25">
      <c r="A59" s="2">
        <f t="shared" si="14"/>
        <v>-10.880000000000024</v>
      </c>
      <c r="B59" s="6">
        <f t="shared" si="10"/>
        <v>2.4890724147604961E-3</v>
      </c>
      <c r="C59" s="6">
        <f t="shared" si="11"/>
        <v>0.98700229420432362</v>
      </c>
      <c r="J59" s="5">
        <f t="shared" si="15"/>
        <v>-4.2999999999999901</v>
      </c>
      <c r="K59" s="6">
        <f t="shared" si="12"/>
        <v>1.9328176815493997E-3</v>
      </c>
      <c r="L59" s="6">
        <f t="shared" si="13"/>
        <v>0.91683889906524829</v>
      </c>
    </row>
    <row r="60" spans="1:12" x14ac:dyDescent="0.25">
      <c r="A60" s="2">
        <f t="shared" si="14"/>
        <v>-10.840000000000025</v>
      </c>
      <c r="B60" s="6">
        <f t="shared" si="10"/>
        <v>2.4706805926221864E-3</v>
      </c>
      <c r="C60" s="6">
        <f t="shared" si="11"/>
        <v>0.99947347941128262</v>
      </c>
      <c r="J60" s="5">
        <f t="shared" si="15"/>
        <v>-4.2749999999999897</v>
      </c>
      <c r="K60" s="6">
        <f t="shared" si="12"/>
        <v>1.9103848212073155E-3</v>
      </c>
      <c r="L60" s="6">
        <f t="shared" si="13"/>
        <v>0.84554437263315385</v>
      </c>
    </row>
    <row r="61" spans="1:12" x14ac:dyDescent="0.25">
      <c r="A61" s="2">
        <f t="shared" si="14"/>
        <v>-10.800000000000026</v>
      </c>
      <c r="B61" s="6">
        <f t="shared" si="10"/>
        <v>2.4523583330050714E-3</v>
      </c>
      <c r="C61" s="6">
        <f t="shared" si="11"/>
        <v>0.99538116211785188</v>
      </c>
      <c r="J61" s="5">
        <f t="shared" si="15"/>
        <v>-4.2499999999999893</v>
      </c>
      <c r="K61" s="6">
        <f t="shared" si="12"/>
        <v>1.8880833130881947E-3</v>
      </c>
      <c r="L61" s="6">
        <f t="shared" si="13"/>
        <v>0.75773610667401037</v>
      </c>
    </row>
    <row r="62" spans="1:12" x14ac:dyDescent="0.25">
      <c r="A62" s="2">
        <f t="shared" si="14"/>
        <v>-10.760000000000026</v>
      </c>
      <c r="B62" s="6">
        <f t="shared" si="10"/>
        <v>2.4341056156321119E-3</v>
      </c>
      <c r="C62" s="6">
        <f t="shared" si="11"/>
        <v>0.97504634637489551</v>
      </c>
      <c r="J62" s="5">
        <f t="shared" si="15"/>
        <v>-4.224999999999989</v>
      </c>
      <c r="K62" s="6">
        <f t="shared" si="12"/>
        <v>1.8659131475624651E-3</v>
      </c>
      <c r="L62" s="6">
        <f t="shared" si="13"/>
        <v>0.65796042520533227</v>
      </c>
    </row>
    <row r="63" spans="1:12" x14ac:dyDescent="0.25">
      <c r="A63" s="2">
        <f t="shared" si="14"/>
        <v>-10.720000000000027</v>
      </c>
      <c r="B63" s="6">
        <f t="shared" si="10"/>
        <v>2.4159224203033828E-3</v>
      </c>
      <c r="C63" s="6">
        <f t="shared" si="11"/>
        <v>0.93931575649941812</v>
      </c>
      <c r="J63" s="5">
        <f t="shared" si="15"/>
        <v>-4.1999999999999886</v>
      </c>
      <c r="K63" s="6">
        <f t="shared" si="12"/>
        <v>1.8438743150572959E-3</v>
      </c>
      <c r="L63" s="6">
        <f t="shared" si="13"/>
        <v>0.55120980102878625</v>
      </c>
    </row>
    <row r="64" spans="1:12" x14ac:dyDescent="0.25">
      <c r="A64" s="2">
        <f t="shared" si="14"/>
        <v>-10.680000000000028</v>
      </c>
      <c r="B64" s="6">
        <f t="shared" si="10"/>
        <v>2.397808726896062E-3</v>
      </c>
      <c r="C64" s="6">
        <f t="shared" si="11"/>
        <v>0.88952041970116658</v>
      </c>
      <c r="J64" s="5">
        <f t="shared" si="15"/>
        <v>-4.1749999999999883</v>
      </c>
      <c r="K64" s="6">
        <f t="shared" si="12"/>
        <v>1.8219668060565973E-3</v>
      </c>
      <c r="L64" s="6">
        <f t="shared" si="13"/>
        <v>0.4426643578408479</v>
      </c>
    </row>
    <row r="65" spans="1:12" x14ac:dyDescent="0.25">
      <c r="A65" s="2">
        <f t="shared" si="14"/>
        <v>-10.640000000000029</v>
      </c>
      <c r="B65" s="6">
        <f t="shared" si="10"/>
        <v>2.3797645153644112E-3</v>
      </c>
      <c r="C65" s="6">
        <f t="shared" si="11"/>
        <v>0.82741977588103222</v>
      </c>
      <c r="J65" s="5">
        <f t="shared" si="15"/>
        <v>-4.1499999999999879</v>
      </c>
      <c r="K65" s="6">
        <f t="shared" si="12"/>
        <v>1.8001906111010037E-3</v>
      </c>
      <c r="L65" s="6">
        <f t="shared" si="13"/>
        <v>0.33743752130096588</v>
      </c>
    </row>
    <row r="66" spans="1:12" x14ac:dyDescent="0.25">
      <c r="A66" s="2">
        <f t="shared" si="14"/>
        <v>-10.60000000000003</v>
      </c>
      <c r="B66" s="6">
        <f t="shared" si="10"/>
        <v>2.3617897657397385E-3</v>
      </c>
      <c r="C66" s="6">
        <f t="shared" si="11"/>
        <v>0.75513373710154486</v>
      </c>
      <c r="J66" s="5">
        <f t="shared" si="15"/>
        <v>-4.1249999999999876</v>
      </c>
      <c r="K66" s="6">
        <f t="shared" si="12"/>
        <v>1.7785457207878802E-3</v>
      </c>
      <c r="L66" s="6">
        <f t="shared" si="13"/>
        <v>0.24033793415756449</v>
      </c>
    </row>
    <row r="67" spans="1:12" x14ac:dyDescent="0.25">
      <c r="A67" s="2">
        <f t="shared" si="14"/>
        <v>-10.560000000000031</v>
      </c>
      <c r="B67" s="6">
        <f t="shared" si="10"/>
        <v>2.3438844581303939E-3</v>
      </c>
      <c r="C67" s="6">
        <f t="shared" si="11"/>
        <v>0.67506540253405711</v>
      </c>
      <c r="J67" s="5">
        <f t="shared" si="15"/>
        <v>-4.0999999999999872</v>
      </c>
      <c r="K67" s="6">
        <f t="shared" si="12"/>
        <v>1.7570321257713226E-3</v>
      </c>
      <c r="L67" s="6">
        <f t="shared" si="13"/>
        <v>0.15565808042801871</v>
      </c>
    </row>
    <row r="68" spans="1:12" x14ac:dyDescent="0.25">
      <c r="A68" s="2">
        <f t="shared" si="14"/>
        <v>-10.520000000000032</v>
      </c>
      <c r="B68" s="6">
        <f t="shared" si="10"/>
        <v>2.3260485727217214E-3</v>
      </c>
      <c r="C68" s="6">
        <f t="shared" si="11"/>
        <v>0.58981731254194614</v>
      </c>
      <c r="J68" s="5">
        <f t="shared" si="15"/>
        <v>-4.0749999999999869</v>
      </c>
      <c r="K68" s="6">
        <f t="shared" si="12"/>
        <v>1.7356498167621398E-3</v>
      </c>
      <c r="L68" s="6">
        <f t="shared" si="13"/>
        <v>8.6998010731898723E-2</v>
      </c>
    </row>
    <row r="69" spans="1:12" x14ac:dyDescent="0.25">
      <c r="A69" s="2">
        <f t="shared" si="14"/>
        <v>-10.480000000000032</v>
      </c>
      <c r="B69" s="6">
        <f t="shared" si="10"/>
        <v>2.3082820897760677E-3</v>
      </c>
      <c r="C69" s="6">
        <f t="shared" si="11"/>
        <v>0.50210419838965015</v>
      </c>
      <c r="J69" s="5">
        <f t="shared" si="15"/>
        <v>-4.0499999999999865</v>
      </c>
      <c r="K69" s="6">
        <f t="shared" si="12"/>
        <v>1.7143987845278565E-3</v>
      </c>
      <c r="L69" s="6">
        <f t="shared" si="13"/>
        <v>3.7130263504786709E-2</v>
      </c>
    </row>
    <row r="70" spans="1:12" x14ac:dyDescent="0.25">
      <c r="A70" s="2">
        <f t="shared" si="14"/>
        <v>-10.440000000000033</v>
      </c>
      <c r="B70" s="6">
        <f t="shared" si="10"/>
        <v>2.290584989632733E-3</v>
      </c>
      <c r="C70" s="6">
        <f t="shared" si="11"/>
        <v>0.41466515583377705</v>
      </c>
      <c r="J70" s="5">
        <f t="shared" si="15"/>
        <v>-4.0249999999999861</v>
      </c>
      <c r="K70" s="6">
        <f t="shared" si="12"/>
        <v>1.6932790198927062E-3</v>
      </c>
      <c r="L70" s="6">
        <f t="shared" si="13"/>
        <v>7.9096720076767824E-3</v>
      </c>
    </row>
    <row r="71" spans="1:12" x14ac:dyDescent="0.25">
      <c r="A71" s="2">
        <f t="shared" si="14"/>
        <v>-10.400000000000034</v>
      </c>
      <c r="B71" s="6">
        <f t="shared" si="10"/>
        <v>2.2729572527079574E-3</v>
      </c>
      <c r="C71" s="6">
        <f t="shared" si="11"/>
        <v>0.33017804866601808</v>
      </c>
      <c r="J71" s="5">
        <f t="shared" si="15"/>
        <v>-3.9999999999999862</v>
      </c>
      <c r="K71" s="6">
        <f t="shared" si="12"/>
        <v>1.6722905137376313E-3</v>
      </c>
      <c r="L71" s="6">
        <f t="shared" si="13"/>
        <v>2.2936354815639159E-4</v>
      </c>
    </row>
    <row r="72" spans="1:12" x14ac:dyDescent="0.25">
      <c r="A72" s="2">
        <f t="shared" si="14"/>
        <v>-10.360000000000035</v>
      </c>
      <c r="B72" s="6">
        <f t="shared" si="10"/>
        <v>2.2553988594949011E-3</v>
      </c>
      <c r="C72" s="6">
        <f t="shared" si="11"/>
        <v>0.25117874191278677</v>
      </c>
      <c r="J72" s="5">
        <f t="shared" si="15"/>
        <v>-3.9749999999999863</v>
      </c>
      <c r="K72" s="6">
        <f t="shared" si="12"/>
        <v>1.651433257000273E-3</v>
      </c>
      <c r="L72" s="6">
        <f t="shared" si="13"/>
        <v>1.4022009868701391E-2</v>
      </c>
    </row>
    <row r="73" spans="1:12" x14ac:dyDescent="0.25">
      <c r="A73" s="2">
        <f t="shared" si="14"/>
        <v>-10.320000000000036</v>
      </c>
      <c r="B73" s="6">
        <f t="shared" si="10"/>
        <v>2.2379097905636165E-3</v>
      </c>
      <c r="C73" s="6">
        <f t="shared" si="11"/>
        <v>0.17998748577776547</v>
      </c>
      <c r="J73" s="5">
        <f t="shared" si="15"/>
        <v>-3.9499999999999864</v>
      </c>
      <c r="K73" s="6">
        <f t="shared" si="12"/>
        <v>1.6307072406749681E-3</v>
      </c>
      <c r="L73" s="6">
        <f t="shared" si="13"/>
        <v>4.8303372592518545E-2</v>
      </c>
    </row>
    <row r="74" spans="1:12" x14ac:dyDescent="0.25">
      <c r="A74" s="2">
        <f t="shared" si="14"/>
        <v>-10.280000000000037</v>
      </c>
      <c r="B74" s="6">
        <f t="shared" si="10"/>
        <v>2.2204900265610237E-3</v>
      </c>
      <c r="C74" s="6">
        <f t="shared" si="11"/>
        <v>0.11864443404359026</v>
      </c>
      <c r="J74" s="5">
        <f t="shared" si="15"/>
        <v>-3.9249999999999865</v>
      </c>
      <c r="K74" s="6">
        <f t="shared" si="12"/>
        <v>1.610112455812749E-3</v>
      </c>
      <c r="L74" s="6">
        <f t="shared" si="13"/>
        <v>0.10125348006567786</v>
      </c>
    </row>
    <row r="75" spans="1:12" x14ac:dyDescent="0.25">
      <c r="A75" s="2">
        <f t="shared" si="14"/>
        <v>-10.240000000000038</v>
      </c>
      <c r="B75" s="6">
        <f t="shared" si="10"/>
        <v>2.2031395482109009E-3</v>
      </c>
      <c r="C75" s="6">
        <f t="shared" si="11"/>
        <v>6.8855899045756785E-2</v>
      </c>
      <c r="J75" s="5">
        <f t="shared" si="15"/>
        <v>-3.8999999999999866</v>
      </c>
      <c r="K75" s="6">
        <f t="shared" si="12"/>
        <v>1.5896488935213324E-3</v>
      </c>
      <c r="L75" s="6">
        <f t="shared" si="13"/>
        <v>0.17032942433368664</v>
      </c>
    </row>
    <row r="76" spans="1:12" x14ac:dyDescent="0.25">
      <c r="A76" s="2">
        <f t="shared" si="14"/>
        <v>-10.200000000000038</v>
      </c>
      <c r="B76" s="6">
        <f t="shared" si="10"/>
        <v>2.185858336313848E-3</v>
      </c>
      <c r="C76" s="6">
        <f t="shared" si="11"/>
        <v>3.1952534467808047E-2</v>
      </c>
      <c r="J76" s="5">
        <f t="shared" si="15"/>
        <v>-3.8749999999999867</v>
      </c>
      <c r="K76" s="6">
        <f t="shared" si="12"/>
        <v>1.5693165449651267E-3</v>
      </c>
      <c r="L76" s="6">
        <f t="shared" si="13"/>
        <v>0.25240280899137385</v>
      </c>
    </row>
    <row r="77" spans="1:12" x14ac:dyDescent="0.25">
      <c r="A77" s="2">
        <f t="shared" si="14"/>
        <v>-10.160000000000039</v>
      </c>
      <c r="B77" s="6">
        <f t="shared" si="10"/>
        <v>2.168646371747266E-3</v>
      </c>
      <c r="C77" s="6">
        <f t="shared" si="11"/>
        <v>8.8602119806471813E-3</v>
      </c>
      <c r="J77" s="5">
        <f t="shared" si="15"/>
        <v>-3.8499999999999868</v>
      </c>
      <c r="K77" s="6">
        <f t="shared" si="12"/>
        <v>1.5491154013652091E-3</v>
      </c>
      <c r="L77" s="6">
        <f t="shared" si="13"/>
        <v>0.34391431817180174</v>
      </c>
    </row>
    <row r="78" spans="1:12" x14ac:dyDescent="0.25">
      <c r="A78" s="2">
        <f t="shared" si="14"/>
        <v>-10.12000000000004</v>
      </c>
      <c r="B78" s="6">
        <f t="shared" si="10"/>
        <v>2.1515036354653435E-3</v>
      </c>
      <c r="C78" s="6">
        <f t="shared" si="11"/>
        <v>8.3932499217009848E-5</v>
      </c>
      <c r="J78" s="5">
        <f t="shared" si="15"/>
        <v>-3.8249999999999869</v>
      </c>
      <c r="K78" s="6">
        <f t="shared" si="12"/>
        <v>1.52904545399934E-3</v>
      </c>
      <c r="L78" s="6">
        <f t="shared" si="13"/>
        <v>0.44103770221951499</v>
      </c>
    </row>
    <row r="79" spans="1:12" x14ac:dyDescent="0.25">
      <c r="A79" s="2">
        <f t="shared" si="14"/>
        <v>-10.080000000000041</v>
      </c>
      <c r="B79" s="6">
        <f t="shared" si="10"/>
        <v>2.1344301084990241E-3</v>
      </c>
      <c r="C79" s="6">
        <f t="shared" si="11"/>
        <v>5.7047009122583314E-3</v>
      </c>
      <c r="J79" s="5">
        <f t="shared" si="15"/>
        <v>-3.7999999999999869</v>
      </c>
      <c r="K79" s="6">
        <f t="shared" si="12"/>
        <v>1.509106694201949E-3</v>
      </c>
      <c r="L79" s="6">
        <f t="shared" si="13"/>
        <v>0.53984565792649009</v>
      </c>
    </row>
    <row r="80" spans="1:12" x14ac:dyDescent="0.25">
      <c r="A80" s="2">
        <f t="shared" si="14"/>
        <v>-10.040000000000042</v>
      </c>
      <c r="B80" s="6">
        <f t="shared" si="10"/>
        <v>2.1174257719559888E-3</v>
      </c>
      <c r="C80" s="6">
        <f t="shared" si="11"/>
        <v>2.5388906564936198E-2</v>
      </c>
      <c r="J80" s="5">
        <f t="shared" si="15"/>
        <v>-3.774999999999987</v>
      </c>
      <c r="K80" s="6">
        <f t="shared" si="12"/>
        <v>1.4892991133641318E-3</v>
      </c>
      <c r="L80" s="6">
        <f t="shared" si="13"/>
        <v>0.63647057824066633</v>
      </c>
    </row>
    <row r="81" spans="1:12" x14ac:dyDescent="0.25">
      <c r="A81" s="2">
        <f t="shared" si="14"/>
        <v>-10.000000000000043</v>
      </c>
      <c r="B81" s="6">
        <f t="shared" si="10"/>
        <v>2.1004906070206395E-3</v>
      </c>
      <c r="C81" s="6">
        <f t="shared" si="11"/>
        <v>5.8409400918666921E-2</v>
      </c>
      <c r="J81" s="5">
        <f t="shared" si="15"/>
        <v>-3.7499999999999871</v>
      </c>
      <c r="K81" s="6">
        <f t="shared" si="12"/>
        <v>1.4696227029336452E-3</v>
      </c>
      <c r="L81" s="6">
        <f t="shared" si="13"/>
        <v>0.72725390563289793</v>
      </c>
    </row>
    <row r="82" spans="1:12" x14ac:dyDescent="0.25">
      <c r="A82" s="2">
        <f t="shared" si="14"/>
        <v>-9.9600000000000435</v>
      </c>
      <c r="B82" s="6">
        <f t="shared" si="10"/>
        <v>2.0836245949540631E-3</v>
      </c>
      <c r="C82" s="6">
        <f t="shared" si="11"/>
        <v>0.1036771572162179</v>
      </c>
      <c r="J82" s="5">
        <f t="shared" si="15"/>
        <v>-3.7249999999999872</v>
      </c>
      <c r="K82" s="6">
        <f t="shared" si="12"/>
        <v>1.4500774544149069E-3</v>
      </c>
      <c r="L82" s="6">
        <f t="shared" si="13"/>
        <v>0.80887878588441109</v>
      </c>
    </row>
    <row r="83" spans="1:12" x14ac:dyDescent="0.25">
      <c r="A83" s="2">
        <f t="shared" si="14"/>
        <v>-9.9200000000000443</v>
      </c>
      <c r="B83" s="6">
        <f t="shared" si="10"/>
        <v>2.0668277170940242E-3</v>
      </c>
      <c r="C83" s="6">
        <f t="shared" si="11"/>
        <v>0.15978214120755807</v>
      </c>
      <c r="J83" s="5">
        <f t="shared" si="15"/>
        <v>-3.6999999999999873</v>
      </c>
      <c r="K83" s="6">
        <f t="shared" si="12"/>
        <v>1.4306633593689898E-3</v>
      </c>
      <c r="L83" s="6">
        <f t="shared" si="13"/>
        <v>0.87848182299154709</v>
      </c>
    </row>
    <row r="84" spans="1:12" x14ac:dyDescent="0.25">
      <c r="A84" s="2">
        <f t="shared" si="14"/>
        <v>-9.8800000000000452</v>
      </c>
      <c r="B84" s="6">
        <f t="shared" si="10"/>
        <v>2.0500999548549322E-3</v>
      </c>
      <c r="C84" s="6">
        <f t="shared" si="11"/>
        <v>0.22504182157709762</v>
      </c>
      <c r="J84" s="5">
        <f t="shared" si="15"/>
        <v>-3.6749999999999874</v>
      </c>
      <c r="K84" s="6">
        <f t="shared" si="12"/>
        <v>1.4113804094136166E-3</v>
      </c>
      <c r="L84" s="6">
        <f t="shared" si="13"/>
        <v>0.93374091944513971</v>
      </c>
    </row>
    <row r="85" spans="1:12" x14ac:dyDescent="0.25">
      <c r="A85" s="2">
        <f t="shared" si="14"/>
        <v>-9.840000000000046</v>
      </c>
      <c r="B85" s="6">
        <f t="shared" si="10"/>
        <v>2.0334412897278276E-3</v>
      </c>
      <c r="C85" s="6">
        <f t="shared" si="11"/>
        <v>0.29755560616855936</v>
      </c>
      <c r="J85" s="5">
        <f t="shared" si="15"/>
        <v>-3.6499999999999875</v>
      </c>
      <c r="K85" s="6">
        <f t="shared" si="12"/>
        <v>1.3922285962231534E-3</v>
      </c>
      <c r="L85" s="6">
        <f t="shared" si="13"/>
        <v>0.97293739061458728</v>
      </c>
    </row>
    <row r="86" spans="1:12" x14ac:dyDescent="0.25">
      <c r="A86" s="2">
        <f t="shared" si="14"/>
        <v>-9.8000000000000469</v>
      </c>
      <c r="B86" s="6">
        <f t="shared" si="10"/>
        <v>2.0168517032803516E-3</v>
      </c>
      <c r="C86" s="6">
        <f t="shared" si="11"/>
        <v>0.37526340600010472</v>
      </c>
      <c r="J86" s="5">
        <f t="shared" si="15"/>
        <v>-3.6249999999999876</v>
      </c>
      <c r="K86" s="6">
        <f t="shared" si="12"/>
        <v>1.3732079115286087E-3</v>
      </c>
      <c r="L86" s="6">
        <f t="shared" si="13"/>
        <v>0.99499171397812014</v>
      </c>
    </row>
    <row r="87" spans="1:12" x14ac:dyDescent="0.25">
      <c r="A87" s="2">
        <f t="shared" si="14"/>
        <v>-9.7600000000000477</v>
      </c>
      <c r="B87" s="6">
        <f t="shared" si="10"/>
        <v>2.0003311771567356E-3</v>
      </c>
      <c r="C87" s="6">
        <f t="shared" si="11"/>
        <v>0.45600650215370031</v>
      </c>
      <c r="J87" s="5">
        <f t="shared" si="15"/>
        <v>-3.5999999999999877</v>
      </c>
      <c r="K87" s="6">
        <f t="shared" si="12"/>
        <v>1.354318347117636E-3</v>
      </c>
      <c r="L87" s="6">
        <f t="shared" si="13"/>
        <v>0.99947336724842639</v>
      </c>
    </row>
    <row r="88" spans="1:12" x14ac:dyDescent="0.25">
      <c r="A88" s="2">
        <f t="shared" si="14"/>
        <v>-9.7200000000000486</v>
      </c>
      <c r="B88" s="6">
        <f t="shared" si="10"/>
        <v>1.9838796930777718E-3</v>
      </c>
      <c r="C88" s="6">
        <f t="shared" si="11"/>
        <v>0.53758891802947317</v>
      </c>
      <c r="J88" s="5">
        <f t="shared" si="15"/>
        <v>-3.5749999999999877</v>
      </c>
      <c r="K88" s="6">
        <f t="shared" si="12"/>
        <v>1.3355598948345147E-3</v>
      </c>
      <c r="L88" s="6">
        <f t="shared" si="13"/>
        <v>0.98658618617478544</v>
      </c>
    </row>
    <row r="89" spans="1:12" x14ac:dyDescent="0.25">
      <c r="A89" s="2">
        <f t="shared" si="14"/>
        <v>-9.6800000000000495</v>
      </c>
      <c r="B89" s="6">
        <f t="shared" si="10"/>
        <v>1.9674972328407856E-3</v>
      </c>
      <c r="C89" s="6">
        <f t="shared" si="11"/>
        <v>0.61783757687311724</v>
      </c>
      <c r="J89" s="5">
        <f t="shared" si="15"/>
        <v>-3.5499999999999878</v>
      </c>
      <c r="K89" s="6">
        <f t="shared" si="12"/>
        <v>1.3169325465801599E-3</v>
      </c>
      <c r="L89" s="6">
        <f t="shared" si="13"/>
        <v>0.95713150416232029</v>
      </c>
    </row>
    <row r="90" spans="1:12" x14ac:dyDescent="0.25">
      <c r="A90" s="2">
        <f t="shared" si="14"/>
        <v>-9.6400000000000503</v>
      </c>
      <c r="B90" s="6">
        <f t="shared" si="10"/>
        <v>1.9511837783196401E-3</v>
      </c>
      <c r="C90" s="6">
        <f t="shared" si="11"/>
        <v>0.69465964642695965</v>
      </c>
      <c r="J90" s="5">
        <f t="shared" si="15"/>
        <v>-3.5249999999999879</v>
      </c>
      <c r="K90" s="6">
        <f t="shared" si="12"/>
        <v>1.2984362943121086E-3</v>
      </c>
      <c r="L90" s="6">
        <f t="shared" si="13"/>
        <v>0.91245200232013346</v>
      </c>
    </row>
    <row r="91" spans="1:12" x14ac:dyDescent="0.25">
      <c r="A91" s="2">
        <f t="shared" si="14"/>
        <v>-9.6000000000000512</v>
      </c>
      <c r="B91" s="6">
        <f t="shared" si="10"/>
        <v>1.9349393114646723E-3</v>
      </c>
      <c r="C91" s="6">
        <f t="shared" si="11"/>
        <v>0.76609563261321378</v>
      </c>
      <c r="J91" s="5">
        <f t="shared" si="15"/>
        <v>-3.499999999999988</v>
      </c>
      <c r="K91" s="6">
        <f t="shared" si="12"/>
        <v>1.2800711300445244E-3</v>
      </c>
      <c r="L91" s="6">
        <f t="shared" si="13"/>
        <v>0.85435968966030029</v>
      </c>
    </row>
    <row r="92" spans="1:12" x14ac:dyDescent="0.25">
      <c r="A92" s="2">
        <f t="shared" si="14"/>
        <v>-9.560000000000052</v>
      </c>
      <c r="B92" s="6">
        <f t="shared" si="10"/>
        <v>1.9187638143027159E-3</v>
      </c>
      <c r="C92" s="6">
        <f t="shared" si="11"/>
        <v>0.8303669752558247</v>
      </c>
      <c r="J92" s="5">
        <f t="shared" si="15"/>
        <v>-3.4749999999999881</v>
      </c>
      <c r="K92" s="6">
        <f t="shared" si="12"/>
        <v>1.2618370458481864E-3</v>
      </c>
      <c r="L92" s="6">
        <f t="shared" si="13"/>
        <v>0.78505174688041424</v>
      </c>
    </row>
    <row r="93" spans="1:12" x14ac:dyDescent="0.25">
      <c r="A93" s="2">
        <f t="shared" si="14"/>
        <v>-9.5200000000000529</v>
      </c>
      <c r="B93" s="6">
        <f t="shared" si="10"/>
        <v>1.9026572689370505E-3</v>
      </c>
      <c r="C93" s="6">
        <f t="shared" si="11"/>
        <v>0.88591711351954916</v>
      </c>
      <c r="J93" s="5">
        <f t="shared" si="15"/>
        <v>-3.4499999999999882</v>
      </c>
      <c r="K93" s="6">
        <f t="shared" si="12"/>
        <v>1.2437340338504921E-3</v>
      </c>
      <c r="L93" s="6">
        <f t="shared" si="13"/>
        <v>0.70701810896255968</v>
      </c>
    </row>
    <row r="94" spans="1:12" x14ac:dyDescent="0.25">
      <c r="A94" s="2">
        <f t="shared" si="14"/>
        <v>-9.4800000000000537</v>
      </c>
      <c r="B94" s="6">
        <f t="shared" si="10"/>
        <v>1.886619657547395E-3</v>
      </c>
      <c r="C94" s="6">
        <f t="shared" si="11"/>
        <v>0.93144521936854585</v>
      </c>
      <c r="J94" s="5">
        <f t="shared" si="15"/>
        <v>-3.4249999999999883</v>
      </c>
      <c r="K94" s="6">
        <f t="shared" si="12"/>
        <v>1.2257620862354424E-3</v>
      </c>
      <c r="L94" s="6">
        <f t="shared" si="13"/>
        <v>0.62294464360532276</v>
      </c>
    </row>
    <row r="95" spans="1:12" x14ac:dyDescent="0.25">
      <c r="A95" s="2">
        <f t="shared" si="14"/>
        <v>-9.4400000000000546</v>
      </c>
      <c r="B95" s="6">
        <f t="shared" ref="B95:B158" si="16">4*$C$26*(SIN((PI()/360)*A95)^2-$B$7*SIN(ASIN(SIN((PI()/180)*A95)/$B$7)/2)^2)</f>
        <v>1.8706509623898798E-3</v>
      </c>
      <c r="C95" s="6">
        <f t="shared" ref="C95:C158" si="17">0.5*(1+COS(2*PI()*B95/(0.000001*$B$6)-$C$27))</f>
        <v>0.96593203639898229</v>
      </c>
      <c r="J95" s="5">
        <f t="shared" si="15"/>
        <v>-3.3999999999999884</v>
      </c>
      <c r="K95" s="6">
        <f t="shared" ref="K95:K158" si="18">4*$K$26*(SIN((PI()/360)*J95)^2-$B$7*SIN(ASIN(SIN((PI()/180)*J95)/$B$7)/2)^2)</f>
        <v>1.2079211952436561E-3</v>
      </c>
      <c r="L95" s="6">
        <f t="shared" ref="L95:L158" si="19">0.5*(1+COS(2*PI()*K95/(0.000001*$B$6)-$K$27))</f>
        <v>0.5356156213158908</v>
      </c>
    </row>
    <row r="96" spans="1:12" x14ac:dyDescent="0.25">
      <c r="A96" s="2">
        <f t="shared" si="14"/>
        <v>-9.4000000000000554</v>
      </c>
      <c r="B96" s="6">
        <f t="shared" si="16"/>
        <v>1.8547511657970306E-3</v>
      </c>
      <c r="C96" s="6">
        <f t="shared" si="17"/>
        <v>0.98865750165275212</v>
      </c>
      <c r="J96" s="5">
        <f t="shared" si="15"/>
        <v>-3.3749999999999885</v>
      </c>
      <c r="K96" s="6">
        <f t="shared" si="18"/>
        <v>1.1902113531723447E-3</v>
      </c>
      <c r="L96" s="6">
        <f t="shared" si="19"/>
        <v>0.44781888969461126</v>
      </c>
    </row>
    <row r="97" spans="1:12" x14ac:dyDescent="0.25">
      <c r="A97" s="2">
        <f t="shared" ref="A97:A160" si="20">A96+0.04</f>
        <v>-9.3600000000000563</v>
      </c>
      <c r="B97" s="6">
        <f t="shared" si="16"/>
        <v>1.8389202501777363E-3</v>
      </c>
      <c r="C97" s="6">
        <f t="shared" si="17"/>
        <v>0.99921006273776491</v>
      </c>
      <c r="J97" s="5">
        <f t="shared" ref="J97:J160" si="21">J96+0.025</f>
        <v>-3.3499999999999885</v>
      </c>
      <c r="K97" s="6">
        <f t="shared" si="18"/>
        <v>1.1726325523753267E-3</v>
      </c>
      <c r="L97" s="6">
        <f t="shared" si="19"/>
        <v>0.36225678242805964</v>
      </c>
    </row>
    <row r="98" spans="1:12" x14ac:dyDescent="0.25">
      <c r="A98" s="2">
        <f t="shared" si="20"/>
        <v>-9.3200000000000571</v>
      </c>
      <c r="B98" s="6">
        <f t="shared" si="16"/>
        <v>1.8231581980172502E-3</v>
      </c>
      <c r="C98" s="6">
        <f t="shared" si="17"/>
        <v>0.9974878256726889</v>
      </c>
      <c r="J98" s="5">
        <f t="shared" si="21"/>
        <v>-3.3249999999999886</v>
      </c>
      <c r="K98" s="6">
        <f t="shared" si="18"/>
        <v>1.1551847852630131E-3</v>
      </c>
      <c r="L98" s="6">
        <f t="shared" si="19"/>
        <v>0.28146533740469987</v>
      </c>
    </row>
    <row r="99" spans="1:12" x14ac:dyDescent="0.25">
      <c r="A99" s="2">
        <f t="shared" si="20"/>
        <v>-9.280000000000058</v>
      </c>
      <c r="B99" s="6">
        <f t="shared" si="16"/>
        <v>1.8074649918771455E-3</v>
      </c>
      <c r="C99" s="6">
        <f t="shared" si="17"/>
        <v>0.98369187501851352</v>
      </c>
      <c r="J99" s="5">
        <f t="shared" si="21"/>
        <v>-3.2999999999999887</v>
      </c>
      <c r="K99" s="6">
        <f t="shared" si="18"/>
        <v>1.1378680443024079E-3</v>
      </c>
      <c r="L99" s="6">
        <f t="shared" si="19"/>
        <v>0.20774389293176265</v>
      </c>
    </row>
    <row r="100" spans="1:12" x14ac:dyDescent="0.25">
      <c r="A100" s="2">
        <f t="shared" si="20"/>
        <v>-9.2400000000000588</v>
      </c>
      <c r="B100" s="6">
        <f t="shared" si="16"/>
        <v>1.7918406143953077E-3</v>
      </c>
      <c r="C100" s="6">
        <f t="shared" si="17"/>
        <v>0.95831229259300965</v>
      </c>
      <c r="J100" s="5">
        <f t="shared" si="21"/>
        <v>-3.2749999999999888</v>
      </c>
      <c r="K100" s="6">
        <f t="shared" si="18"/>
        <v>1.1206823220171027E-3</v>
      </c>
      <c r="L100" s="6">
        <f t="shared" si="19"/>
        <v>0.14309660011748399</v>
      </c>
    </row>
    <row r="101" spans="1:12" x14ac:dyDescent="0.25">
      <c r="A101" s="2">
        <f t="shared" si="20"/>
        <v>-9.2000000000000597</v>
      </c>
      <c r="B101" s="6">
        <f t="shared" si="16"/>
        <v>1.7762850482859133E-3</v>
      </c>
      <c r="C101" s="6">
        <f t="shared" si="17"/>
        <v>0.9221075608429784</v>
      </c>
      <c r="J101" s="5">
        <f t="shared" si="21"/>
        <v>-3.2499999999999889</v>
      </c>
      <c r="K101" s="6">
        <f t="shared" si="18"/>
        <v>1.103627610987274E-3</v>
      </c>
      <c r="L101" s="6">
        <f t="shared" si="19"/>
        <v>8.9186855216058902E-2</v>
      </c>
    </row>
    <row r="102" spans="1:12" x14ac:dyDescent="0.25">
      <c r="A102" s="2">
        <f t="shared" si="20"/>
        <v>-9.1600000000000605</v>
      </c>
      <c r="B102" s="6">
        <f t="shared" si="16"/>
        <v>1.7607982763394052E-3</v>
      </c>
      <c r="C102" s="6">
        <f t="shared" si="17"/>
        <v>0.87607816917283332</v>
      </c>
      <c r="J102" s="5">
        <f t="shared" si="21"/>
        <v>-3.224999999999989</v>
      </c>
      <c r="K102" s="6">
        <f t="shared" si="18"/>
        <v>1.0867039038496792E-3</v>
      </c>
      <c r="L102" s="6">
        <f t="shared" si="19"/>
        <v>4.7305137848551893E-2</v>
      </c>
    </row>
    <row r="103" spans="1:12" x14ac:dyDescent="0.25">
      <c r="A103" s="2">
        <f t="shared" si="20"/>
        <v>-9.1200000000000614</v>
      </c>
      <c r="B103" s="6">
        <f t="shared" si="16"/>
        <v>1.7453802814224777E-3</v>
      </c>
      <c r="C103" s="6">
        <f t="shared" si="17"/>
        <v>0.82143534453896994</v>
      </c>
      <c r="J103" s="5">
        <f t="shared" si="21"/>
        <v>-3.1999999999999891</v>
      </c>
      <c r="K103" s="6">
        <f t="shared" si="18"/>
        <v>1.069911193297658E-3</v>
      </c>
      <c r="L103" s="6">
        <f t="shared" si="19"/>
        <v>1.8350256380772645E-2</v>
      </c>
    </row>
    <row r="104" spans="1:12" x14ac:dyDescent="0.25">
      <c r="A104" s="2">
        <f t="shared" si="20"/>
        <v>-9.0800000000000622</v>
      </c>
      <c r="B104" s="6">
        <f t="shared" si="16"/>
        <v>1.7300310464780492E-3</v>
      </c>
      <c r="C104" s="6">
        <f t="shared" si="17"/>
        <v>0.75956590067221641</v>
      </c>
      <c r="J104" s="5">
        <f t="shared" si="21"/>
        <v>-3.1749999999999892</v>
      </c>
      <c r="K104" s="6">
        <f t="shared" si="18"/>
        <v>1.0532494720811168E-3</v>
      </c>
      <c r="L104" s="6">
        <f t="shared" si="19"/>
        <v>2.8235640611034007E-3</v>
      </c>
    </row>
    <row r="105" spans="1:12" x14ac:dyDescent="0.25">
      <c r="A105" s="2">
        <f t="shared" si="20"/>
        <v>-9.0400000000000631</v>
      </c>
      <c r="B105" s="6">
        <f t="shared" si="16"/>
        <v>1.7147505545252483E-3</v>
      </c>
      <c r="C105" s="6">
        <f t="shared" si="17"/>
        <v>0.69199424350072325</v>
      </c>
      <c r="J105" s="5">
        <f t="shared" si="21"/>
        <v>-3.1499999999999893</v>
      </c>
      <c r="K105" s="6">
        <f t="shared" si="18"/>
        <v>1.0367187330065373E-3</v>
      </c>
      <c r="L105" s="6">
        <f t="shared" si="19"/>
        <v>8.3532919942541639E-4</v>
      </c>
    </row>
    <row r="106" spans="1:12" x14ac:dyDescent="0.25">
      <c r="A106" s="2">
        <f t="shared" si="20"/>
        <v>-9.0000000000000639</v>
      </c>
      <c r="B106" s="6">
        <f t="shared" si="16"/>
        <v>1.6995387886593926E-3</v>
      </c>
      <c r="C106" s="6">
        <f t="shared" si="17"/>
        <v>0.62034258461536351</v>
      </c>
      <c r="J106" s="5">
        <f t="shared" si="21"/>
        <v>-3.1249999999999893</v>
      </c>
      <c r="K106" s="6">
        <f t="shared" si="18"/>
        <v>1.0203189689369681E-3</v>
      </c>
      <c r="L106" s="6">
        <f t="shared" si="19"/>
        <v>1.2122126816072221E-2</v>
      </c>
    </row>
    <row r="107" spans="1:12" x14ac:dyDescent="0.25">
      <c r="A107" s="2">
        <f t="shared" si="20"/>
        <v>-8.9600000000000648</v>
      </c>
      <c r="B107" s="6">
        <f t="shared" si="16"/>
        <v>1.6843957320519618E-3</v>
      </c>
      <c r="C107" s="6">
        <f t="shared" si="17"/>
        <v>0.54629040155210562</v>
      </c>
      <c r="J107" s="5">
        <f t="shared" si="21"/>
        <v>-3.0999999999999894</v>
      </c>
      <c r="K107" s="6">
        <f t="shared" si="18"/>
        <v>1.0040501727920186E-3</v>
      </c>
      <c r="L107" s="6">
        <f t="shared" si="19"/>
        <v>3.6073871774225386E-2</v>
      </c>
    </row>
    <row r="108" spans="1:12" x14ac:dyDescent="0.25">
      <c r="A108" s="2">
        <f t="shared" si="20"/>
        <v>-8.9200000000000657</v>
      </c>
      <c r="B108" s="6">
        <f t="shared" si="16"/>
        <v>1.6693213679505846E-3</v>
      </c>
      <c r="C108" s="6">
        <f t="shared" si="17"/>
        <v>0.47153414546328815</v>
      </c>
      <c r="J108" s="5">
        <f t="shared" si="21"/>
        <v>-3.0749999999999895</v>
      </c>
      <c r="K108" s="6">
        <f t="shared" si="18"/>
        <v>9.8791233754786018E-4</v>
      </c>
      <c r="L108" s="6">
        <f t="shared" si="19"/>
        <v>7.1768935492401209E-2</v>
      </c>
    </row>
    <row r="109" spans="1:12" x14ac:dyDescent="0.25">
      <c r="A109" s="2">
        <f t="shared" si="20"/>
        <v>-8.8800000000000665</v>
      </c>
      <c r="B109" s="6">
        <f t="shared" si="16"/>
        <v>1.6543156796790235E-3</v>
      </c>
      <c r="C109" s="6">
        <f t="shared" si="17"/>
        <v>0.39774813610641796</v>
      </c>
      <c r="J109" s="5">
        <f t="shared" si="21"/>
        <v>-3.0499999999999896</v>
      </c>
      <c r="K109" s="6">
        <f t="shared" si="18"/>
        <v>9.7190545623722347E-4</v>
      </c>
      <c r="L109" s="6">
        <f t="shared" si="19"/>
        <v>0.11801567839792776</v>
      </c>
    </row>
    <row r="110" spans="1:12" x14ac:dyDescent="0.25">
      <c r="A110" s="2">
        <f t="shared" si="20"/>
        <v>-8.8400000000000674</v>
      </c>
      <c r="B110" s="6">
        <f t="shared" si="16"/>
        <v>1.6393786506371422E-3</v>
      </c>
      <c r="C110" s="6">
        <f t="shared" si="17"/>
        <v>0.32654750407017286</v>
      </c>
      <c r="J110" s="5">
        <f t="shared" si="21"/>
        <v>-3.0249999999999897</v>
      </c>
      <c r="K110" s="6">
        <f t="shared" si="18"/>
        <v>9.5602952194938839E-4</v>
      </c>
      <c r="L110" s="6">
        <f t="shared" si="19"/>
        <v>0.17339868460730795</v>
      </c>
    </row>
    <row r="111" spans="1:12" x14ac:dyDescent="0.25">
      <c r="A111" s="2">
        <f t="shared" si="20"/>
        <v>-8.8000000000000682</v>
      </c>
      <c r="B111" s="6">
        <f t="shared" si="16"/>
        <v>1.624510264300895E-3</v>
      </c>
      <c r="C111" s="6">
        <f t="shared" si="17"/>
        <v>0.25945394412528278</v>
      </c>
      <c r="J111" s="5">
        <f t="shared" si="21"/>
        <v>-2.9999999999999898</v>
      </c>
      <c r="K111" s="6">
        <f t="shared" si="18"/>
        <v>9.4028452783018429E-4</v>
      </c>
      <c r="L111" s="6">
        <f t="shared" si="19"/>
        <v>0.23632799839431462</v>
      </c>
    </row>
    <row r="112" spans="1:12" x14ac:dyDescent="0.25">
      <c r="A112" s="2">
        <f t="shared" si="20"/>
        <v>-8.7600000000000691</v>
      </c>
      <c r="B112" s="6">
        <f t="shared" si="16"/>
        <v>1.6097105042223048E-3</v>
      </c>
      <c r="C112" s="6">
        <f t="shared" si="17"/>
        <v>0.19786493503207242</v>
      </c>
      <c r="J112" s="5">
        <f t="shared" si="21"/>
        <v>-2.9749999999999899</v>
      </c>
      <c r="K112" s="6">
        <f t="shared" si="18"/>
        <v>9.2467046708199227E-4</v>
      </c>
      <c r="L112" s="6">
        <f t="shared" si="19"/>
        <v>0.30508972695409059</v>
      </c>
    </row>
    <row r="113" spans="1:12" x14ac:dyDescent="0.25">
      <c r="A113" s="2">
        <f t="shared" si="20"/>
        <v>-8.7200000000000699</v>
      </c>
      <c r="B113" s="6">
        <f t="shared" si="16"/>
        <v>1.5949793540294408E-3</v>
      </c>
      <c r="C113" s="6">
        <f t="shared" si="17"/>
        <v>0.14302696361094863</v>
      </c>
      <c r="J113" s="5">
        <f t="shared" si="21"/>
        <v>-2.94999999999999</v>
      </c>
      <c r="K113" s="6">
        <f t="shared" si="18"/>
        <v>9.0918733296373221E-4</v>
      </c>
      <c r="L113" s="6">
        <f t="shared" si="19"/>
        <v>0.37789648296456246</v>
      </c>
    </row>
    <row r="114" spans="1:12" x14ac:dyDescent="0.25">
      <c r="A114" s="2">
        <f t="shared" si="20"/>
        <v>-8.6800000000000708</v>
      </c>
      <c r="B114" s="6">
        <f t="shared" si="16"/>
        <v>1.5803167974264031E-3</v>
      </c>
      <c r="C114" s="6">
        <f t="shared" si="17"/>
        <v>9.6013167896357998E-2</v>
      </c>
      <c r="J114" s="5">
        <f t="shared" si="21"/>
        <v>-2.9249999999999901</v>
      </c>
      <c r="K114" s="6">
        <f t="shared" si="18"/>
        <v>8.9383511879086663E-4</v>
      </c>
      <c r="L114" s="6">
        <f t="shared" si="19"/>
        <v>0.45293628510519379</v>
      </c>
    </row>
    <row r="115" spans="1:12" x14ac:dyDescent="0.25">
      <c r="A115" s="2">
        <f t="shared" si="20"/>
        <v>-8.6400000000000716</v>
      </c>
      <c r="B115" s="6">
        <f t="shared" si="16"/>
        <v>1.5657228181933014E-3</v>
      </c>
      <c r="C115" s="6">
        <f t="shared" si="17"/>
        <v>5.7705689127646009E-2</v>
      </c>
      <c r="J115" s="5">
        <f t="shared" si="21"/>
        <v>-2.8999999999999901</v>
      </c>
      <c r="K115" s="6">
        <f t="shared" si="18"/>
        <v>8.7861381793539334E-4</v>
      </c>
      <c r="L115" s="6">
        <f t="shared" si="19"/>
        <v>0.5284187064493967</v>
      </c>
    </row>
    <row r="116" spans="1:12" x14ac:dyDescent="0.25">
      <c r="A116" s="2">
        <f t="shared" si="20"/>
        <v>-8.6000000000000725</v>
      </c>
      <c r="B116" s="6">
        <f t="shared" si="16"/>
        <v>1.551197400186237E-3</v>
      </c>
      <c r="C116" s="6">
        <f t="shared" si="17"/>
        <v>2.8782898354874131E-2</v>
      </c>
      <c r="J116" s="5">
        <f t="shared" si="21"/>
        <v>-2.8749999999999902</v>
      </c>
      <c r="K116" s="6">
        <f t="shared" si="18"/>
        <v>8.6352342382584242E-4</v>
      </c>
      <c r="L116" s="6">
        <f t="shared" si="19"/>
        <v>0.60261725106275188</v>
      </c>
    </row>
    <row r="117" spans="1:12" x14ac:dyDescent="0.25">
      <c r="A117" s="2">
        <f t="shared" si="20"/>
        <v>-8.5600000000000733</v>
      </c>
      <c r="B117" s="6">
        <f t="shared" si="16"/>
        <v>1.5367405273372778E-3</v>
      </c>
      <c r="C117" s="6">
        <f t="shared" si="17"/>
        <v>9.7115434557917268E-3</v>
      </c>
      <c r="J117" s="5">
        <f t="shared" si="21"/>
        <v>-2.8499999999999903</v>
      </c>
      <c r="K117" s="6">
        <f t="shared" si="18"/>
        <v>8.4856392994727813E-4</v>
      </c>
      <c r="L117" s="6">
        <f t="shared" si="19"/>
        <v>0.67390714018257647</v>
      </c>
    </row>
    <row r="118" spans="1:12" x14ac:dyDescent="0.25">
      <c r="A118" s="2">
        <f t="shared" si="20"/>
        <v>-8.5200000000000742</v>
      </c>
      <c r="B118" s="6">
        <f t="shared" si="16"/>
        <v>1.5223521836544547E-3</v>
      </c>
      <c r="C118" s="6">
        <f t="shared" si="17"/>
        <v>7.4374895312645517E-4</v>
      </c>
      <c r="J118" s="5">
        <f t="shared" si="21"/>
        <v>-2.8249999999999904</v>
      </c>
      <c r="K118" s="6">
        <f t="shared" si="18"/>
        <v>8.3373532984128812E-4</v>
      </c>
      <c r="L118" s="6">
        <f t="shared" si="19"/>
        <v>0.74079789361826642</v>
      </c>
    </row>
    <row r="119" spans="1:12" x14ac:dyDescent="0.25">
      <c r="A119" s="2">
        <f t="shared" si="20"/>
        <v>-8.480000000000075</v>
      </c>
      <c r="B119" s="6">
        <f t="shared" si="16"/>
        <v>1.5080323532217178E-3</v>
      </c>
      <c r="C119" s="6">
        <f t="shared" si="17"/>
        <v>1.9186964099743298E-3</v>
      </c>
      <c r="J119" s="5">
        <f t="shared" si="21"/>
        <v>-2.7999999999999905</v>
      </c>
      <c r="K119" s="6">
        <f t="shared" si="18"/>
        <v>8.1903761710598816E-4</v>
      </c>
      <c r="L119" s="6">
        <f t="shared" si="19"/>
        <v>0.80196029288400372</v>
      </c>
    </row>
    <row r="120" spans="1:12" x14ac:dyDescent="0.25">
      <c r="A120" s="2">
        <f t="shared" si="20"/>
        <v>-8.4400000000000759</v>
      </c>
      <c r="B120" s="6">
        <f t="shared" si="16"/>
        <v>1.4937810201989374E-3</v>
      </c>
      <c r="C120" s="6">
        <f t="shared" si="17"/>
        <v>1.3068719202268875E-2</v>
      </c>
      <c r="J120" s="5">
        <f t="shared" si="21"/>
        <v>-2.7749999999999906</v>
      </c>
      <c r="K120" s="6">
        <f t="shared" si="18"/>
        <v>8.0447078539600978E-4</v>
      </c>
      <c r="L120" s="6">
        <f t="shared" si="19"/>
        <v>0.8562475043575728</v>
      </c>
    </row>
    <row r="121" spans="1:12" x14ac:dyDescent="0.25">
      <c r="A121" s="2">
        <f t="shared" si="20"/>
        <v>-8.4000000000000767</v>
      </c>
      <c r="B121" s="6">
        <f t="shared" si="16"/>
        <v>1.4795981688218813E-3</v>
      </c>
      <c r="C121" s="6">
        <f t="shared" si="17"/>
        <v>3.3829463558114392E-2</v>
      </c>
      <c r="J121" s="5">
        <f t="shared" si="21"/>
        <v>-2.7499999999999907</v>
      </c>
      <c r="K121" s="6">
        <f t="shared" si="18"/>
        <v>7.9003482842250508E-4</v>
      </c>
      <c r="L121" s="6">
        <f t="shared" si="19"/>
        <v>0.90271031873435148</v>
      </c>
    </row>
    <row r="122" spans="1:12" x14ac:dyDescent="0.25">
      <c r="A122" s="2">
        <f t="shared" si="20"/>
        <v>-8.3600000000000776</v>
      </c>
      <c r="B122" s="6">
        <f t="shared" si="16"/>
        <v>1.4654837834021913E-3</v>
      </c>
      <c r="C122" s="6">
        <f t="shared" si="17"/>
        <v>6.3653698952349957E-2</v>
      </c>
      <c r="J122" s="5">
        <f t="shared" si="21"/>
        <v>-2.7249999999999908</v>
      </c>
      <c r="K122" s="6">
        <f t="shared" si="18"/>
        <v>7.7572973995314342E-4</v>
      </c>
      <c r="L122" s="6">
        <f t="shared" si="19"/>
        <v>0.94060662350907509</v>
      </c>
    </row>
    <row r="123" spans="1:12" x14ac:dyDescent="0.25">
      <c r="A123" s="2">
        <f t="shared" si="20"/>
        <v>-8.3200000000000784</v>
      </c>
      <c r="B123" s="6">
        <f t="shared" si="16"/>
        <v>1.4514378483273624E-3</v>
      </c>
      <c r="C123" s="6">
        <f t="shared" si="17"/>
        <v>0.10182830589562641</v>
      </c>
      <c r="J123" s="5">
        <f t="shared" si="21"/>
        <v>-2.6999999999999909</v>
      </c>
      <c r="K123" s="6">
        <f t="shared" si="18"/>
        <v>7.6155551381210215E-4</v>
      </c>
      <c r="L123" s="6">
        <f t="shared" si="19"/>
        <v>0.96940536546124756</v>
      </c>
    </row>
    <row r="124" spans="1:12" x14ac:dyDescent="0.25">
      <c r="A124" s="2">
        <f t="shared" si="20"/>
        <v>-8.2800000000000793</v>
      </c>
      <c r="B124" s="6">
        <f t="shared" si="16"/>
        <v>1.4374603480607339E-3</v>
      </c>
      <c r="C124" s="6">
        <f t="shared" si="17"/>
        <v>0.14749392813120649</v>
      </c>
      <c r="J124" s="5">
        <f t="shared" si="21"/>
        <v>-2.6749999999999909</v>
      </c>
      <c r="K124" s="6">
        <f t="shared" si="18"/>
        <v>7.4751214388006854E-4</v>
      </c>
      <c r="L124" s="6">
        <f t="shared" si="19"/>
        <v>0.98878537839081027</v>
      </c>
    </row>
    <row r="125" spans="1:12" x14ac:dyDescent="0.25">
      <c r="A125" s="2">
        <f t="shared" si="20"/>
        <v>-8.2400000000000801</v>
      </c>
      <c r="B125" s="6">
        <f t="shared" si="16"/>
        <v>1.4235512671414629E-3</v>
      </c>
      <c r="C125" s="6">
        <f t="shared" si="17"/>
        <v>0.19966674917040605</v>
      </c>
      <c r="J125" s="5">
        <f t="shared" si="21"/>
        <v>-2.649999999999991</v>
      </c>
      <c r="K125" s="6">
        <f t="shared" si="18"/>
        <v>7.3359962409423607E-4</v>
      </c>
      <c r="L125" s="6">
        <f t="shared" si="19"/>
        <v>0.9986295467812154</v>
      </c>
    </row>
    <row r="126" spans="1:12" x14ac:dyDescent="0.25">
      <c r="A126" s="2">
        <f t="shared" si="20"/>
        <v>-8.200000000000081</v>
      </c>
      <c r="B126" s="6">
        <f t="shared" si="16"/>
        <v>1.4097105901845091E-3</v>
      </c>
      <c r="C126" s="6">
        <f t="shared" si="17"/>
        <v>0.25726183956140591</v>
      </c>
      <c r="J126" s="5">
        <f t="shared" si="21"/>
        <v>-2.6249999999999911</v>
      </c>
      <c r="K126" s="6">
        <f t="shared" si="18"/>
        <v>7.1981794844829948E-4</v>
      </c>
      <c r="L126" s="6">
        <f t="shared" si="19"/>
        <v>0.99901484858535849</v>
      </c>
    </row>
    <row r="127" spans="1:12" x14ac:dyDescent="0.25">
      <c r="A127" s="2">
        <f t="shared" si="20"/>
        <v>-8.1600000000000819</v>
      </c>
      <c r="B127" s="6">
        <f t="shared" si="16"/>
        <v>1.3959383018806134E-3</v>
      </c>
      <c r="C127" s="6">
        <f t="shared" si="17"/>
        <v>0.31911752061758464</v>
      </c>
      <c r="J127" s="5">
        <f t="shared" si="21"/>
        <v>-2.5999999999999912</v>
      </c>
      <c r="K127" s="6">
        <f t="shared" si="18"/>
        <v>7.0616711099245454E-4</v>
      </c>
      <c r="L127" s="6">
        <f t="shared" si="19"/>
        <v>0.99019887055692424</v>
      </c>
    </row>
    <row r="128" spans="1:12" x14ac:dyDescent="0.25">
      <c r="A128" s="2">
        <f t="shared" si="20"/>
        <v>-8.1200000000000827</v>
      </c>
      <c r="B128" s="6">
        <f t="shared" si="16"/>
        <v>1.3822343869962798E-3</v>
      </c>
      <c r="C128" s="6">
        <f t="shared" si="17"/>
        <v>0.38402020160981593</v>
      </c>
      <c r="J128" s="5">
        <f t="shared" si="21"/>
        <v>-2.5749999999999913</v>
      </c>
      <c r="K128" s="6">
        <f t="shared" si="18"/>
        <v>6.9264710583339588E-4</v>
      </c>
      <c r="L128" s="6">
        <f t="shared" si="19"/>
        <v>0.97260341868770883</v>
      </c>
    </row>
    <row r="129" spans="1:12" x14ac:dyDescent="0.25">
      <c r="A129" s="2">
        <f t="shared" si="20"/>
        <v>-8.0800000000000836</v>
      </c>
      <c r="B129" s="6">
        <f t="shared" si="16"/>
        <v>1.3685988303737647E-3</v>
      </c>
      <c r="C129" s="6">
        <f t="shared" si="17"/>
        <v>0.45072916953302916</v>
      </c>
      <c r="J129" s="5">
        <f t="shared" si="21"/>
        <v>-2.5499999999999914</v>
      </c>
      <c r="K129" s="6">
        <f t="shared" si="18"/>
        <v>6.7925792713430916E-4</v>
      </c>
      <c r="L129" s="6">
        <f t="shared" si="19"/>
        <v>0.94679585602917671</v>
      </c>
    </row>
    <row r="130" spans="1:12" x14ac:dyDescent="0.25">
      <c r="A130" s="2">
        <f t="shared" si="20"/>
        <v>-8.0400000000000844</v>
      </c>
      <c r="B130" s="6">
        <f t="shared" si="16"/>
        <v>1.3550316169310492E-3</v>
      </c>
      <c r="C130" s="6">
        <f t="shared" si="17"/>
        <v>0.51800084221556641</v>
      </c>
      <c r="J130" s="5">
        <f t="shared" si="21"/>
        <v>-2.5249999999999915</v>
      </c>
      <c r="K130" s="6">
        <f t="shared" si="18"/>
        <v>6.6599956911487048E-4</v>
      </c>
      <c r="L130" s="6">
        <f t="shared" si="19"/>
        <v>0.91346879249614199</v>
      </c>
    </row>
    <row r="131" spans="1:12" x14ac:dyDescent="0.25">
      <c r="A131" s="2">
        <f t="shared" si="20"/>
        <v>-8.0000000000000853</v>
      </c>
      <c r="B131" s="6">
        <f t="shared" si="16"/>
        <v>1.341532731661823E-3</v>
      </c>
      <c r="C131" s="6">
        <f t="shared" si="17"/>
        <v>0.58461203536160111</v>
      </c>
      <c r="J131" s="5">
        <f t="shared" si="21"/>
        <v>-2.4999999999999916</v>
      </c>
      <c r="K131" s="6">
        <f t="shared" si="18"/>
        <v>6.5287202605124849E-4</v>
      </c>
      <c r="L131" s="6">
        <f t="shared" si="19"/>
        <v>0.8734187284386129</v>
      </c>
    </row>
    <row r="132" spans="1:12" x14ac:dyDescent="0.25">
      <c r="A132" s="2">
        <f t="shared" si="20"/>
        <v>-7.9600000000000852</v>
      </c>
      <c r="B132" s="6">
        <f t="shared" si="16"/>
        <v>1.3281021596354679E-3</v>
      </c>
      <c r="C132" s="6">
        <f t="shared" si="17"/>
        <v>0.64938184064377424</v>
      </c>
      <c r="J132" s="5">
        <f t="shared" si="21"/>
        <v>-2.4749999999999917</v>
      </c>
      <c r="K132" s="6">
        <f t="shared" si="18"/>
        <v>6.3987529227609464E-4</v>
      </c>
      <c r="L132" s="6">
        <f t="shared" si="19"/>
        <v>0.82752421823460121</v>
      </c>
    </row>
    <row r="133" spans="1:12" x14ac:dyDescent="0.25">
      <c r="A133" s="2">
        <f t="shared" si="20"/>
        <v>-7.9200000000000852</v>
      </c>
      <c r="B133" s="6">
        <f t="shared" si="16"/>
        <v>1.3147398859970434E-3</v>
      </c>
      <c r="C133" s="6">
        <f t="shared" si="17"/>
        <v>0.71119176370393788</v>
      </c>
      <c r="J133" s="5">
        <f t="shared" si="21"/>
        <v>-2.4499999999999917</v>
      </c>
      <c r="K133" s="6">
        <f t="shared" si="18"/>
        <v>6.2700936217854387E-4</v>
      </c>
      <c r="L133" s="6">
        <f t="shared" si="19"/>
        <v>0.77672407436486801</v>
      </c>
    </row>
    <row r="134" spans="1:12" x14ac:dyDescent="0.25">
      <c r="A134" s="2">
        <f t="shared" si="20"/>
        <v>-7.8800000000000852</v>
      </c>
      <c r="B134" s="6">
        <f t="shared" si="16"/>
        <v>1.301445895967264E-3</v>
      </c>
      <c r="C134" s="6">
        <f t="shared" si="17"/>
        <v>0.76900382638928533</v>
      </c>
      <c r="J134" s="5">
        <f t="shared" si="21"/>
        <v>-2.4249999999999918</v>
      </c>
      <c r="K134" s="6">
        <f t="shared" si="18"/>
        <v>6.142742302042111E-4</v>
      </c>
      <c r="L134" s="6">
        <f t="shared" si="19"/>
        <v>0.72199607881458294</v>
      </c>
    </row>
    <row r="135" spans="1:12" x14ac:dyDescent="0.25">
      <c r="A135" s="2">
        <f t="shared" si="20"/>
        <v>-7.8400000000000851</v>
      </c>
      <c r="B135" s="6">
        <f t="shared" si="16"/>
        <v>1.2882201748424798E-3</v>
      </c>
      <c r="C135" s="6">
        <f t="shared" si="17"/>
        <v>0.8218763953020114</v>
      </c>
      <c r="J135" s="5">
        <f t="shared" si="21"/>
        <v>-2.3999999999999919</v>
      </c>
      <c r="K135" s="6">
        <f t="shared" si="18"/>
        <v>6.01669890855188E-4</v>
      </c>
      <c r="L135" s="6">
        <f t="shared" si="19"/>
        <v>0.66433660954696916</v>
      </c>
    </row>
    <row r="136" spans="1:12" x14ac:dyDescent="0.25">
      <c r="A136" s="2">
        <f t="shared" si="20"/>
        <v>-7.8000000000000851</v>
      </c>
      <c r="B136" s="6">
        <f t="shared" si="16"/>
        <v>1.2750627079946637E-3</v>
      </c>
      <c r="C136" s="6">
        <f t="shared" si="17"/>
        <v>0.86897755739398219</v>
      </c>
      <c r="J136" s="5">
        <f t="shared" si="21"/>
        <v>-2.374999999999992</v>
      </c>
      <c r="K136" s="6">
        <f t="shared" si="18"/>
        <v>5.8919633869004297E-4</v>
      </c>
      <c r="L136" s="6">
        <f t="shared" si="19"/>
        <v>0.60474152739948861</v>
      </c>
    </row>
    <row r="137" spans="1:12" x14ac:dyDescent="0.25">
      <c r="A137" s="2">
        <f t="shared" si="20"/>
        <v>-7.7600000000000851</v>
      </c>
      <c r="B137" s="6">
        <f t="shared" si="16"/>
        <v>1.2619734808713896E-3</v>
      </c>
      <c r="C137" s="6">
        <f t="shared" si="17"/>
        <v>0.90959592160661884</v>
      </c>
      <c r="J137" s="5">
        <f t="shared" si="21"/>
        <v>-2.3499999999999921</v>
      </c>
      <c r="K137" s="6">
        <f t="shared" si="18"/>
        <v>5.7685356832381358E-4</v>
      </c>
      <c r="L137" s="6">
        <f t="shared" si="19"/>
        <v>0.54418860506106104</v>
      </c>
    </row>
    <row r="138" spans="1:12" x14ac:dyDescent="0.25">
      <c r="A138" s="2">
        <f t="shared" si="20"/>
        <v>-7.720000000000085</v>
      </c>
      <c r="B138" s="6">
        <f t="shared" si="16"/>
        <v>1.2489524789958243E-3</v>
      </c>
      <c r="C138" s="6">
        <f t="shared" si="17"/>
        <v>0.9431487822664808</v>
      </c>
      <c r="J138" s="5">
        <f t="shared" si="21"/>
        <v>-2.3249999999999922</v>
      </c>
      <c r="K138" s="6">
        <f t="shared" si="18"/>
        <v>5.6464157442800977E-4</v>
      </c>
      <c r="L138" s="6">
        <f t="shared" si="19"/>
        <v>0.48362171657288378</v>
      </c>
    </row>
    <row r="139" spans="1:12" x14ac:dyDescent="0.25">
      <c r="A139" s="2">
        <f t="shared" si="20"/>
        <v>-7.680000000000085</v>
      </c>
      <c r="B139" s="6">
        <f t="shared" si="16"/>
        <v>1.2359996879666955E-3</v>
      </c>
      <c r="C139" s="6">
        <f t="shared" si="17"/>
        <v>0.96918763405444619</v>
      </c>
      <c r="J139" s="5">
        <f t="shared" si="21"/>
        <v>-2.2999999999999923</v>
      </c>
      <c r="K139" s="6">
        <f t="shared" si="18"/>
        <v>5.5256035173060765E-4</v>
      </c>
      <c r="L139" s="6">
        <f t="shared" si="19"/>
        <v>0.42393694458603387</v>
      </c>
    </row>
    <row r="140" spans="1:12" x14ac:dyDescent="0.25">
      <c r="A140" s="2">
        <f t="shared" si="20"/>
        <v>-7.6400000000000849</v>
      </c>
      <c r="B140" s="6">
        <f t="shared" si="16"/>
        <v>1.2231150934582831E-3</v>
      </c>
      <c r="C140" s="6">
        <f t="shared" si="17"/>
        <v>0.9874010789659613</v>
      </c>
      <c r="J140" s="5">
        <f t="shared" si="21"/>
        <v>-2.2749999999999924</v>
      </c>
      <c r="K140" s="6">
        <f t="shared" si="18"/>
        <v>5.4060989501604571E-4</v>
      </c>
      <c r="L140" s="6">
        <f t="shared" si="19"/>
        <v>0.36597070468500364</v>
      </c>
    </row>
    <row r="141" spans="1:12" x14ac:dyDescent="0.25">
      <c r="A141" s="2">
        <f t="shared" si="20"/>
        <v>-7.6000000000000849</v>
      </c>
      <c r="B141" s="6">
        <f t="shared" si="16"/>
        <v>1.2102986812204015E-3</v>
      </c>
      <c r="C141" s="6">
        <f t="shared" si="17"/>
        <v>0.99761521201601933</v>
      </c>
      <c r="J141" s="5">
        <f t="shared" si="21"/>
        <v>-2.2499999999999925</v>
      </c>
      <c r="K141" s="6">
        <f t="shared" si="18"/>
        <v>5.2879019912522489E-4</v>
      </c>
      <c r="L141" s="6">
        <f t="shared" si="19"/>
        <v>0.31048993247253437</v>
      </c>
    </row>
    <row r="142" spans="1:12" x14ac:dyDescent="0.25">
      <c r="A142" s="2">
        <f t="shared" si="20"/>
        <v>-7.5600000000000849</v>
      </c>
      <c r="B142" s="6">
        <f t="shared" si="16"/>
        <v>1.1975504370783817E-3</v>
      </c>
      <c r="C142" s="6">
        <f t="shared" si="17"/>
        <v>0.9997916139090659</v>
      </c>
      <c r="J142" s="5">
        <f t="shared" si="21"/>
        <v>-2.2249999999999925</v>
      </c>
      <c r="K142" s="6">
        <f t="shared" si="18"/>
        <v>5.1710125895550836E-4</v>
      </c>
      <c r="L142" s="6">
        <f t="shared" si="19"/>
        <v>0.25818433058648182</v>
      </c>
    </row>
    <row r="143" spans="1:12" x14ac:dyDescent="0.25">
      <c r="A143" s="2">
        <f t="shared" si="20"/>
        <v>-7.5200000000000848</v>
      </c>
      <c r="B143" s="6">
        <f t="shared" si="16"/>
        <v>1.1848703469330545E-3</v>
      </c>
      <c r="C143" s="6">
        <f t="shared" si="17"/>
        <v>0.99402311503679153</v>
      </c>
      <c r="J143" s="5">
        <f t="shared" si="21"/>
        <v>-2.1999999999999926</v>
      </c>
      <c r="K143" s="6">
        <f t="shared" si="18"/>
        <v>5.055430694607115E-4</v>
      </c>
      <c r="L143" s="6">
        <f t="shared" si="19"/>
        <v>0.20966062992957146</v>
      </c>
    </row>
    <row r="144" spans="1:12" x14ac:dyDescent="0.25">
      <c r="A144" s="2">
        <f t="shared" si="20"/>
        <v>-7.4800000000000848</v>
      </c>
      <c r="B144" s="6">
        <f t="shared" si="16"/>
        <v>1.1722583967607282E-3</v>
      </c>
      <c r="C144" s="6">
        <f t="shared" si="17"/>
        <v>0.98052752567791779</v>
      </c>
      <c r="J144" s="5">
        <f t="shared" si="21"/>
        <v>-2.1749999999999927</v>
      </c>
      <c r="K144" s="6">
        <f t="shared" si="18"/>
        <v>4.9411562565110563E-4</v>
      </c>
      <c r="L144" s="6">
        <f t="shared" si="19"/>
        <v>0.16543878246745769</v>
      </c>
    </row>
    <row r="145" spans="1:12" x14ac:dyDescent="0.25">
      <c r="A145" s="2">
        <f t="shared" si="20"/>
        <v>-7.4400000000000848</v>
      </c>
      <c r="B145" s="6">
        <f t="shared" si="16"/>
        <v>1.1597145726131835E-3</v>
      </c>
      <c r="C145" s="6">
        <f t="shared" si="17"/>
        <v>0.95963955198641393</v>
      </c>
      <c r="J145" s="5">
        <f t="shared" si="21"/>
        <v>-2.1499999999999928</v>
      </c>
      <c r="K145" s="6">
        <f t="shared" si="18"/>
        <v>4.8281892259341614E-4</v>
      </c>
      <c r="L145" s="6">
        <f t="shared" si="19"/>
        <v>0.12594997212423731</v>
      </c>
    </row>
    <row r="146" spans="1:12" x14ac:dyDescent="0.25">
      <c r="A146" s="2">
        <f t="shared" si="20"/>
        <v>-7.4000000000000847</v>
      </c>
      <c r="B146" s="6">
        <f t="shared" si="16"/>
        <v>1.1472388606176443E-3</v>
      </c>
      <c r="C146" s="6">
        <f t="shared" si="17"/>
        <v>0.9318011362322054</v>
      </c>
      <c r="J146" s="5">
        <f t="shared" si="21"/>
        <v>-2.1249999999999929</v>
      </c>
      <c r="K146" s="6">
        <f t="shared" si="18"/>
        <v>4.716529554108156E-4</v>
      </c>
      <c r="L146" s="6">
        <f t="shared" si="19"/>
        <v>9.1536305542282426E-2</v>
      </c>
    </row>
    <row r="147" spans="1:12" x14ac:dyDescent="0.25">
      <c r="A147" s="2">
        <f t="shared" si="20"/>
        <v>-7.3600000000000847</v>
      </c>
      <c r="B147" s="6">
        <f t="shared" si="16"/>
        <v>1.1348312469767682E-3</v>
      </c>
      <c r="C147" s="6">
        <f t="shared" si="17"/>
        <v>0.8975504728860888</v>
      </c>
      <c r="J147" s="5">
        <f t="shared" si="21"/>
        <v>-2.099999999999993</v>
      </c>
      <c r="K147" s="6">
        <f t="shared" si="18"/>
        <v>4.6061771928292269E-4</v>
      </c>
      <c r="L147" s="6">
        <f t="shared" si="19"/>
        <v>6.2452025592897753E-2</v>
      </c>
    </row>
    <row r="148" spans="1:12" x14ac:dyDescent="0.25">
      <c r="A148" s="2">
        <f t="shared" si="20"/>
        <v>-7.3200000000000847</v>
      </c>
      <c r="B148" s="6">
        <f t="shared" si="16"/>
        <v>1.1224917179686294E-3</v>
      </c>
      <c r="C148" s="6">
        <f t="shared" si="17"/>
        <v>0.85750995971043253</v>
      </c>
      <c r="J148" s="5">
        <f t="shared" si="21"/>
        <v>-2.0749999999999931</v>
      </c>
      <c r="K148" s="6">
        <f t="shared" si="18"/>
        <v>4.497132094458035E-4</v>
      </c>
      <c r="L148" s="6">
        <f t="shared" si="19"/>
        <v>3.8866077223387141E-2</v>
      </c>
    </row>
    <row r="149" spans="1:12" x14ac:dyDescent="0.25">
      <c r="A149" s="2">
        <f t="shared" si="20"/>
        <v>-7.2800000000000846</v>
      </c>
      <c r="B149" s="6">
        <f t="shared" si="16"/>
        <v>1.1102202599466962E-3</v>
      </c>
      <c r="C149" s="6">
        <f t="shared" si="17"/>
        <v>0.81237334531599337</v>
      </c>
      <c r="J149" s="5">
        <f t="shared" si="21"/>
        <v>-2.0499999999999932</v>
      </c>
      <c r="K149" s="6">
        <f t="shared" si="18"/>
        <v>4.3893942119196385E-4</v>
      </c>
      <c r="L149" s="6">
        <f t="shared" si="19"/>
        <v>2.0865847106508295E-2</v>
      </c>
    </row>
    <row r="150" spans="1:12" x14ac:dyDescent="0.25">
      <c r="A150" s="2">
        <f t="shared" si="20"/>
        <v>-7.2400000000000846</v>
      </c>
      <c r="B150" s="6">
        <f t="shared" si="16"/>
        <v>1.0980168593398233E-3</v>
      </c>
      <c r="C150" s="6">
        <f t="shared" si="17"/>
        <v>0.76289233203917628</v>
      </c>
      <c r="J150" s="5">
        <f t="shared" si="21"/>
        <v>-2.0249999999999932</v>
      </c>
      <c r="K150" s="6">
        <f t="shared" si="18"/>
        <v>4.2829634987035154E-4</v>
      </c>
      <c r="L150" s="6">
        <f t="shared" si="19"/>
        <v>8.4618951497673067E-3</v>
      </c>
    </row>
    <row r="151" spans="1:12" x14ac:dyDescent="0.25">
      <c r="A151" s="2">
        <f t="shared" si="20"/>
        <v>-7.2000000000000846</v>
      </c>
      <c r="B151" s="6">
        <f t="shared" si="16"/>
        <v>1.0858815026522262E-3</v>
      </c>
      <c r="C151" s="6">
        <f t="shared" si="17"/>
        <v>0.70986288591432567</v>
      </c>
      <c r="J151" s="5">
        <f t="shared" si="21"/>
        <v>-1.9999999999999933</v>
      </c>
      <c r="K151" s="6">
        <f t="shared" si="18"/>
        <v>4.177839908863514E-4</v>
      </c>
      <c r="L151" s="6">
        <f t="shared" si="19"/>
        <v>1.5934967042269266E-3</v>
      </c>
    </row>
    <row r="152" spans="1:12" x14ac:dyDescent="0.25">
      <c r="A152" s="2">
        <f t="shared" si="20"/>
        <v>-7.1600000000000845</v>
      </c>
      <c r="B152" s="6">
        <f t="shared" si="16"/>
        <v>1.0738141764634734E-3</v>
      </c>
      <c r="C152" s="6">
        <f t="shared" si="17"/>
        <v>0.65411149444468797</v>
      </c>
      <c r="J152" s="5">
        <f t="shared" si="21"/>
        <v>-1.9749999999999934</v>
      </c>
      <c r="K152" s="6">
        <f t="shared" si="18"/>
        <v>4.0740233970178413E-4</v>
      </c>
      <c r="L152" s="6">
        <f t="shared" si="19"/>
        <v>1.3481873615689421E-4</v>
      </c>
    </row>
    <row r="153" spans="1:12" x14ac:dyDescent="0.25">
      <c r="A153" s="2">
        <f t="shared" si="20"/>
        <v>-7.1200000000000845</v>
      </c>
      <c r="B153" s="6">
        <f t="shared" si="16"/>
        <v>1.0618148674284636E-3</v>
      </c>
      <c r="C153" s="6">
        <f t="shared" si="17"/>
        <v>0.59648159833058156</v>
      </c>
      <c r="J153" s="5">
        <f t="shared" si="21"/>
        <v>-1.9499999999999935</v>
      </c>
      <c r="K153" s="6">
        <f t="shared" si="18"/>
        <v>3.971513918349023E-4</v>
      </c>
      <c r="L153" s="6">
        <f t="shared" si="19"/>
        <v>3.901560728556519E-3</v>
      </c>
    </row>
    <row r="154" spans="1:12" x14ac:dyDescent="0.25">
      <c r="A154" s="2">
        <f t="shared" si="20"/>
        <v>-7.0800000000000844</v>
      </c>
      <c r="B154" s="6">
        <f t="shared" si="16"/>
        <v>1.0498835622774125E-3</v>
      </c>
      <c r="C154" s="6">
        <f t="shared" si="17"/>
        <v>0.5378204058356002</v>
      </c>
      <c r="J154" s="5">
        <f t="shared" si="21"/>
        <v>-1.9249999999999936</v>
      </c>
      <c r="K154" s="6">
        <f t="shared" si="18"/>
        <v>3.8703114286039108E-4</v>
      </c>
      <c r="L154" s="6">
        <f t="shared" si="19"/>
        <v>1.2657901106374159E-2</v>
      </c>
    </row>
    <row r="155" spans="1:12" x14ac:dyDescent="0.25">
      <c r="A155" s="2">
        <f t="shared" si="20"/>
        <v>-7.0400000000000844</v>
      </c>
      <c r="B155" s="6">
        <f t="shared" si="16"/>
        <v>1.0380202478158403E-3</v>
      </c>
      <c r="C155" s="6">
        <f t="shared" si="17"/>
        <v>0.47896627861072205</v>
      </c>
      <c r="J155" s="5">
        <f t="shared" si="21"/>
        <v>-1.8999999999999937</v>
      </c>
      <c r="K155" s="6">
        <f t="shared" si="18"/>
        <v>3.7704158840936566E-4</v>
      </c>
      <c r="L155" s="6">
        <f t="shared" si="19"/>
        <v>2.6123601989310963E-2</v>
      </c>
    </row>
    <row r="156" spans="1:12" x14ac:dyDescent="0.25">
      <c r="A156" s="2">
        <f t="shared" si="20"/>
        <v>-7.0000000000000844</v>
      </c>
      <c r="B156" s="6">
        <f t="shared" si="16"/>
        <v>1.0262249109245438E-3</v>
      </c>
      <c r="C156" s="6">
        <f t="shared" si="17"/>
        <v>0.420736856100629</v>
      </c>
      <c r="J156" s="5">
        <f t="shared" si="21"/>
        <v>-1.8749999999999938</v>
      </c>
      <c r="K156" s="6">
        <f t="shared" si="18"/>
        <v>3.671827241693655E-4</v>
      </c>
      <c r="L156" s="6">
        <f t="shared" si="19"/>
        <v>4.398113855765845E-2</v>
      </c>
    </row>
    <row r="157" spans="1:12" x14ac:dyDescent="0.25">
      <c r="A157" s="2">
        <f t="shared" si="20"/>
        <v>-6.9600000000000843</v>
      </c>
      <c r="B157" s="6">
        <f t="shared" si="16"/>
        <v>1.0144975385595948E-3</v>
      </c>
      <c r="C157" s="6">
        <f t="shared" si="17"/>
        <v>0.36391806266237042</v>
      </c>
      <c r="J157" s="5">
        <f t="shared" si="21"/>
        <v>-1.8499999999999939</v>
      </c>
      <c r="K157" s="6">
        <f t="shared" si="18"/>
        <v>3.5745454588435584E-4</v>
      </c>
      <c r="L157" s="6">
        <f t="shared" si="19"/>
        <v>6.5882733794277504E-2</v>
      </c>
    </row>
    <row r="158" spans="1:12" x14ac:dyDescent="0.25">
      <c r="A158" s="2">
        <f t="shared" si="20"/>
        <v>-6.9200000000000843</v>
      </c>
      <c r="B158" s="6">
        <f t="shared" si="16"/>
        <v>1.0028381177523173E-3</v>
      </c>
      <c r="C158" s="6">
        <f t="shared" si="17"/>
        <v>0.3092541177463215</v>
      </c>
      <c r="J158" s="5">
        <f t="shared" si="21"/>
        <v>-1.824999999999994</v>
      </c>
      <c r="K158" s="6">
        <f t="shared" si="18"/>
        <v>3.4785704935472552E-4</v>
      </c>
      <c r="L158" s="6">
        <f t="shared" si="19"/>
        <v>9.1457194406936171E-2</v>
      </c>
    </row>
    <row r="159" spans="1:12" x14ac:dyDescent="0.25">
      <c r="A159" s="2">
        <f t="shared" si="20"/>
        <v>-6.8800000000000843</v>
      </c>
      <c r="B159" s="6">
        <f t="shared" ref="B159:B222" si="22">4*$C$26*(SIN((PI()/360)*A159)^2-$B$7*SIN(ASIN(SIN((PI()/180)*A159)/$B$7)/2)^2)</f>
        <v>9.9124663560926671E-4</v>
      </c>
      <c r="C159" s="6">
        <f t="shared" ref="C159:C222" si="23">0.5*(1+COS(2*PI()*B159/(0.000001*$B$6)-$C$27))</f>
        <v>0.25743864540882788</v>
      </c>
      <c r="J159" s="5">
        <f t="shared" si="21"/>
        <v>-1.799999999999994</v>
      </c>
      <c r="K159" s="6">
        <f t="shared" ref="K159:K222" si="24">4*$K$26*(SIN((PI()/360)*J159)^2-$B$7*SIN(ASIN(SIN((PI()/180)*J159)/$B$7)/2)^2)</f>
        <v>3.3839023043728269E-4</v>
      </c>
      <c r="L159" s="6">
        <f t="shared" ref="L159:L222" si="25">0.5*(1+COS(2*PI()*K159/(0.000001*$B$6)-$K$27))</f>
        <v>0.1203164589537839</v>
      </c>
    </row>
    <row r="160" spans="1:12" x14ac:dyDescent="0.25">
      <c r="A160" s="2">
        <f t="shared" si="20"/>
        <v>-6.8400000000000842</v>
      </c>
      <c r="B160" s="6">
        <f t="shared" si="22"/>
        <v>9.7972307931222871E-4</v>
      </c>
      <c r="C160" s="6">
        <f t="shared" si="23"/>
        <v>0.20910695549148217</v>
      </c>
      <c r="J160" s="5">
        <f t="shared" si="21"/>
        <v>-1.7749999999999941</v>
      </c>
      <c r="K160" s="6">
        <f t="shared" si="24"/>
        <v>3.2905408504525487E-4</v>
      </c>
      <c r="L160" s="6">
        <f t="shared" si="25"/>
        <v>0.15206178425402811</v>
      </c>
    </row>
    <row r="161" spans="1:12" x14ac:dyDescent="0.25">
      <c r="A161" s="2">
        <f t="shared" ref="A161:A224" si="26">A160+0.04</f>
        <v>-6.8000000000000842</v>
      </c>
      <c r="B161" s="6">
        <f t="shared" si="22"/>
        <v>9.6826743611818722E-4</v>
      </c>
      <c r="C161" s="6">
        <f t="shared" si="23"/>
        <v>0.16482954541989592</v>
      </c>
      <c r="J161" s="5">
        <f t="shared" ref="J161:J224" si="27">J160+0.025</f>
        <v>-1.7499999999999942</v>
      </c>
      <c r="K161" s="6">
        <f t="shared" si="24"/>
        <v>3.1984860914828538E-4</v>
      </c>
      <c r="L161" s="6">
        <f t="shared" si="25"/>
        <v>0.18628951077916883</v>
      </c>
    </row>
    <row r="162" spans="1:12" x14ac:dyDescent="0.25">
      <c r="A162" s="2">
        <f t="shared" si="26"/>
        <v>-6.7600000000000842</v>
      </c>
      <c r="B162" s="6">
        <f t="shared" si="22"/>
        <v>9.5687969335931939E-4</v>
      </c>
      <c r="C162" s="6">
        <f t="shared" si="23"/>
        <v>0.1251068491071719</v>
      </c>
      <c r="J162" s="5">
        <f t="shared" si="27"/>
        <v>-1.7249999999999943</v>
      </c>
      <c r="K162" s="6">
        <f t="shared" si="24"/>
        <v>3.1077379877243294E-4</v>
      </c>
      <c r="L162" s="6">
        <f t="shared" si="25"/>
        <v>0.22259636164993035</v>
      </c>
    </row>
    <row r="163" spans="1:12" x14ac:dyDescent="0.25">
      <c r="A163" s="2">
        <f t="shared" si="26"/>
        <v>-6.7200000000000841</v>
      </c>
      <c r="B163" s="6">
        <f t="shared" si="22"/>
        <v>9.4555983844297824E-4</v>
      </c>
      <c r="C163" s="6">
        <f t="shared" si="23"/>
        <v>9.0365238205006748E-2</v>
      </c>
      <c r="J163" s="5">
        <f t="shared" si="27"/>
        <v>-1.6999999999999944</v>
      </c>
      <c r="K163" s="6">
        <f t="shared" si="24"/>
        <v>3.0182965000016913E-4</v>
      </c>
      <c r="L163" s="6">
        <f t="shared" si="25"/>
        <v>0.26058424292069787</v>
      </c>
    </row>
    <row r="164" spans="1:12" x14ac:dyDescent="0.25">
      <c r="A164" s="2">
        <f t="shared" si="26"/>
        <v>-6.6800000000000841</v>
      </c>
      <c r="B164" s="6">
        <f t="shared" si="22"/>
        <v>9.3430785885167229E-4</v>
      </c>
      <c r="C164" s="6">
        <f t="shared" si="23"/>
        <v>6.0954261193906012E-2</v>
      </c>
      <c r="J164" s="5">
        <f t="shared" si="27"/>
        <v>-1.6749999999999945</v>
      </c>
      <c r="K164" s="6">
        <f t="shared" si="24"/>
        <v>2.9301615897037441E-4</v>
      </c>
      <c r="L164" s="6">
        <f t="shared" si="25"/>
        <v>0.29986452487203169</v>
      </c>
    </row>
    <row r="165" spans="1:12" x14ac:dyDescent="0.25">
      <c r="A165" s="2">
        <f t="shared" si="26"/>
        <v>-6.6400000000000841</v>
      </c>
      <c r="B165" s="6">
        <f t="shared" si="22"/>
        <v>9.2312374214305922E-4</v>
      </c>
      <c r="C165" s="6">
        <f t="shared" si="23"/>
        <v>3.7145087756242479E-2</v>
      </c>
      <c r="J165" s="5">
        <f t="shared" si="27"/>
        <v>-1.6499999999999946</v>
      </c>
      <c r="K165" s="6">
        <f t="shared" si="24"/>
        <v>2.8433332187834093E-4</v>
      </c>
      <c r="L165" s="6">
        <f t="shared" si="25"/>
        <v>0.34006179494980932</v>
      </c>
    </row>
    <row r="166" spans="1:12" x14ac:dyDescent="0.25">
      <c r="A166" s="2">
        <f t="shared" si="26"/>
        <v>-6.600000000000084</v>
      </c>
      <c r="B166" s="6">
        <f t="shared" si="22"/>
        <v>9.1200747594992167E-4</v>
      </c>
      <c r="C166" s="6">
        <f t="shared" si="23"/>
        <v>1.9130109697189257E-2</v>
      </c>
      <c r="J166" s="5">
        <f t="shared" si="27"/>
        <v>-1.6249999999999947</v>
      </c>
      <c r="K166" s="6">
        <f t="shared" si="24"/>
        <v>2.7578113497576614E-4</v>
      </c>
      <c r="L166" s="6">
        <f t="shared" si="25"/>
        <v>0.38081708272193565</v>
      </c>
    </row>
    <row r="167" spans="1:12" x14ac:dyDescent="0.25">
      <c r="A167" s="2">
        <f t="shared" si="26"/>
        <v>-6.560000000000084</v>
      </c>
      <c r="B167" s="6">
        <f t="shared" si="22"/>
        <v>9.0095904798016E-4</v>
      </c>
      <c r="C167" s="6">
        <f t="shared" si="23"/>
        <v>7.0236354870588102E-3</v>
      </c>
      <c r="J167" s="5">
        <f t="shared" si="27"/>
        <v>-1.5999999999999948</v>
      </c>
      <c r="K167" s="6">
        <f t="shared" si="24"/>
        <v>2.6735959457075168E-4</v>
      </c>
      <c r="L167" s="6">
        <f t="shared" si="25"/>
        <v>0.42179056573883578</v>
      </c>
    </row>
    <row r="168" spans="1:12" x14ac:dyDescent="0.25">
      <c r="A168" s="2">
        <f t="shared" si="26"/>
        <v>-6.520000000000084</v>
      </c>
      <c r="B168" s="6">
        <f t="shared" si="22"/>
        <v>8.8997844601677075E-4</v>
      </c>
      <c r="C168" s="6">
        <f t="shared" si="23"/>
        <v>8.6360336635676882E-4</v>
      </c>
      <c r="J168" s="5">
        <f t="shared" si="27"/>
        <v>-1.5749999999999948</v>
      </c>
      <c r="K168" s="6">
        <f t="shared" si="24"/>
        <v>2.5906869702780537E-4</v>
      </c>
      <c r="L168" s="6">
        <f t="shared" si="25"/>
        <v>0.46266377248096907</v>
      </c>
    </row>
    <row r="169" spans="1:12" x14ac:dyDescent="0.25">
      <c r="A169" s="2">
        <f t="shared" si="26"/>
        <v>-6.4800000000000839</v>
      </c>
      <c r="B169" s="6">
        <f t="shared" si="22"/>
        <v>8.7906565791783528E-4</v>
      </c>
      <c r="C169" s="6">
        <f t="shared" si="23"/>
        <v>6.142279132048678E-4</v>
      </c>
      <c r="J169" s="5">
        <f t="shared" si="27"/>
        <v>-1.5499999999999949</v>
      </c>
      <c r="K169" s="6">
        <f t="shared" si="24"/>
        <v>2.5090843876783401E-4</v>
      </c>
      <c r="L169" s="6">
        <f t="shared" si="25"/>
        <v>0.50314130467875551</v>
      </c>
    </row>
    <row r="170" spans="1:12" x14ac:dyDescent="0.25">
      <c r="A170" s="2">
        <f t="shared" si="26"/>
        <v>-6.4400000000000839</v>
      </c>
      <c r="B170" s="6">
        <f t="shared" si="22"/>
        <v>8.6822067161650628E-4</v>
      </c>
      <c r="C170" s="6">
        <f t="shared" si="23"/>
        <v>6.1694870132359969E-3</v>
      </c>
      <c r="J170" s="5">
        <f t="shared" si="27"/>
        <v>-1.524999999999995</v>
      </c>
      <c r="K170" s="6">
        <f t="shared" si="24"/>
        <v>2.4287881626814577E-4</v>
      </c>
      <c r="L170" s="6">
        <f t="shared" si="25"/>
        <v>0.54295210624198631</v>
      </c>
    </row>
    <row r="171" spans="1:12" x14ac:dyDescent="0.25">
      <c r="A171" s="2">
        <f t="shared" si="26"/>
        <v>-6.4000000000000838</v>
      </c>
      <c r="B171" s="6">
        <f t="shared" si="22"/>
        <v>8.5744347512098818E-4</v>
      </c>
      <c r="C171" s="6">
        <f t="shared" si="23"/>
        <v>1.7357350252092285E-2</v>
      </c>
      <c r="J171" s="5">
        <f t="shared" si="27"/>
        <v>-1.4999999999999951</v>
      </c>
      <c r="K171" s="6">
        <f t="shared" si="24"/>
        <v>2.3497982606244654E-4</v>
      </c>
      <c r="L171" s="6">
        <f t="shared" si="25"/>
        <v>0.58185030989903574</v>
      </c>
    </row>
    <row r="172" spans="1:12" x14ac:dyDescent="0.25">
      <c r="A172" s="2">
        <f t="shared" si="26"/>
        <v>-6.3600000000000838</v>
      </c>
      <c r="B172" s="6">
        <f t="shared" si="22"/>
        <v>8.4673405651452573E-4</v>
      </c>
      <c r="C172" s="6">
        <f t="shared" si="23"/>
        <v>3.3944645796490147E-2</v>
      </c>
      <c r="J172" s="5">
        <f t="shared" si="27"/>
        <v>-1.4749999999999952</v>
      </c>
      <c r="K172" s="6">
        <f t="shared" si="24"/>
        <v>2.2721146474083783E-4</v>
      </c>
      <c r="L172" s="6">
        <f t="shared" si="25"/>
        <v>0.61961569549490036</v>
      </c>
    </row>
    <row r="173" spans="1:12" x14ac:dyDescent="0.25">
      <c r="A173" s="2">
        <f t="shared" si="26"/>
        <v>-6.3200000000000838</v>
      </c>
      <c r="B173" s="6">
        <f t="shared" si="22"/>
        <v>8.3609240395539288E-4</v>
      </c>
      <c r="C173" s="6">
        <f t="shared" si="23"/>
        <v>5.5642460741424038E-2</v>
      </c>
      <c r="J173" s="5">
        <f t="shared" si="27"/>
        <v>-1.4499999999999953</v>
      </c>
      <c r="K173" s="6">
        <f t="shared" si="24"/>
        <v>2.1957372894981791E-4</v>
      </c>
      <c r="L173" s="6">
        <f t="shared" si="25"/>
        <v>0.65605379581583956</v>
      </c>
    </row>
    <row r="174" spans="1:12" x14ac:dyDescent="0.25">
      <c r="A174" s="2">
        <f t="shared" si="26"/>
        <v>-6.2800000000000837</v>
      </c>
      <c r="B174" s="6">
        <f t="shared" si="22"/>
        <v>8.2551850567687062E-4</v>
      </c>
      <c r="C174" s="6">
        <f t="shared" si="23"/>
        <v>8.2111969556130204E-2</v>
      </c>
      <c r="J174" s="5">
        <f t="shared" si="27"/>
        <v>-1.4249999999999954</v>
      </c>
      <c r="K174" s="6">
        <f t="shared" si="24"/>
        <v>2.1206661539227567E-4</v>
      </c>
      <c r="L174" s="6">
        <f t="shared" si="25"/>
        <v>0.69099568688743762</v>
      </c>
    </row>
    <row r="175" spans="1:12" x14ac:dyDescent="0.25">
      <c r="A175" s="2">
        <f t="shared" si="26"/>
        <v>-6.2400000000000837</v>
      </c>
      <c r="B175" s="6">
        <f t="shared" si="22"/>
        <v>8.1501234998723683E-4</v>
      </c>
      <c r="C175" s="6">
        <f t="shared" si="23"/>
        <v>0.11297058651948172</v>
      </c>
      <c r="J175" s="5">
        <f t="shared" si="27"/>
        <v>-1.3999999999999955</v>
      </c>
      <c r="K175" s="6">
        <f t="shared" si="24"/>
        <v>2.0469012082749275E-4</v>
      </c>
      <c r="L175" s="6">
        <f t="shared" si="25"/>
        <v>0.72429750002598514</v>
      </c>
    </row>
    <row r="176" spans="1:12" x14ac:dyDescent="0.25">
      <c r="A176" s="2">
        <f t="shared" si="26"/>
        <v>-6.2000000000000837</v>
      </c>
      <c r="B176" s="6">
        <f t="shared" si="22"/>
        <v>8.0457392526975312E-4</v>
      </c>
      <c r="C176" s="6">
        <f t="shared" si="23"/>
        <v>0.14779834074261544</v>
      </c>
      <c r="J176" s="5">
        <f t="shared" si="27"/>
        <v>-1.3749999999999956</v>
      </c>
      <c r="K176" s="6">
        <f t="shared" si="24"/>
        <v>1.9744424207114163E-4</v>
      </c>
      <c r="L176" s="6">
        <f t="shared" si="25"/>
        <v>0.75583969260556072</v>
      </c>
    </row>
    <row r="177" spans="1:12" x14ac:dyDescent="0.25">
      <c r="A177" s="2">
        <f t="shared" si="26"/>
        <v>-6.1600000000000836</v>
      </c>
      <c r="B177" s="6">
        <f t="shared" si="22"/>
        <v>7.942032199826501E-4</v>
      </c>
      <c r="C177" s="6">
        <f t="shared" si="23"/>
        <v>0.18614437636867448</v>
      </c>
      <c r="J177" s="5">
        <f t="shared" si="27"/>
        <v>-1.3499999999999956</v>
      </c>
      <c r="K177" s="6">
        <f t="shared" si="24"/>
        <v>1.9032897599528147E-4</v>
      </c>
      <c r="L177" s="6">
        <f t="shared" si="25"/>
        <v>0.78552611362845393</v>
      </c>
    </row>
    <row r="178" spans="1:12" x14ac:dyDescent="0.25">
      <c r="A178" s="2">
        <f t="shared" si="26"/>
        <v>-6.1200000000000836</v>
      </c>
      <c r="B178" s="6">
        <f t="shared" si="22"/>
        <v>7.8390022265910841E-4</v>
      </c>
      <c r="C178" s="6">
        <f t="shared" si="23"/>
        <v>0.2275334856466924</v>
      </c>
      <c r="J178" s="5">
        <f t="shared" si="27"/>
        <v>-1.3249999999999957</v>
      </c>
      <c r="K178" s="6">
        <f t="shared" si="24"/>
        <v>1.833443195283589E-4</v>
      </c>
      <c r="L178" s="6">
        <f t="shared" si="25"/>
        <v>0.81328289884584959</v>
      </c>
    </row>
    <row r="179" spans="1:12" x14ac:dyDescent="0.25">
      <c r="A179" s="2">
        <f t="shared" si="26"/>
        <v>-6.0800000000000836</v>
      </c>
      <c r="B179" s="6">
        <f t="shared" si="22"/>
        <v>7.7366492190725483E-4</v>
      </c>
      <c r="C179" s="6">
        <f t="shared" si="23"/>
        <v>0.2714725886260253</v>
      </c>
      <c r="J179" s="5">
        <f t="shared" si="27"/>
        <v>-1.2999999999999958</v>
      </c>
      <c r="K179" s="6">
        <f t="shared" si="24"/>
        <v>1.7649026965520633E-4</v>
      </c>
      <c r="L179" s="6">
        <f t="shared" si="25"/>
        <v>0.83905722845575048</v>
      </c>
    </row>
    <row r="180" spans="1:12" x14ac:dyDescent="0.25">
      <c r="A180" s="2">
        <f t="shared" si="26"/>
        <v>-6.0400000000000835</v>
      </c>
      <c r="B180" s="6">
        <f t="shared" si="22"/>
        <v>7.6349730641013611E-4</v>
      </c>
      <c r="C180" s="6">
        <f t="shared" si="23"/>
        <v>0.31745708003786133</v>
      </c>
      <c r="J180" s="5">
        <f t="shared" si="27"/>
        <v>-1.2749999999999959</v>
      </c>
      <c r="K180" s="6">
        <f t="shared" si="24"/>
        <v>1.6976682341703959E-4</v>
      </c>
      <c r="L180" s="6">
        <f t="shared" si="25"/>
        <v>0.86281597838708168</v>
      </c>
    </row>
    <row r="181" spans="1:12" x14ac:dyDescent="0.25">
      <c r="A181" s="2">
        <f t="shared" si="26"/>
        <v>-6.0000000000000835</v>
      </c>
      <c r="B181" s="6">
        <f t="shared" si="22"/>
        <v>7.5339736492571405E-4</v>
      </c>
      <c r="C181" s="6">
        <f t="shared" si="23"/>
        <v>0.36497697135159035</v>
      </c>
      <c r="J181" s="5">
        <f t="shared" si="27"/>
        <v>-1.249999999999996</v>
      </c>
      <c r="K181" s="6">
        <f t="shared" si="24"/>
        <v>1.6317397791145702E-4</v>
      </c>
      <c r="L181" s="6">
        <f t="shared" si="25"/>
        <v>0.88454429393810552</v>
      </c>
    </row>
    <row r="182" spans="1:12" x14ac:dyDescent="0.25">
      <c r="A182" s="2">
        <f t="shared" si="26"/>
        <v>-5.9600000000000835</v>
      </c>
      <c r="B182" s="6">
        <f t="shared" si="22"/>
        <v>7.4336508628684958E-4</v>
      </c>
      <c r="C182" s="6">
        <f t="shared" si="23"/>
        <v>0.41352276385472386</v>
      </c>
      <c r="J182" s="5">
        <f t="shared" si="27"/>
        <v>-1.2249999999999961</v>
      </c>
      <c r="K182" s="6">
        <f t="shared" si="24"/>
        <v>1.5671173029243771E-4</v>
      </c>
      <c r="L182" s="6">
        <f t="shared" si="25"/>
        <v>0.90424411214203437</v>
      </c>
    </row>
    <row r="183" spans="1:12" x14ac:dyDescent="0.25">
      <c r="A183" s="2">
        <f t="shared" si="26"/>
        <v>-5.9200000000000834</v>
      </c>
      <c r="B183" s="6">
        <f t="shared" si="22"/>
        <v>7.3340045940128811E-4</v>
      </c>
      <c r="C183" s="6">
        <f t="shared" si="23"/>
        <v>0.46259099674974885</v>
      </c>
      <c r="J183" s="5">
        <f t="shared" si="27"/>
        <v>-1.1999999999999962</v>
      </c>
      <c r="K183" s="6">
        <f t="shared" si="24"/>
        <v>1.5038007777034071E-4</v>
      </c>
      <c r="L183" s="6">
        <f t="shared" si="25"/>
        <v>0.92193265674434721</v>
      </c>
    </row>
    <row r="184" spans="1:12" x14ac:dyDescent="0.25">
      <c r="A184" s="2">
        <f t="shared" si="26"/>
        <v>-5.8800000000000834</v>
      </c>
      <c r="B184" s="6">
        <f t="shared" si="22"/>
        <v>7.2350347325164297E-4</v>
      </c>
      <c r="C184" s="6">
        <f t="shared" si="23"/>
        <v>0.51168942254555716</v>
      </c>
      <c r="J184" s="5">
        <f t="shared" si="27"/>
        <v>-1.1749999999999963</v>
      </c>
      <c r="K184" s="6">
        <f t="shared" si="24"/>
        <v>1.4417901761190329E-4</v>
      </c>
      <c r="L184" s="6">
        <f t="shared" si="25"/>
        <v>0.93764092714897174</v>
      </c>
    </row>
    <row r="185" spans="1:12" x14ac:dyDescent="0.25">
      <c r="A185" s="2">
        <f t="shared" si="26"/>
        <v>-5.8400000000000833</v>
      </c>
      <c r="B185" s="6">
        <f t="shared" si="22"/>
        <v>7.1367411689538982E-4</v>
      </c>
      <c r="C185" s="6">
        <f t="shared" si="23"/>
        <v>0.56034177031075649</v>
      </c>
      <c r="J185" s="5">
        <f t="shared" si="27"/>
        <v>-1.1499999999999964</v>
      </c>
      <c r="K185" s="6">
        <f t="shared" si="24"/>
        <v>1.3810854714023922E-4</v>
      </c>
      <c r="L185" s="6">
        <f t="shared" si="25"/>
        <v>0.95141220017110295</v>
      </c>
    </row>
    <row r="186" spans="1:12" x14ac:dyDescent="0.25">
      <c r="A186" s="2">
        <f t="shared" si="26"/>
        <v>-5.8000000000000833</v>
      </c>
      <c r="B186" s="6">
        <f t="shared" si="22"/>
        <v>7.0391237946484584E-4</v>
      </c>
      <c r="C186" s="6">
        <f t="shared" si="23"/>
        <v>0.60809206553024975</v>
      </c>
      <c r="J186" s="5">
        <f t="shared" si="27"/>
        <v>-1.1249999999999964</v>
      </c>
      <c r="K186" s="6">
        <f t="shared" si="24"/>
        <v>1.321686637348383E-4</v>
      </c>
      <c r="L186" s="6">
        <f t="shared" si="25"/>
        <v>0.96330056096303274</v>
      </c>
    </row>
    <row r="187" spans="1:12" x14ac:dyDescent="0.25">
      <c r="A187" s="2">
        <f t="shared" si="26"/>
        <v>-5.7600000000000833</v>
      </c>
      <c r="B187" s="6">
        <f t="shared" si="22"/>
        <v>6.9421825016715991E-4</v>
      </c>
      <c r="C187" s="6">
        <f t="shared" si="23"/>
        <v>0.65450848325566413</v>
      </c>
      <c r="J187" s="5">
        <f t="shared" si="27"/>
        <v>-1.0999999999999965</v>
      </c>
      <c r="K187" s="6">
        <f t="shared" si="24"/>
        <v>1.2635936483156433E-4</v>
      </c>
      <c r="L187" s="6">
        <f t="shared" si="25"/>
        <v>0.97336947708927113</v>
      </c>
    </row>
    <row r="188" spans="1:12" x14ac:dyDescent="0.25">
      <c r="A188" s="2">
        <f t="shared" si="26"/>
        <v>-5.7200000000000832</v>
      </c>
      <c r="B188" s="6">
        <f t="shared" si="22"/>
        <v>6.8459171828429773E-4</v>
      </c>
      <c r="C188" s="6">
        <f t="shared" si="23"/>
        <v>0.69918671887058514</v>
      </c>
      <c r="J188" s="5">
        <f t="shared" si="27"/>
        <v>-1.0749999999999966</v>
      </c>
      <c r="K188" s="6">
        <f t="shared" si="24"/>
        <v>1.2068064792265427E-4</v>
      </c>
      <c r="L188" s="6">
        <f t="shared" si="25"/>
        <v>0.98169042744547008</v>
      </c>
    </row>
    <row r="189" spans="1:12" x14ac:dyDescent="0.25">
      <c r="A189" s="2">
        <f t="shared" si="26"/>
        <v>-5.6800000000000832</v>
      </c>
      <c r="B189" s="6">
        <f t="shared" si="22"/>
        <v>6.7503277317303243E-4</v>
      </c>
      <c r="C189" s="6">
        <f t="shared" si="23"/>
        <v>0.74175286802086815</v>
      </c>
      <c r="J189" s="5">
        <f t="shared" si="27"/>
        <v>-1.0499999999999967</v>
      </c>
      <c r="K189" s="6">
        <f t="shared" si="24"/>
        <v>1.1513251055671702E-4</v>
      </c>
      <c r="L189" s="6">
        <f t="shared" si="25"/>
        <v>0.98834159556346179</v>
      </c>
    </row>
    <row r="190" spans="1:12" x14ac:dyDescent="0.25">
      <c r="A190" s="2">
        <f t="shared" si="26"/>
        <v>-5.6400000000000832</v>
      </c>
      <c r="B190" s="6">
        <f t="shared" si="22"/>
        <v>6.6554140426492445E-4</v>
      </c>
      <c r="C190" s="6">
        <f t="shared" si="23"/>
        <v>0.78186581402158484</v>
      </c>
      <c r="J190" s="5">
        <f t="shared" si="27"/>
        <v>-1.0249999999999968</v>
      </c>
      <c r="K190" s="6">
        <f t="shared" si="24"/>
        <v>1.0971495033873171E-4</v>
      </c>
      <c r="L190" s="6">
        <f t="shared" si="25"/>
        <v>0.99340663483792091</v>
      </c>
    </row>
    <row r="191" spans="1:12" x14ac:dyDescent="0.25">
      <c r="A191" s="2">
        <f t="shared" si="26"/>
        <v>-5.6000000000000831</v>
      </c>
      <c r="B191" s="6">
        <f t="shared" si="22"/>
        <v>6.5611760106631565E-4</v>
      </c>
      <c r="C191" s="6">
        <f t="shared" si="23"/>
        <v>0.81921912729031665</v>
      </c>
      <c r="J191" s="5">
        <f t="shared" si="27"/>
        <v>-0.99999999999999678</v>
      </c>
      <c r="K191" s="6">
        <f t="shared" si="24"/>
        <v>1.0442796493004768E-4</v>
      </c>
      <c r="L191" s="6">
        <f t="shared" si="25"/>
        <v>0.99697351135983858</v>
      </c>
    </row>
    <row r="192" spans="1:12" x14ac:dyDescent="0.25">
      <c r="A192" s="2">
        <f t="shared" si="26"/>
        <v>-5.5600000000000831</v>
      </c>
      <c r="B192" s="6">
        <f t="shared" si="22"/>
        <v>6.4676135315831242E-4</v>
      </c>
      <c r="C192" s="6">
        <f t="shared" si="23"/>
        <v>0.85354248703083357</v>
      </c>
      <c r="J192" s="5">
        <f t="shared" si="27"/>
        <v>-0.97499999999999676</v>
      </c>
      <c r="K192" s="6">
        <f t="shared" si="24"/>
        <v>9.9271552048381758E-5</v>
      </c>
      <c r="L192" s="6">
        <f t="shared" si="25"/>
        <v>0.99913342835492491</v>
      </c>
    </row>
    <row r="193" spans="1:12" x14ac:dyDescent="0.25">
      <c r="A193" s="2">
        <f t="shared" si="26"/>
        <v>-5.5200000000000831</v>
      </c>
      <c r="B193" s="6">
        <f t="shared" si="22"/>
        <v>6.3747265019677363E-4</v>
      </c>
      <c r="C193" s="6">
        <f t="shared" si="23"/>
        <v>0.88460264047146597</v>
      </c>
      <c r="J193" s="5">
        <f t="shared" si="27"/>
        <v>-0.94999999999999674</v>
      </c>
      <c r="K193" s="6">
        <f t="shared" si="24"/>
        <v>9.4245709467818251E-5</v>
      </c>
      <c r="L193" s="6">
        <f t="shared" si="25"/>
        <v>0.9999798347042459</v>
      </c>
    </row>
    <row r="194" spans="1:12" x14ac:dyDescent="0.25">
      <c r="A194" s="2">
        <f t="shared" si="26"/>
        <v>-5.480000000000083</v>
      </c>
      <c r="B194" s="6">
        <f t="shared" si="22"/>
        <v>6.2825148191230002E-4</v>
      </c>
      <c r="C194" s="6">
        <f t="shared" si="23"/>
        <v>0.91220391943155166</v>
      </c>
      <c r="J194" s="5">
        <f t="shared" si="27"/>
        <v>-0.92499999999999671</v>
      </c>
      <c r="K194" s="6">
        <f t="shared" si="24"/>
        <v>8.9350435018807709E-5</v>
      </c>
      <c r="L194" s="6">
        <f t="shared" si="25"/>
        <v>0.99960751866970809</v>
      </c>
    </row>
    <row r="195" spans="1:12" x14ac:dyDescent="0.25">
      <c r="A195" s="2">
        <f t="shared" si="26"/>
        <v>-5.440000000000083</v>
      </c>
      <c r="B195" s="6">
        <f t="shared" si="22"/>
        <v>6.1909783811021728E-4</v>
      </c>
      <c r="C195" s="6">
        <f t="shared" si="23"/>
        <v>0.93618833783950428</v>
      </c>
      <c r="J195" s="5">
        <f t="shared" si="27"/>
        <v>-0.89999999999999669</v>
      </c>
      <c r="K195" s="6">
        <f t="shared" si="24"/>
        <v>8.4585726588165804E-5</v>
      </c>
      <c r="L195" s="6">
        <f t="shared" si="25"/>
        <v>0.99811178675544721</v>
      </c>
    </row>
    <row r="196" spans="1:12" x14ac:dyDescent="0.25">
      <c r="A196" s="2">
        <f t="shared" si="26"/>
        <v>-5.400000000000083</v>
      </c>
      <c r="B196" s="6">
        <f t="shared" si="22"/>
        <v>6.1001170867056866E-4</v>
      </c>
      <c r="C196" s="6">
        <f t="shared" si="23"/>
        <v>0.95643529705967301</v>
      </c>
      <c r="J196" s="5">
        <f t="shared" si="27"/>
        <v>-0.87499999999999667</v>
      </c>
      <c r="K196" s="6">
        <f t="shared" si="24"/>
        <v>7.9951582119071758E-5</v>
      </c>
      <c r="L196" s="6">
        <f t="shared" si="25"/>
        <v>0.99558772660264472</v>
      </c>
    </row>
    <row r="197" spans="1:12" x14ac:dyDescent="0.25">
      <c r="A197" s="2">
        <f t="shared" si="26"/>
        <v>-5.3600000000000829</v>
      </c>
      <c r="B197" s="6">
        <f t="shared" si="22"/>
        <v>6.0099308354809712E-4</v>
      </c>
      <c r="C197" s="6">
        <f t="shared" si="23"/>
        <v>0.97286092851344297</v>
      </c>
      <c r="J197" s="5">
        <f t="shared" si="27"/>
        <v>-0.84999999999999665</v>
      </c>
      <c r="K197" s="6">
        <f t="shared" si="24"/>
        <v>7.5447999611068261E-5</v>
      </c>
      <c r="L197" s="6">
        <f t="shared" si="25"/>
        <v>0.99212955193276775</v>
      </c>
    </row>
    <row r="198" spans="1:12" x14ac:dyDescent="0.25">
      <c r="A198" s="2">
        <f t="shared" si="26"/>
        <v>-5.3200000000000829</v>
      </c>
      <c r="B198" s="6">
        <f t="shared" si="22"/>
        <v>5.9204195277223672E-4</v>
      </c>
      <c r="C198" s="6">
        <f t="shared" si="23"/>
        <v>0.98541710512108238</v>
      </c>
      <c r="J198" s="5">
        <f t="shared" si="27"/>
        <v>-0.82499999999999662</v>
      </c>
      <c r="K198" s="6">
        <f t="shared" si="24"/>
        <v>7.107497712005966E-5</v>
      </c>
      <c r="L198" s="6">
        <f t="shared" si="25"/>
        <v>0.98783002681432142</v>
      </c>
    </row>
    <row r="199" spans="1:12" x14ac:dyDescent="0.25">
      <c r="A199" s="2">
        <f t="shared" si="26"/>
        <v>-5.2800000000000828</v>
      </c>
      <c r="B199" s="6">
        <f t="shared" si="22"/>
        <v>5.8315830644710181E-4</v>
      </c>
      <c r="C199" s="6">
        <f t="shared" si="23"/>
        <v>0.99409015457021377</v>
      </c>
      <c r="J199" s="5">
        <f t="shared" si="27"/>
        <v>-0.7999999999999966</v>
      </c>
      <c r="K199" s="6">
        <f t="shared" si="24"/>
        <v>6.6832512758311708E-5</v>
      </c>
      <c r="L199" s="6">
        <f t="shared" si="25"/>
        <v>0.98277996592147665</v>
      </c>
    </row>
    <row r="200" spans="1:12" x14ac:dyDescent="0.25">
      <c r="A200" s="2">
        <f t="shared" si="26"/>
        <v>-5.2400000000000828</v>
      </c>
      <c r="B200" s="6">
        <f t="shared" si="22"/>
        <v>5.7434213475146946E-4</v>
      </c>
      <c r="C200" s="6">
        <f t="shared" si="23"/>
        <v>0.99889930836471952</v>
      </c>
      <c r="J200" s="5">
        <f t="shared" si="27"/>
        <v>-0.77499999999999658</v>
      </c>
      <c r="K200" s="6">
        <f t="shared" si="24"/>
        <v>6.2720604694449945E-5</v>
      </c>
      <c r="L200" s="6">
        <f t="shared" si="25"/>
        <v>0.97706780696922246</v>
      </c>
    </row>
    <row r="201" spans="1:12" x14ac:dyDescent="0.25">
      <c r="A201" s="2">
        <f t="shared" si="26"/>
        <v>-5.2000000000000828</v>
      </c>
      <c r="B201" s="6">
        <f t="shared" si="22"/>
        <v>5.6559342793877164E-4</v>
      </c>
      <c r="C201" s="6">
        <f t="shared" si="23"/>
        <v>0.99989492105964506</v>
      </c>
      <c r="J201" s="5">
        <f t="shared" si="27"/>
        <v>-0.74999999999999656</v>
      </c>
      <c r="K201" s="6">
        <f t="shared" si="24"/>
        <v>5.8739251153459515E-5</v>
      </c>
      <c r="L201" s="6">
        <f t="shared" si="25"/>
        <v>0.97077925113839325</v>
      </c>
    </row>
    <row r="202" spans="1:12" x14ac:dyDescent="0.25">
      <c r="A202" s="2">
        <f t="shared" si="26"/>
        <v>-5.1600000000000827</v>
      </c>
      <c r="B202" s="6">
        <f t="shared" si="22"/>
        <v>5.569121763370808E-4</v>
      </c>
      <c r="C202" s="6">
        <f t="shared" si="23"/>
        <v>0.99715649408190477</v>
      </c>
      <c r="J202" s="5">
        <f t="shared" si="27"/>
        <v>-0.72499999999999654</v>
      </c>
      <c r="K202" s="6">
        <f t="shared" si="24"/>
        <v>5.4888450416683586E-5</v>
      </c>
      <c r="L202" s="6">
        <f t="shared" si="25"/>
        <v>0.96399696703424431</v>
      </c>
    </row>
    <row r="203" spans="1:12" x14ac:dyDescent="0.25">
      <c r="A203" s="2">
        <f t="shared" si="26"/>
        <v>-5.1200000000000827</v>
      </c>
      <c r="B203" s="6">
        <f t="shared" si="22"/>
        <v>5.4829837034910144E-4</v>
      </c>
      <c r="C203" s="6">
        <f t="shared" si="23"/>
        <v>0.99079053811440909</v>
      </c>
      <c r="J203" s="5">
        <f t="shared" si="27"/>
        <v>-0.69999999999999651</v>
      </c>
      <c r="K203" s="6">
        <f t="shared" si="24"/>
        <v>5.1168200821823155E-5</v>
      </c>
      <c r="L203" s="6">
        <f t="shared" si="25"/>
        <v>0.95680035354344795</v>
      </c>
    </row>
    <row r="204" spans="1:12" x14ac:dyDescent="0.25">
      <c r="A204" s="2">
        <f t="shared" si="26"/>
        <v>-5.0800000000000827</v>
      </c>
      <c r="B204" s="6">
        <f t="shared" si="22"/>
        <v>5.3975200045215167E-4</v>
      </c>
      <c r="C204" s="6">
        <f t="shared" si="23"/>
        <v>0.98092830722572066</v>
      </c>
      <c r="J204" s="5">
        <f t="shared" si="27"/>
        <v>-0.67499999999999649</v>
      </c>
      <c r="K204" s="6">
        <f t="shared" si="24"/>
        <v>4.7578500762935808E-5</v>
      </c>
      <c r="L204" s="6">
        <f t="shared" si="25"/>
        <v>0.94926535685586</v>
      </c>
    </row>
    <row r="205" spans="1:12" x14ac:dyDescent="0.25">
      <c r="A205" s="2">
        <f t="shared" si="26"/>
        <v>-5.0400000000000826</v>
      </c>
      <c r="B205" s="6">
        <f t="shared" si="22"/>
        <v>5.312730571981611E-4</v>
      </c>
      <c r="C205" s="6">
        <f t="shared" si="23"/>
        <v>0.96772343680237127</v>
      </c>
      <c r="J205" s="5">
        <f t="shared" si="27"/>
        <v>-0.64999999999999647</v>
      </c>
      <c r="K205" s="6">
        <f t="shared" si="24"/>
        <v>4.411934869043513E-5</v>
      </c>
      <c r="L205" s="6">
        <f t="shared" si="25"/>
        <v>0.94146433688899589</v>
      </c>
    </row>
    <row r="206" spans="1:12" x14ac:dyDescent="0.25">
      <c r="A206" s="2">
        <f t="shared" si="26"/>
        <v>-5.0000000000000826</v>
      </c>
      <c r="B206" s="6">
        <f t="shared" si="22"/>
        <v>5.2286153121364979E-4</v>
      </c>
      <c r="C206" s="6">
        <f t="shared" si="23"/>
        <v>0.95134951593060202</v>
      </c>
      <c r="J206" s="5">
        <f t="shared" si="27"/>
        <v>-0.62499999999999645</v>
      </c>
      <c r="K206" s="6">
        <f t="shared" si="24"/>
        <v>4.0790743111089747E-5</v>
      </c>
      <c r="L206" s="6">
        <f t="shared" si="25"/>
        <v>0.93346597838504952</v>
      </c>
    </row>
    <row r="207" spans="1:12" x14ac:dyDescent="0.25">
      <c r="A207" s="2">
        <f t="shared" si="26"/>
        <v>-4.9600000000000826</v>
      </c>
      <c r="B207" s="6">
        <f t="shared" si="22"/>
        <v>5.145174131997223E-4</v>
      </c>
      <c r="C207" s="6">
        <f t="shared" si="23"/>
        <v>0.93199762322237267</v>
      </c>
      <c r="J207" s="5">
        <f t="shared" si="27"/>
        <v>-0.59999999999999643</v>
      </c>
      <c r="K207" s="6">
        <f t="shared" si="24"/>
        <v>3.7592682588022877E-5</v>
      </c>
      <c r="L207" s="6">
        <f t="shared" si="25"/>
        <v>0.92533524203332618</v>
      </c>
    </row>
    <row r="208" spans="1:12" x14ac:dyDescent="0.25">
      <c r="A208" s="2">
        <f t="shared" si="26"/>
        <v>-4.9200000000000825</v>
      </c>
      <c r="B208" s="6">
        <f t="shared" si="22"/>
        <v>5.06240693932054E-4</v>
      </c>
      <c r="C208" s="6">
        <f t="shared" si="23"/>
        <v>0.90987385322947456</v>
      </c>
      <c r="J208" s="5">
        <f t="shared" si="27"/>
        <v>-0.5749999999999964</v>
      </c>
      <c r="K208" s="6">
        <f t="shared" si="24"/>
        <v>3.4525165740711424E-5</v>
      </c>
      <c r="L208" s="6">
        <f t="shared" si="25"/>
        <v>0.91713335109652983</v>
      </c>
    </row>
    <row r="209" spans="1:12" x14ac:dyDescent="0.25">
      <c r="A209" s="2">
        <f t="shared" si="26"/>
        <v>-4.8800000000000825</v>
      </c>
      <c r="B209" s="6">
        <f t="shared" si="22"/>
        <v>4.9803136426087994E-4</v>
      </c>
      <c r="C209" s="6">
        <f t="shared" si="23"/>
        <v>0.88519685858086006</v>
      </c>
      <c r="J209" s="5">
        <f t="shared" si="27"/>
        <v>-0.54999999999999638</v>
      </c>
      <c r="K209" s="6">
        <f t="shared" si="24"/>
        <v>3.1588191244985326E-5</v>
      </c>
      <c r="L209" s="6">
        <f t="shared" si="25"/>
        <v>0.90891780917952514</v>
      </c>
    </row>
    <row r="210" spans="1:12" x14ac:dyDescent="0.25">
      <c r="A210" s="2">
        <f t="shared" si="26"/>
        <v>-4.8400000000000825</v>
      </c>
      <c r="B210" s="6">
        <f t="shared" si="22"/>
        <v>4.8988941511098603E-4</v>
      </c>
      <c r="C210" s="6">
        <f t="shared" si="23"/>
        <v>0.85819543085095717</v>
      </c>
      <c r="J210" s="5">
        <f t="shared" si="27"/>
        <v>-0.52499999999999636</v>
      </c>
      <c r="K210" s="6">
        <f t="shared" si="24"/>
        <v>2.8781757833026992E-5</v>
      </c>
      <c r="L210" s="6">
        <f t="shared" si="25"/>
        <v>0.90074244496674871</v>
      </c>
    </row>
    <row r="211" spans="1:12" x14ac:dyDescent="0.25">
      <c r="A211" s="2">
        <f t="shared" si="26"/>
        <v>-4.8000000000000824</v>
      </c>
      <c r="B211" s="6">
        <f t="shared" si="22"/>
        <v>4.8181483748169256E-4</v>
      </c>
      <c r="C211" s="6">
        <f t="shared" si="23"/>
        <v>0.82910614095776169</v>
      </c>
      <c r="J211" s="5">
        <f t="shared" si="27"/>
        <v>-0.49999999999999634</v>
      </c>
      <c r="K211" s="6">
        <f t="shared" si="24"/>
        <v>2.6105864293370686E-5</v>
      </c>
      <c r="L211" s="6">
        <f t="shared" si="25"/>
        <v>0.89265747996281641</v>
      </c>
    </row>
    <row r="212" spans="1:12" x14ac:dyDescent="0.25">
      <c r="A212" s="2">
        <f t="shared" si="26"/>
        <v>-4.7600000000000824</v>
      </c>
      <c r="B212" s="6">
        <f t="shared" si="22"/>
        <v>4.7380762244684984E-4</v>
      </c>
      <c r="C212" s="6">
        <f t="shared" si="23"/>
        <v>0.7981710576334422</v>
      </c>
      <c r="J212" s="5">
        <f t="shared" si="27"/>
        <v>-0.47499999999999631</v>
      </c>
      <c r="K212" s="6">
        <f t="shared" si="24"/>
        <v>2.356050947090175E-5</v>
      </c>
      <c r="L212" s="6">
        <f t="shared" si="25"/>
        <v>0.88470961549422389</v>
      </c>
    </row>
    <row r="213" spans="1:12" x14ac:dyDescent="0.25">
      <c r="A213" s="2">
        <f t="shared" si="26"/>
        <v>-4.7200000000000824</v>
      </c>
      <c r="B213" s="6">
        <f t="shared" si="22"/>
        <v>4.6586776115481996E-4</v>
      </c>
      <c r="C213" s="6">
        <f t="shared" si="23"/>
        <v>0.76563556023831858</v>
      </c>
      <c r="J213" s="5">
        <f t="shared" si="27"/>
        <v>-0.44999999999999629</v>
      </c>
      <c r="K213" s="6">
        <f t="shared" si="24"/>
        <v>2.11456922668562E-5</v>
      </c>
      <c r="L213" s="6">
        <f t="shared" si="25"/>
        <v>0.87694213546319122</v>
      </c>
    </row>
    <row r="214" spans="1:12" x14ac:dyDescent="0.25">
      <c r="A214" s="2">
        <f t="shared" si="26"/>
        <v>-4.6800000000000823</v>
      </c>
      <c r="B214" s="6">
        <f t="shared" si="22"/>
        <v>4.5799524482847184E-4</v>
      </c>
      <c r="C214" s="6">
        <f t="shared" si="23"/>
        <v>0.73174625993072606</v>
      </c>
      <c r="J214" s="5">
        <f t="shared" si="27"/>
        <v>-0.42499999999999627</v>
      </c>
      <c r="K214" s="6">
        <f t="shared" si="24"/>
        <v>1.8861411638820226E-5</v>
      </c>
      <c r="L214" s="6">
        <f t="shared" si="25"/>
        <v>0.86939502158313586</v>
      </c>
    </row>
    <row r="215" spans="1:12" x14ac:dyDescent="0.25">
      <c r="A215" s="2">
        <f t="shared" si="26"/>
        <v>-4.6400000000000823</v>
      </c>
      <c r="B215" s="6">
        <f t="shared" si="22"/>
        <v>4.5019006476516822E-4</v>
      </c>
      <c r="C215" s="6">
        <f t="shared" si="23"/>
        <v>0.69674904098546375</v>
      </c>
      <c r="J215" s="5">
        <f t="shared" si="27"/>
        <v>-0.39999999999999625</v>
      </c>
      <c r="K215" s="6">
        <f t="shared" si="24"/>
        <v>1.6707666600729552E-5</v>
      </c>
      <c r="L215" s="6">
        <f t="shared" si="25"/>
        <v>0.8621050780651065</v>
      </c>
    </row>
    <row r="216" spans="1:12" x14ac:dyDescent="0.25">
      <c r="A216" s="2">
        <f t="shared" si="26"/>
        <v>-4.6000000000000822</v>
      </c>
      <c r="B216" s="6">
        <f t="shared" si="22"/>
        <v>4.4245221233675232E-4</v>
      </c>
      <c r="C216" s="6">
        <f t="shared" si="23"/>
        <v>0.66088723189560716</v>
      </c>
      <c r="J216" s="5">
        <f t="shared" si="27"/>
        <v>-0.37499999999999623</v>
      </c>
      <c r="K216" s="6">
        <f t="shared" si="24"/>
        <v>1.4684456222869023E-5</v>
      </c>
      <c r="L216" s="6">
        <f t="shared" si="25"/>
        <v>0.85510606296247205</v>
      </c>
    </row>
    <row r="217" spans="1:12" x14ac:dyDescent="0.25">
      <c r="A217" s="2">
        <f t="shared" si="26"/>
        <v>-4.5600000000000822</v>
      </c>
      <c r="B217" s="6">
        <f t="shared" si="22"/>
        <v>4.3478167898954192E-4</v>
      </c>
      <c r="C217" s="6">
        <f t="shared" si="23"/>
        <v>0.62439991381578175</v>
      </c>
      <c r="J217" s="5">
        <f t="shared" si="27"/>
        <v>-0.3499999999999962</v>
      </c>
      <c r="K217" s="6">
        <f t="shared" si="24"/>
        <v>1.2791779631872133E-5</v>
      </c>
      <c r="L217" s="6">
        <f t="shared" si="25"/>
        <v>0.84842882361449479</v>
      </c>
    </row>
    <row r="218" spans="1:12" x14ac:dyDescent="0.25">
      <c r="A218" s="2">
        <f t="shared" si="26"/>
        <v>-4.5200000000000822</v>
      </c>
      <c r="B218" s="6">
        <f t="shared" si="22"/>
        <v>4.2717845624431642E-4</v>
      </c>
      <c r="C218" s="6">
        <f t="shared" si="23"/>
        <v>0.58752037192619977</v>
      </c>
      <c r="J218" s="5">
        <f t="shared" si="27"/>
        <v>-0.32499999999999618</v>
      </c>
      <c r="K218" s="6">
        <f t="shared" si="24"/>
        <v>1.102963601072059E-5</v>
      </c>
      <c r="L218" s="6">
        <f t="shared" si="25"/>
        <v>0.84210143385593628</v>
      </c>
    </row>
    <row r="219" spans="1:12" x14ac:dyDescent="0.25">
      <c r="A219" s="2">
        <f t="shared" si="26"/>
        <v>-4.4800000000000821</v>
      </c>
      <c r="B219" s="6">
        <f t="shared" si="22"/>
        <v>4.1964253569630396E-4</v>
      </c>
      <c r="C219" s="6">
        <f t="shared" si="23"/>
        <v>0.55047469343004263</v>
      </c>
      <c r="J219" s="5">
        <f t="shared" si="27"/>
        <v>-0.29999999999999616</v>
      </c>
      <c r="K219" s="6">
        <f t="shared" si="24"/>
        <v>9.3980245987439407E-6</v>
      </c>
      <c r="L219" s="6">
        <f t="shared" si="25"/>
        <v>0.83614933087777854</v>
      </c>
    </row>
    <row r="220" spans="1:12" x14ac:dyDescent="0.25">
      <c r="A220" s="2">
        <f t="shared" si="26"/>
        <v>-4.4400000000000821</v>
      </c>
      <c r="B220" s="6">
        <f t="shared" si="22"/>
        <v>4.1217390901517623E-4</v>
      </c>
      <c r="C220" s="6">
        <f t="shared" si="23"/>
        <v>0.51348051415291762</v>
      </c>
      <c r="J220" s="5">
        <f t="shared" si="27"/>
        <v>-0.27499999999999614</v>
      </c>
      <c r="K220" s="6">
        <f t="shared" si="24"/>
        <v>7.8969446916192261E-6</v>
      </c>
      <c r="L220" s="6">
        <f t="shared" si="25"/>
        <v>0.83059544983221056</v>
      </c>
    </row>
    <row r="221" spans="1:12" x14ac:dyDescent="0.25">
      <c r="A221" s="2">
        <f t="shared" si="26"/>
        <v>-4.4000000000000821</v>
      </c>
      <c r="B221" s="6">
        <f t="shared" si="22"/>
        <v>4.0477256794503309E-4</v>
      </c>
      <c r="C221" s="6">
        <f t="shared" si="23"/>
        <v>0.4767459141005625</v>
      </c>
      <c r="J221" s="5">
        <f t="shared" si="27"/>
        <v>-0.24999999999999614</v>
      </c>
      <c r="K221" s="6">
        <f t="shared" si="24"/>
        <v>6.526395641370519E-6</v>
      </c>
      <c r="L221" s="6">
        <f t="shared" si="25"/>
        <v>0.82546035447230803</v>
      </c>
    </row>
    <row r="222" spans="1:12" x14ac:dyDescent="0.25">
      <c r="A222" s="2">
        <f t="shared" si="26"/>
        <v>-4.360000000000082</v>
      </c>
      <c r="B222" s="6">
        <f t="shared" si="22"/>
        <v>3.9743850430439622E-4</v>
      </c>
      <c r="C222" s="6">
        <f t="shared" si="23"/>
        <v>0.4404684608561194</v>
      </c>
      <c r="J222" s="5">
        <f t="shared" si="27"/>
        <v>-0.22499999999999615</v>
      </c>
      <c r="K222" s="6">
        <f t="shared" si="24"/>
        <v>5.2863768563687531E-6</v>
      </c>
      <c r="L222" s="6">
        <f t="shared" si="25"/>
        <v>0.82076236230277999</v>
      </c>
    </row>
    <row r="223" spans="1:12" x14ac:dyDescent="0.25">
      <c r="A223" s="2">
        <f t="shared" si="26"/>
        <v>-4.320000000000082</v>
      </c>
      <c r="B223" s="6">
        <f t="shared" ref="B223:B286" si="28">4*$C$26*(SIN((PI()/360)*A223)^2-$B$7*SIN(ASIN(SIN((PI()/180)*A223)/$B$7)/2)^2)</f>
        <v>3.9017170998619671E-4</v>
      </c>
      <c r="C223" s="6">
        <f t="shared" ref="C223:C286" si="29">0.5*(1+COS(2*PI()*B223/(0.000001*$B$6)-$C$27))</f>
        <v>0.40483439836437235</v>
      </c>
      <c r="J223" s="5">
        <f t="shared" si="27"/>
        <v>-0.19999999999999615</v>
      </c>
      <c r="K223" s="6">
        <f t="shared" ref="K223:K286" si="30">4*$K$26*(SIN((PI()/360)*J223)^2-$B$7*SIN(ASIN(SIN((PI()/180)*J223)/$B$7)/2)^2)</f>
        <v>4.1768878013313117E-6</v>
      </c>
      <c r="L223" s="6">
        <f t="shared" ref="L223:L286" si="31">0.5*(1+COS(2*PI()*K223/(0.000001*$B$6)-$K$27))</f>
        <v>0.81651766289250571</v>
      </c>
    </row>
    <row r="224" spans="1:12" x14ac:dyDescent="0.25">
      <c r="A224" s="2">
        <f t="shared" si="26"/>
        <v>-4.280000000000082</v>
      </c>
      <c r="B224" s="6">
        <f t="shared" si="28"/>
        <v>3.8297217695776624E-4</v>
      </c>
      <c r="C224" s="6">
        <f t="shared" si="29"/>
        <v>0.37001797745945997</v>
      </c>
      <c r="J224" s="5">
        <f t="shared" si="27"/>
        <v>-0.17499999999999616</v>
      </c>
      <c r="K224" s="6">
        <f t="shared" si="30"/>
        <v>3.1979279973218566E-6</v>
      </c>
      <c r="L224" s="6">
        <f t="shared" si="31"/>
        <v>0.81274042816241576</v>
      </c>
    </row>
    <row r="225" spans="1:12" x14ac:dyDescent="0.25">
      <c r="A225" s="2">
        <f t="shared" ref="A225:A288" si="32">A224+0.04</f>
        <v>-4.2400000000000819</v>
      </c>
      <c r="B225" s="6">
        <f t="shared" si="28"/>
        <v>3.7583989726082515E-4</v>
      </c>
      <c r="C225" s="6">
        <f t="shared" si="29"/>
        <v>0.33618092344427253</v>
      </c>
      <c r="J225" s="5">
        <f t="shared" ref="J225:J288" si="33">J224+0.025</f>
        <v>-0.14999999999999616</v>
      </c>
      <c r="K225" s="6">
        <f t="shared" si="30"/>
        <v>2.3494970217500242E-6</v>
      </c>
      <c r="L225" s="6">
        <f t="shared" si="31"/>
        <v>0.80944291361382559</v>
      </c>
    </row>
    <row r="226" spans="1:12" x14ac:dyDescent="0.25">
      <c r="A226" s="2">
        <f t="shared" si="32"/>
        <v>-4.2000000000000819</v>
      </c>
      <c r="B226" s="6">
        <f t="shared" si="28"/>
        <v>3.6877486301147559E-4</v>
      </c>
      <c r="C226" s="6">
        <f t="shared" si="29"/>
        <v>0.30347203512223686</v>
      </c>
      <c r="J226" s="5">
        <f t="shared" si="33"/>
        <v>-0.12499999999999617</v>
      </c>
      <c r="K226" s="6">
        <f t="shared" si="30"/>
        <v>1.6315945083712708E-6</v>
      </c>
      <c r="L226" s="6">
        <f t="shared" si="31"/>
        <v>0.80663554960315764</v>
      </c>
    </row>
    <row r="227" spans="1:12" x14ac:dyDescent="0.25">
      <c r="A227" s="2">
        <f t="shared" si="32"/>
        <v>-4.1600000000000819</v>
      </c>
      <c r="B227" s="6">
        <f t="shared" si="28"/>
        <v>3.6177706640018876E-4</v>
      </c>
      <c r="C227" s="6">
        <f t="shared" si="29"/>
        <v>0.27202690891207221</v>
      </c>
      <c r="J227" s="5">
        <f t="shared" si="33"/>
        <v>-9.9999999999996175E-2</v>
      </c>
      <c r="K227" s="6">
        <f t="shared" si="30"/>
        <v>1.0442201472866639E-6</v>
      </c>
      <c r="L227" s="6">
        <f t="shared" si="31"/>
        <v>0.80432702189972671</v>
      </c>
    </row>
    <row r="228" spans="1:12" x14ac:dyDescent="0.25">
      <c r="A228" s="2">
        <f t="shared" si="32"/>
        <v>-4.1200000000000818</v>
      </c>
      <c r="B228" s="6">
        <f t="shared" si="28"/>
        <v>3.5484649969179887E-4</v>
      </c>
      <c r="C228" s="6">
        <f t="shared" si="29"/>
        <v>0.24196778103882738</v>
      </c>
      <c r="J228" s="5">
        <f t="shared" si="33"/>
        <v>-7.4999999999996181E-2</v>
      </c>
      <c r="K228" s="6">
        <f t="shared" si="30"/>
        <v>5.8737368494273954E-7</v>
      </c>
      <c r="L228" s="6">
        <f t="shared" si="31"/>
        <v>0.80252434088480185</v>
      </c>
    </row>
    <row r="229" spans="1:12" x14ac:dyDescent="0.25">
      <c r="A229" s="2">
        <f t="shared" si="32"/>
        <v>-4.0800000000000818</v>
      </c>
      <c r="B229" s="6">
        <f t="shared" si="28"/>
        <v>3.4798315522548899E-4</v>
      </c>
      <c r="C229" s="6">
        <f t="shared" si="29"/>
        <v>0.21340348028417683</v>
      </c>
      <c r="J229" s="5">
        <f t="shared" si="33"/>
        <v>-4.9999999999996179E-2</v>
      </c>
      <c r="K229" s="6">
        <f t="shared" si="30"/>
        <v>2.6105492413137385E-7</v>
      </c>
      <c r="L229" s="6">
        <f t="shared" si="31"/>
        <v>0.80123289886344551</v>
      </c>
    </row>
    <row r="230" spans="1:12" x14ac:dyDescent="0.25">
      <c r="A230" s="2">
        <f t="shared" si="32"/>
        <v>-4.0400000000000817</v>
      </c>
      <c r="B230" s="6">
        <f t="shared" si="28"/>
        <v>3.4118702541478373E-4</v>
      </c>
      <c r="C230" s="6">
        <f t="shared" si="29"/>
        <v>0.18642948338924059</v>
      </c>
      <c r="J230" s="5">
        <f t="shared" si="33"/>
        <v>-2.4999999999996178E-2</v>
      </c>
      <c r="K230" s="6">
        <f t="shared" si="30"/>
        <v>6.5263723989693144E-8</v>
      </c>
      <c r="L230" s="6">
        <f t="shared" si="31"/>
        <v>0.80045651506677495</v>
      </c>
    </row>
    <row r="231" spans="1:12" x14ac:dyDescent="0.25">
      <c r="A231" s="2">
        <f t="shared" si="32"/>
        <v>-4.0000000000000817</v>
      </c>
      <c r="B231" s="6">
        <f t="shared" si="28"/>
        <v>3.344581027475424E-4</v>
      </c>
      <c r="C231" s="6">
        <f t="shared" si="29"/>
        <v>0.16112806492639303</v>
      </c>
      <c r="J231" s="5">
        <f t="shared" si="33"/>
        <v>3.8233305410528828E-15</v>
      </c>
      <c r="K231" s="6">
        <f t="shared" si="30"/>
        <v>1.5264251404781194E-33</v>
      </c>
      <c r="L231" s="6">
        <f t="shared" si="31"/>
        <v>0.80019746802246483</v>
      </c>
    </row>
    <row r="232" spans="1:12" x14ac:dyDescent="0.25">
      <c r="A232" s="2">
        <f t="shared" si="32"/>
        <v>-3.9600000000000817</v>
      </c>
      <c r="B232" s="6">
        <f t="shared" si="28"/>
        <v>3.2779637978594552E-4</v>
      </c>
      <c r="C232" s="6">
        <f t="shared" si="29"/>
        <v>0.13756853328505259</v>
      </c>
      <c r="J232" s="5">
        <f t="shared" si="33"/>
        <v>2.5000000000003825E-2</v>
      </c>
      <c r="K232" s="6">
        <f t="shared" si="30"/>
        <v>6.526372398973306E-8</v>
      </c>
      <c r="L232" s="6">
        <f t="shared" si="31"/>
        <v>0.80045651506677507</v>
      </c>
    </row>
    <row r="233" spans="1:12" x14ac:dyDescent="0.25">
      <c r="A233" s="2">
        <f t="shared" si="32"/>
        <v>-3.9200000000000816</v>
      </c>
      <c r="B233" s="6">
        <f t="shared" si="28"/>
        <v>3.2120184916648693E-4</v>
      </c>
      <c r="C233" s="6">
        <f t="shared" si="29"/>
        <v>0.11580754434195706</v>
      </c>
      <c r="J233" s="5">
        <f t="shared" si="33"/>
        <v>5.0000000000003826E-2</v>
      </c>
      <c r="K233" s="6">
        <f t="shared" si="30"/>
        <v>2.6105492413145368E-7</v>
      </c>
      <c r="L233" s="6">
        <f t="shared" si="31"/>
        <v>0.80123289886344584</v>
      </c>
    </row>
    <row r="234" spans="1:12" x14ac:dyDescent="0.25">
      <c r="A234" s="2">
        <f t="shared" si="32"/>
        <v>-3.8800000000000816</v>
      </c>
      <c r="B234" s="6">
        <f t="shared" si="28"/>
        <v>3.1467450359996623E-4</v>
      </c>
      <c r="C234" s="6">
        <f t="shared" si="29"/>
        <v>9.5889484400218605E-2</v>
      </c>
      <c r="J234" s="5">
        <f t="shared" si="33"/>
        <v>7.5000000000003827E-2</v>
      </c>
      <c r="K234" s="6">
        <f t="shared" si="30"/>
        <v>5.8737368494285961E-7</v>
      </c>
      <c r="L234" s="6">
        <f t="shared" si="31"/>
        <v>0.80252434088480229</v>
      </c>
    </row>
    <row r="235" spans="1:12" x14ac:dyDescent="0.25">
      <c r="A235" s="2">
        <f t="shared" si="32"/>
        <v>-3.8400000000000816</v>
      </c>
      <c r="B235" s="6">
        <f t="shared" si="28"/>
        <v>3.0821433587147854E-4</v>
      </c>
      <c r="C235" s="6">
        <f t="shared" si="29"/>
        <v>7.7846914075054952E-2</v>
      </c>
      <c r="J235" s="5">
        <f t="shared" si="33"/>
        <v>0.10000000000000384</v>
      </c>
      <c r="K235" s="6">
        <f t="shared" si="30"/>
        <v>1.0442201472868249E-6</v>
      </c>
      <c r="L235" s="6">
        <f t="shared" si="31"/>
        <v>0.80432702189972738</v>
      </c>
    </row>
    <row r="236" spans="1:12" x14ac:dyDescent="0.25">
      <c r="A236" s="2">
        <f t="shared" si="32"/>
        <v>-3.8000000000000815</v>
      </c>
      <c r="B236" s="6">
        <f t="shared" si="28"/>
        <v>3.0182133884040481E-4</v>
      </c>
      <c r="C236" s="6">
        <f t="shared" si="29"/>
        <v>6.1701064968773311E-2</v>
      </c>
      <c r="J236" s="5">
        <f t="shared" si="33"/>
        <v>0.12500000000000383</v>
      </c>
      <c r="K236" s="6">
        <f t="shared" si="30"/>
        <v>1.6315945083714699E-6</v>
      </c>
      <c r="L236" s="6">
        <f t="shared" si="31"/>
        <v>0.80663554960315853</v>
      </c>
    </row>
    <row r="237" spans="1:12" x14ac:dyDescent="0.25">
      <c r="A237" s="2">
        <f t="shared" si="32"/>
        <v>-3.7600000000000815</v>
      </c>
      <c r="B237" s="6">
        <f t="shared" si="28"/>
        <v>2.9549550544040416E-4</v>
      </c>
      <c r="C237" s="6">
        <f t="shared" si="29"/>
        <v>4.746238120474533E-2</v>
      </c>
      <c r="J237" s="5">
        <f t="shared" si="33"/>
        <v>0.15000000000000382</v>
      </c>
      <c r="K237" s="6">
        <f t="shared" si="30"/>
        <v>2.3494970217502639E-6</v>
      </c>
      <c r="L237" s="6">
        <f t="shared" si="31"/>
        <v>0.80944291361382659</v>
      </c>
    </row>
    <row r="238" spans="1:12" x14ac:dyDescent="0.25">
      <c r="A238" s="2">
        <f t="shared" si="32"/>
        <v>-3.7200000000000815</v>
      </c>
      <c r="B238" s="6">
        <f t="shared" si="28"/>
        <v>2.8923682867940413E-4</v>
      </c>
      <c r="C238" s="6">
        <f t="shared" si="29"/>
        <v>3.5131098171379493E-2</v>
      </c>
      <c r="J238" s="5">
        <f t="shared" si="33"/>
        <v>0.17500000000000382</v>
      </c>
      <c r="K238" s="6">
        <f t="shared" si="30"/>
        <v>3.1979279973221352E-6</v>
      </c>
      <c r="L238" s="6">
        <f t="shared" si="31"/>
        <v>0.81274042816241687</v>
      </c>
    </row>
    <row r="239" spans="1:12" x14ac:dyDescent="0.25">
      <c r="A239" s="2">
        <f t="shared" si="32"/>
        <v>-3.6800000000000814</v>
      </c>
      <c r="B239" s="6">
        <f t="shared" si="28"/>
        <v>2.8304530163959318E-4</v>
      </c>
      <c r="C239" s="6">
        <f t="shared" si="29"/>
        <v>2.4697851154412365E-2</v>
      </c>
      <c r="J239" s="5">
        <f t="shared" si="33"/>
        <v>0.20000000000000381</v>
      </c>
      <c r="K239" s="6">
        <f t="shared" si="30"/>
        <v>4.1768878013316353E-6</v>
      </c>
      <c r="L239" s="6">
        <f t="shared" si="31"/>
        <v>0.81651766289250705</v>
      </c>
    </row>
    <row r="240" spans="1:12" x14ac:dyDescent="0.25">
      <c r="A240" s="2">
        <f t="shared" si="32"/>
        <v>-3.6400000000000814</v>
      </c>
      <c r="B240" s="6">
        <f t="shared" si="28"/>
        <v>2.7692091747741083E-4</v>
      </c>
      <c r="C240" s="6">
        <f t="shared" si="29"/>
        <v>1.6144306901337224E-2</v>
      </c>
      <c r="J240" s="5">
        <f t="shared" si="33"/>
        <v>0.22500000000000381</v>
      </c>
      <c r="K240" s="6">
        <f t="shared" si="30"/>
        <v>5.2863768563691122E-6</v>
      </c>
      <c r="L240" s="6">
        <f t="shared" si="31"/>
        <v>0.82076236230278132</v>
      </c>
    </row>
    <row r="241" spans="1:12" x14ac:dyDescent="0.25">
      <c r="A241" s="2">
        <f t="shared" si="32"/>
        <v>-3.6000000000000814</v>
      </c>
      <c r="B241" s="6">
        <f t="shared" si="28"/>
        <v>2.7086366942354127E-4</v>
      </c>
      <c r="C241" s="6">
        <f t="shared" si="29"/>
        <v>9.4438115581531035E-3</v>
      </c>
      <c r="J241" s="5">
        <f t="shared" si="33"/>
        <v>0.25000000000000383</v>
      </c>
      <c r="K241" s="6">
        <f t="shared" si="30"/>
        <v>6.5263956413709205E-6</v>
      </c>
      <c r="L241" s="6">
        <f t="shared" si="31"/>
        <v>0.82546035447230959</v>
      </c>
    </row>
    <row r="242" spans="1:12" x14ac:dyDescent="0.25">
      <c r="A242" s="2">
        <f t="shared" si="32"/>
        <v>-3.5600000000000813</v>
      </c>
      <c r="B242" s="6">
        <f t="shared" si="28"/>
        <v>2.6487355078290116E-4</v>
      </c>
      <c r="C242" s="6">
        <f t="shared" si="29"/>
        <v>4.5620488388107838E-3</v>
      </c>
      <c r="J242" s="5">
        <f t="shared" si="33"/>
        <v>0.27500000000000385</v>
      </c>
      <c r="K242" s="6">
        <f t="shared" si="30"/>
        <v>7.8969446916196598E-6</v>
      </c>
      <c r="L242" s="6">
        <f t="shared" si="31"/>
        <v>0.83059544983221223</v>
      </c>
    </row>
    <row r="243" spans="1:12" x14ac:dyDescent="0.25">
      <c r="A243" s="2">
        <f t="shared" si="32"/>
        <v>-3.5200000000000813</v>
      </c>
      <c r="B243" s="6">
        <f t="shared" si="28"/>
        <v>2.5895055493463479E-4</v>
      </c>
      <c r="C243" s="6">
        <f t="shared" si="29"/>
        <v>1.457702725340293E-3</v>
      </c>
      <c r="J243" s="5">
        <f t="shared" si="33"/>
        <v>0.30000000000000387</v>
      </c>
      <c r="K243" s="6">
        <f t="shared" si="30"/>
        <v>9.3980245987444286E-6</v>
      </c>
      <c r="L243" s="6">
        <f t="shared" si="31"/>
        <v>0.83614933087778043</v>
      </c>
    </row>
    <row r="244" spans="1:12" x14ac:dyDescent="0.25">
      <c r="A244" s="2">
        <f t="shared" si="32"/>
        <v>-3.4800000000000813</v>
      </c>
      <c r="B244" s="6">
        <f t="shared" si="28"/>
        <v>2.5309467533210446E-4</v>
      </c>
      <c r="C244" s="6">
        <f t="shared" si="29"/>
        <v>8.3119445552337634E-5</v>
      </c>
      <c r="J244" s="5">
        <f t="shared" si="33"/>
        <v>0.3250000000000039</v>
      </c>
      <c r="K244" s="6">
        <f t="shared" si="30"/>
        <v>1.1029636010721108E-5</v>
      </c>
      <c r="L244" s="6">
        <f t="shared" si="31"/>
        <v>0.84210143385593805</v>
      </c>
    </row>
    <row r="245" spans="1:12" x14ac:dyDescent="0.25">
      <c r="A245" s="2">
        <f t="shared" si="32"/>
        <v>-3.4400000000000812</v>
      </c>
      <c r="B245" s="6">
        <f t="shared" si="28"/>
        <v>2.4730590550288309E-4</v>
      </c>
      <c r="C245" s="6">
        <f t="shared" si="29"/>
        <v>3.8496393001336005E-4</v>
      </c>
      <c r="J245" s="5">
        <f t="shared" si="33"/>
        <v>0.35000000000000392</v>
      </c>
      <c r="K245" s="6">
        <f t="shared" si="30"/>
        <v>1.2791779631872688E-5</v>
      </c>
      <c r="L245" s="6">
        <f t="shared" si="31"/>
        <v>0.84842882361449667</v>
      </c>
    </row>
    <row r="246" spans="1:12" x14ac:dyDescent="0.25">
      <c r="A246" s="2">
        <f t="shared" si="32"/>
        <v>-3.4000000000000812</v>
      </c>
      <c r="B246" s="6">
        <f t="shared" si="28"/>
        <v>2.4158423904874432E-4</v>
      </c>
      <c r="C246" s="6">
        <f t="shared" si="29"/>
        <v>2.3048664056226076E-3</v>
      </c>
      <c r="J246" s="5">
        <f t="shared" si="33"/>
        <v>0.37500000000000394</v>
      </c>
      <c r="K246" s="6">
        <f t="shared" si="30"/>
        <v>1.468445622286963E-5</v>
      </c>
      <c r="L246" s="6">
        <f t="shared" si="31"/>
        <v>0.85510606296247427</v>
      </c>
    </row>
    <row r="247" spans="1:12" x14ac:dyDescent="0.25">
      <c r="A247" s="2">
        <f t="shared" si="32"/>
        <v>-3.3600000000000811</v>
      </c>
      <c r="B247" s="6">
        <f t="shared" si="28"/>
        <v>2.3592966964565708E-4</v>
      </c>
      <c r="C247" s="6">
        <f t="shared" si="29"/>
        <v>5.7800552351207068E-3</v>
      </c>
      <c r="J247" s="5">
        <f t="shared" si="33"/>
        <v>0.40000000000000396</v>
      </c>
      <c r="K247" s="6">
        <f t="shared" si="30"/>
        <v>1.6707666600730209E-5</v>
      </c>
      <c r="L247" s="6">
        <f t="shared" si="31"/>
        <v>0.86210507806510872</v>
      </c>
    </row>
    <row r="248" spans="1:12" x14ac:dyDescent="0.25">
      <c r="A248" s="2">
        <f t="shared" si="32"/>
        <v>-3.3200000000000811</v>
      </c>
      <c r="B248" s="6">
        <f t="shared" si="28"/>
        <v>2.3034219104377598E-4</v>
      </c>
      <c r="C248" s="6">
        <f t="shared" si="29"/>
        <v>1.0743972556242432E-2</v>
      </c>
      <c r="J248" s="5">
        <f t="shared" si="33"/>
        <v>0.42500000000000399</v>
      </c>
      <c r="K248" s="6">
        <f t="shared" si="30"/>
        <v>1.8861411638820911E-5</v>
      </c>
      <c r="L248" s="6">
        <f t="shared" si="31"/>
        <v>0.86939502158313808</v>
      </c>
    </row>
    <row r="249" spans="1:12" x14ac:dyDescent="0.25">
      <c r="A249" s="2">
        <f t="shared" si="32"/>
        <v>-3.2800000000000811</v>
      </c>
      <c r="B249" s="6">
        <f t="shared" si="28"/>
        <v>2.2482179706743364E-4</v>
      </c>
      <c r="C249" s="6">
        <f t="shared" si="29"/>
        <v>1.7126869707505599E-2</v>
      </c>
      <c r="J249" s="5">
        <f t="shared" si="33"/>
        <v>0.45000000000000401</v>
      </c>
      <c r="K249" s="6">
        <f t="shared" si="30"/>
        <v>2.1145692266856925E-5</v>
      </c>
      <c r="L249" s="6">
        <f t="shared" si="31"/>
        <v>0.87694213546319366</v>
      </c>
    </row>
    <row r="250" spans="1:12" x14ac:dyDescent="0.25">
      <c r="A250" s="2">
        <f t="shared" si="32"/>
        <v>-3.240000000000081</v>
      </c>
      <c r="B250" s="6">
        <f t="shared" si="28"/>
        <v>2.1936848161513406E-4</v>
      </c>
      <c r="C250" s="6">
        <f t="shared" si="29"/>
        <v>2.4856379846786403E-2</v>
      </c>
      <c r="J250" s="5">
        <f t="shared" si="33"/>
        <v>0.47500000000000403</v>
      </c>
      <c r="K250" s="6">
        <f t="shared" si="30"/>
        <v>2.3560509470902502E-5</v>
      </c>
      <c r="L250" s="6">
        <f t="shared" si="31"/>
        <v>0.88470961549422622</v>
      </c>
    </row>
    <row r="251" spans="1:12" x14ac:dyDescent="0.25">
      <c r="A251" s="2">
        <f t="shared" si="32"/>
        <v>-3.200000000000081</v>
      </c>
      <c r="B251" s="6">
        <f t="shared" si="28"/>
        <v>2.1398223865954385E-4</v>
      </c>
      <c r="C251" s="6">
        <f t="shared" si="29"/>
        <v>3.3858065571336859E-2</v>
      </c>
      <c r="J251" s="5">
        <f t="shared" si="33"/>
        <v>0.500000000000004</v>
      </c>
      <c r="K251" s="6">
        <f t="shared" si="30"/>
        <v>2.6105864293371513E-5</v>
      </c>
      <c r="L251" s="6">
        <f t="shared" si="31"/>
        <v>0.89265747996281886</v>
      </c>
    </row>
    <row r="252" spans="1:12" x14ac:dyDescent="0.25">
      <c r="A252" s="2">
        <f t="shared" si="32"/>
        <v>-3.160000000000081</v>
      </c>
      <c r="B252" s="6">
        <f t="shared" si="28"/>
        <v>2.0866306224748521E-4</v>
      </c>
      <c r="C252" s="6">
        <f t="shared" si="29"/>
        <v>4.405593973161076E-2</v>
      </c>
      <c r="J252" s="5">
        <f t="shared" si="33"/>
        <v>0.52500000000000402</v>
      </c>
      <c r="K252" s="6">
        <f t="shared" si="30"/>
        <v>2.8781757833027845E-5</v>
      </c>
      <c r="L252" s="6">
        <f t="shared" si="31"/>
        <v>0.90074244496675138</v>
      </c>
    </row>
    <row r="253" spans="1:12" x14ac:dyDescent="0.25">
      <c r="A253" s="2">
        <f t="shared" si="32"/>
        <v>-3.1200000000000809</v>
      </c>
      <c r="B253" s="6">
        <f t="shared" si="28"/>
        <v>2.0341094649992884E-4</v>
      </c>
      <c r="C253" s="6">
        <f t="shared" si="29"/>
        <v>5.5372957994504035E-2</v>
      </c>
      <c r="J253" s="5">
        <f t="shared" si="33"/>
        <v>0.55000000000000404</v>
      </c>
      <c r="K253" s="6">
        <f t="shared" si="30"/>
        <v>3.1588191244986186E-5</v>
      </c>
      <c r="L253" s="6">
        <f t="shared" si="31"/>
        <v>0.90891780917952758</v>
      </c>
    </row>
    <row r="254" spans="1:12" x14ac:dyDescent="0.25">
      <c r="A254" s="2">
        <f t="shared" si="32"/>
        <v>-3.0800000000000809</v>
      </c>
      <c r="B254" s="6">
        <f t="shared" si="28"/>
        <v>1.9822588561198642E-4</v>
      </c>
      <c r="C254" s="6">
        <f t="shared" si="29"/>
        <v>6.7731482053050296E-2</v>
      </c>
      <c r="J254" s="5">
        <f t="shared" si="33"/>
        <v>0.57500000000000406</v>
      </c>
      <c r="K254" s="6">
        <f t="shared" si="30"/>
        <v>3.4525165740712359E-5</v>
      </c>
      <c r="L254" s="6">
        <f t="shared" si="31"/>
        <v>0.91713335109653227</v>
      </c>
    </row>
    <row r="255" spans="1:12" x14ac:dyDescent="0.25">
      <c r="A255" s="2">
        <f t="shared" si="32"/>
        <v>-3.0400000000000809</v>
      </c>
      <c r="B255" s="6">
        <f t="shared" si="28"/>
        <v>1.9310787385290221E-4</v>
      </c>
      <c r="C255" s="6">
        <f t="shared" si="29"/>
        <v>8.1053712698283764E-2</v>
      </c>
      <c r="J255" s="5">
        <f t="shared" si="33"/>
        <v>0.60000000000000409</v>
      </c>
      <c r="K255" s="6">
        <f t="shared" si="30"/>
        <v>3.7592682588023825E-5</v>
      </c>
      <c r="L255" s="6">
        <f t="shared" si="31"/>
        <v>0.92533524203332862</v>
      </c>
    </row>
    <row r="256" spans="1:12" x14ac:dyDescent="0.25">
      <c r="A256" s="2">
        <f t="shared" si="32"/>
        <v>-3.0000000000000808</v>
      </c>
      <c r="B256" s="6">
        <f t="shared" si="28"/>
        <v>1.8805690556604837E-4</v>
      </c>
      <c r="C256" s="6">
        <f t="shared" si="29"/>
        <v>9.52620922642331E-2</v>
      </c>
      <c r="J256" s="5">
        <f t="shared" si="33"/>
        <v>0.62500000000000411</v>
      </c>
      <c r="K256" s="6">
        <f t="shared" si="30"/>
        <v>4.0790743111090722E-5</v>
      </c>
      <c r="L256" s="6">
        <f t="shared" si="31"/>
        <v>0.93346597838505196</v>
      </c>
    </row>
    <row r="257" spans="1:12" x14ac:dyDescent="0.25">
      <c r="A257" s="2">
        <f t="shared" si="32"/>
        <v>-2.9600000000000808</v>
      </c>
      <c r="B257" s="6">
        <f t="shared" si="28"/>
        <v>1.830729751689157E-4</v>
      </c>
      <c r="C257" s="6">
        <f t="shared" si="29"/>
        <v>0.11027967622857321</v>
      </c>
      <c r="J257" s="5">
        <f t="shared" si="33"/>
        <v>0.65000000000000413</v>
      </c>
      <c r="K257" s="6">
        <f t="shared" si="30"/>
        <v>4.4119348690436173E-5</v>
      </c>
      <c r="L257" s="6">
        <f t="shared" si="31"/>
        <v>0.94146433688899833</v>
      </c>
    </row>
    <row r="258" spans="1:12" x14ac:dyDescent="0.25">
      <c r="A258" s="2">
        <f t="shared" si="32"/>
        <v>-2.9200000000000808</v>
      </c>
      <c r="B258" s="6">
        <f t="shared" si="28"/>
        <v>1.7815607715310745E-4</v>
      </c>
      <c r="C258" s="6">
        <f t="shared" si="29"/>
        <v>0.12603047399913958</v>
      </c>
      <c r="J258" s="5">
        <f t="shared" si="33"/>
        <v>0.67500000000000415</v>
      </c>
      <c r="K258" s="6">
        <f t="shared" si="30"/>
        <v>4.7578500762936865E-5</v>
      </c>
      <c r="L258" s="6">
        <f t="shared" si="31"/>
        <v>0.94926535685586222</v>
      </c>
    </row>
    <row r="259" spans="1:12" x14ac:dyDescent="0.25">
      <c r="A259" s="2">
        <f t="shared" si="32"/>
        <v>-2.8800000000000807</v>
      </c>
      <c r="B259" s="6">
        <f t="shared" si="28"/>
        <v>1.7330620608433284E-4</v>
      </c>
      <c r="C259" s="6">
        <f t="shared" si="29"/>
        <v>0.14243975914061124</v>
      </c>
      <c r="J259" s="5">
        <f t="shared" si="33"/>
        <v>0.70000000000000417</v>
      </c>
      <c r="K259" s="6">
        <f t="shared" si="30"/>
        <v>5.116820082182424E-5</v>
      </c>
      <c r="L259" s="6">
        <f t="shared" si="31"/>
        <v>0.95680035354345017</v>
      </c>
    </row>
    <row r="260" spans="1:12" x14ac:dyDescent="0.25">
      <c r="A260" s="2">
        <f t="shared" si="32"/>
        <v>-2.8400000000000807</v>
      </c>
      <c r="B260" s="6">
        <f t="shared" si="28"/>
        <v>1.6852335660239978E-4</v>
      </c>
      <c r="C260" s="6">
        <f t="shared" si="29"/>
        <v>0.15943434949647611</v>
      </c>
      <c r="J260" s="5">
        <f t="shared" si="33"/>
        <v>0.7250000000000042</v>
      </c>
      <c r="K260" s="6">
        <f t="shared" si="30"/>
        <v>5.4888450416684765E-5</v>
      </c>
      <c r="L260" s="6">
        <f t="shared" si="31"/>
        <v>0.96399696703424653</v>
      </c>
    </row>
    <row r="261" spans="1:12" x14ac:dyDescent="0.25">
      <c r="A261" s="2">
        <f t="shared" si="32"/>
        <v>-2.8000000000000806</v>
      </c>
      <c r="B261" s="6">
        <f t="shared" si="28"/>
        <v>1.6380752342120801E-4</v>
      </c>
      <c r="C261" s="6">
        <f t="shared" si="29"/>
        <v>0.17694285783949576</v>
      </c>
      <c r="J261" s="5">
        <f t="shared" si="33"/>
        <v>0.75000000000000422</v>
      </c>
      <c r="K261" s="6">
        <f t="shared" si="30"/>
        <v>5.8739251153460694E-5</v>
      </c>
      <c r="L261" s="6">
        <f t="shared" si="31"/>
        <v>0.97077925113839525</v>
      </c>
    </row>
    <row r="262" spans="1:12" x14ac:dyDescent="0.25">
      <c r="A262" s="2">
        <f t="shared" si="32"/>
        <v>-2.7600000000000806</v>
      </c>
      <c r="B262" s="6">
        <f t="shared" si="28"/>
        <v>1.5915870132874349E-4</v>
      </c>
      <c r="C262" s="6">
        <f t="shared" si="29"/>
        <v>0.19489591384001942</v>
      </c>
      <c r="J262" s="5">
        <f t="shared" si="33"/>
        <v>0.77500000000000424</v>
      </c>
      <c r="K262" s="6">
        <f t="shared" si="30"/>
        <v>6.2720604694451151E-5</v>
      </c>
      <c r="L262" s="6">
        <f t="shared" si="31"/>
        <v>0.97706780696922424</v>
      </c>
    </row>
    <row r="263" spans="1:12" x14ac:dyDescent="0.25">
      <c r="A263" s="2">
        <f t="shared" si="32"/>
        <v>-2.7200000000000806</v>
      </c>
      <c r="B263" s="6">
        <f t="shared" si="28"/>
        <v>1.5457688518707058E-4</v>
      </c>
      <c r="C263" s="6">
        <f t="shared" si="29"/>
        <v>0.21322635827651137</v>
      </c>
      <c r="J263" s="5">
        <f t="shared" si="33"/>
        <v>0.80000000000000426</v>
      </c>
      <c r="K263" s="6">
        <f t="shared" si="30"/>
        <v>6.6832512758312982E-5</v>
      </c>
      <c r="L263" s="6">
        <f t="shared" si="31"/>
        <v>0.98277996592147832</v>
      </c>
    </row>
    <row r="264" spans="1:12" x14ac:dyDescent="0.25">
      <c r="A264" s="2">
        <f t="shared" si="32"/>
        <v>-2.6800000000000805</v>
      </c>
      <c r="B264" s="6">
        <f t="shared" si="28"/>
        <v>1.5006206993232663E-4</v>
      </c>
      <c r="C264" s="6">
        <f t="shared" si="29"/>
        <v>0.23186941052745874</v>
      </c>
      <c r="J264" s="5">
        <f t="shared" si="33"/>
        <v>0.82500000000000429</v>
      </c>
      <c r="K264" s="6">
        <f t="shared" si="30"/>
        <v>7.1074977120060906E-5</v>
      </c>
      <c r="L264" s="6">
        <f t="shared" si="31"/>
        <v>0.98783002681432275</v>
      </c>
    </row>
    <row r="265" spans="1:12" x14ac:dyDescent="0.25">
      <c r="A265" s="2">
        <f t="shared" si="32"/>
        <v>-2.6400000000000805</v>
      </c>
      <c r="B265" s="6">
        <f t="shared" si="28"/>
        <v>1.4561425057471554E-4</v>
      </c>
      <c r="C265" s="6">
        <f t="shared" si="29"/>
        <v>0.25076281047956839</v>
      </c>
      <c r="J265" s="5">
        <f t="shared" si="33"/>
        <v>0.85000000000000431</v>
      </c>
      <c r="K265" s="6">
        <f t="shared" si="30"/>
        <v>7.5447999611069589E-5</v>
      </c>
      <c r="L265" s="6">
        <f t="shared" si="31"/>
        <v>0.99212955193276897</v>
      </c>
    </row>
    <row r="266" spans="1:12" x14ac:dyDescent="0.25">
      <c r="A266" s="2">
        <f t="shared" si="32"/>
        <v>-2.6000000000000805</v>
      </c>
      <c r="B266" s="6">
        <f t="shared" si="28"/>
        <v>1.4123342219850071E-4</v>
      </c>
      <c r="C266" s="6">
        <f t="shared" si="29"/>
        <v>0.26984693606484977</v>
      </c>
      <c r="J266" s="5">
        <f t="shared" si="33"/>
        <v>0.87500000000000433</v>
      </c>
      <c r="K266" s="6">
        <f t="shared" si="30"/>
        <v>7.9951582119073167E-5</v>
      </c>
      <c r="L266" s="6">
        <f t="shared" si="31"/>
        <v>0.99558772660264561</v>
      </c>
    </row>
    <row r="267" spans="1:12" x14ac:dyDescent="0.25">
      <c r="A267" s="2">
        <f t="shared" si="32"/>
        <v>-2.5600000000000804</v>
      </c>
      <c r="B267" s="6">
        <f t="shared" si="28"/>
        <v>1.369195799620001E-4</v>
      </c>
      <c r="C267" s="6">
        <f t="shared" si="29"/>
        <v>0.28906489770003629</v>
      </c>
      <c r="J267" s="5">
        <f t="shared" si="33"/>
        <v>0.90000000000000435</v>
      </c>
      <c r="K267" s="6">
        <f t="shared" si="30"/>
        <v>8.4585726588167241E-5</v>
      </c>
      <c r="L267" s="6">
        <f t="shared" si="31"/>
        <v>0.99811178675544787</v>
      </c>
    </row>
    <row r="268" spans="1:12" x14ac:dyDescent="0.25">
      <c r="A268" s="2">
        <f t="shared" si="32"/>
        <v>-2.5200000000000804</v>
      </c>
      <c r="B268" s="6">
        <f t="shared" si="28"/>
        <v>1.3267271909757922E-4</v>
      </c>
      <c r="C268" s="6">
        <f t="shared" si="29"/>
        <v>0.30836261094702699</v>
      </c>
      <c r="J268" s="5">
        <f t="shared" si="33"/>
        <v>0.92500000000000437</v>
      </c>
      <c r="K268" s="6">
        <f t="shared" si="30"/>
        <v>8.9350435018809227E-5</v>
      </c>
      <c r="L268" s="6">
        <f t="shared" si="31"/>
        <v>0.99960751866970843</v>
      </c>
    </row>
    <row r="269" spans="1:12" x14ac:dyDescent="0.25">
      <c r="A269" s="2">
        <f t="shared" si="32"/>
        <v>-2.4800000000000804</v>
      </c>
      <c r="B269" s="6">
        <f t="shared" si="28"/>
        <v>1.2849283491164578E-4</v>
      </c>
      <c r="C269" s="6">
        <f t="shared" si="29"/>
        <v>0.32768884874377718</v>
      </c>
      <c r="J269" s="5">
        <f t="shared" si="33"/>
        <v>0.9500000000000044</v>
      </c>
      <c r="K269" s="6">
        <f t="shared" si="30"/>
        <v>9.4245709467819769E-5</v>
      </c>
      <c r="L269" s="6">
        <f t="shared" si="31"/>
        <v>0.9999798347042459</v>
      </c>
    </row>
    <row r="270" spans="1:12" x14ac:dyDescent="0.25">
      <c r="A270" s="2">
        <f t="shared" si="32"/>
        <v>-2.4400000000000803</v>
      </c>
      <c r="B270" s="6">
        <f t="shared" si="28"/>
        <v>1.243799227846436E-4</v>
      </c>
      <c r="C270" s="6">
        <f t="shared" si="29"/>
        <v>0.34699527457262225</v>
      </c>
      <c r="J270" s="5">
        <f t="shared" si="33"/>
        <v>0.97500000000000442</v>
      </c>
      <c r="K270" s="6">
        <f t="shared" si="30"/>
        <v>9.9271552048383276E-5</v>
      </c>
      <c r="L270" s="6">
        <f t="shared" si="31"/>
        <v>0.99913342835492447</v>
      </c>
    </row>
    <row r="271" spans="1:12" x14ac:dyDescent="0.25">
      <c r="A271" s="2">
        <f t="shared" si="32"/>
        <v>-2.4000000000000803</v>
      </c>
      <c r="B271" s="6">
        <f t="shared" si="28"/>
        <v>1.2033397817104654E-4</v>
      </c>
      <c r="C271" s="6">
        <f t="shared" si="29"/>
        <v>0.366236457938522</v>
      </c>
      <c r="J271" s="5">
        <f t="shared" si="33"/>
        <v>1.0000000000000044</v>
      </c>
      <c r="K271" s="6">
        <f t="shared" si="30"/>
        <v>1.0442796493004928E-4</v>
      </c>
      <c r="L271" s="6">
        <f t="shared" si="31"/>
        <v>0.99697351135983781</v>
      </c>
    </row>
    <row r="272" spans="1:12" x14ac:dyDescent="0.25">
      <c r="A272" s="2">
        <f t="shared" si="32"/>
        <v>-2.3600000000000803</v>
      </c>
      <c r="B272" s="6">
        <f t="shared" si="28"/>
        <v>1.1635499659935342E-4</v>
      </c>
      <c r="C272" s="6">
        <f t="shared" si="29"/>
        <v>0.38536987352437085</v>
      </c>
      <c r="J272" s="5">
        <f t="shared" si="33"/>
        <v>1.0250000000000044</v>
      </c>
      <c r="K272" s="6">
        <f t="shared" si="30"/>
        <v>1.0971495033873342E-4</v>
      </c>
      <c r="L272" s="6">
        <f t="shared" si="31"/>
        <v>0.99340663483791958</v>
      </c>
    </row>
    <row r="273" spans="1:12" x14ac:dyDescent="0.25">
      <c r="A273" s="2">
        <f t="shared" si="32"/>
        <v>-2.3200000000000802</v>
      </c>
      <c r="B273" s="6">
        <f t="shared" si="28"/>
        <v>1.1244297367208234E-4</v>
      </c>
      <c r="C273" s="6">
        <f t="shared" si="29"/>
        <v>0.40435588537549766</v>
      </c>
      <c r="J273" s="5">
        <f t="shared" si="33"/>
        <v>1.0500000000000043</v>
      </c>
      <c r="K273" s="6">
        <f t="shared" si="30"/>
        <v>1.1513251055671867E-4</v>
      </c>
      <c r="L273" s="6">
        <f t="shared" si="31"/>
        <v>0.98834159556346002</v>
      </c>
    </row>
    <row r="274" spans="1:12" x14ac:dyDescent="0.25">
      <c r="A274" s="2">
        <f t="shared" si="32"/>
        <v>-2.2800000000000802</v>
      </c>
      <c r="B274" s="6">
        <f t="shared" si="28"/>
        <v>1.0859790506576443E-4</v>
      </c>
      <c r="C274" s="6">
        <f t="shared" si="29"/>
        <v>0.42315771744185748</v>
      </c>
      <c r="J274" s="5">
        <f t="shared" si="33"/>
        <v>1.0750000000000042</v>
      </c>
      <c r="K274" s="6">
        <f t="shared" si="30"/>
        <v>1.2068064792265595E-4</v>
      </c>
      <c r="L274" s="6">
        <f t="shared" si="31"/>
        <v>0.98169042744546786</v>
      </c>
    </row>
    <row r="275" spans="1:12" x14ac:dyDescent="0.25">
      <c r="A275" s="2">
        <f t="shared" si="32"/>
        <v>-2.2400000000000801</v>
      </c>
      <c r="B275" s="6">
        <f t="shared" si="28"/>
        <v>1.0481978653093974E-4</v>
      </c>
      <c r="C275" s="6">
        <f t="shared" si="29"/>
        <v>0.44174141177527304</v>
      </c>
      <c r="J275" s="5">
        <f t="shared" si="33"/>
        <v>1.1000000000000041</v>
      </c>
      <c r="K275" s="6">
        <f t="shared" si="30"/>
        <v>1.2635936483156601E-4</v>
      </c>
      <c r="L275" s="6">
        <f t="shared" si="31"/>
        <v>0.97336947708926846</v>
      </c>
    </row>
    <row r="276" spans="1:12" x14ac:dyDescent="0.25">
      <c r="A276" s="2">
        <f t="shared" si="32"/>
        <v>-2.2000000000000801</v>
      </c>
      <c r="B276" s="6">
        <f t="shared" si="28"/>
        <v>1.0110861389215028E-4</v>
      </c>
      <c r="C276" s="6">
        <f t="shared" si="29"/>
        <v>0.46007577564149577</v>
      </c>
      <c r="J276" s="5">
        <f t="shared" si="33"/>
        <v>1.125000000000004</v>
      </c>
      <c r="K276" s="6">
        <f t="shared" si="30"/>
        <v>1.3216866373484004E-4</v>
      </c>
      <c r="L276" s="6">
        <f t="shared" si="31"/>
        <v>0.96330056096302941</v>
      </c>
    </row>
    <row r="277" spans="1:12" x14ac:dyDescent="0.25">
      <c r="A277" s="2">
        <f t="shared" si="32"/>
        <v>-2.1600000000000801</v>
      </c>
      <c r="B277" s="6">
        <f t="shared" si="28"/>
        <v>9.7464383047936618E-5</v>
      </c>
      <c r="C277" s="6">
        <f t="shared" si="29"/>
        <v>0.47813231876365936</v>
      </c>
      <c r="J277" s="5">
        <f t="shared" si="33"/>
        <v>1.1500000000000039</v>
      </c>
      <c r="K277" s="6">
        <f t="shared" si="30"/>
        <v>1.3810854714024106E-4</v>
      </c>
      <c r="L277" s="6">
        <f t="shared" si="31"/>
        <v>0.95141220017109895</v>
      </c>
    </row>
    <row r="278" spans="1:12" x14ac:dyDescent="0.25">
      <c r="A278" s="2">
        <f t="shared" si="32"/>
        <v>-2.12000000000008</v>
      </c>
      <c r="B278" s="6">
        <f t="shared" si="28"/>
        <v>9.3887089970831584E-5</v>
      </c>
      <c r="C278" s="6">
        <f t="shared" si="29"/>
        <v>0.49588518186599401</v>
      </c>
      <c r="J278" s="5">
        <f t="shared" si="33"/>
        <v>1.1750000000000038</v>
      </c>
      <c r="K278" s="6">
        <f t="shared" si="30"/>
        <v>1.4417901761190513E-4</v>
      </c>
      <c r="L278" s="6">
        <f t="shared" si="31"/>
        <v>0.9376409271489673</v>
      </c>
    </row>
    <row r="279" spans="1:12" x14ac:dyDescent="0.25">
      <c r="A279" s="2">
        <f t="shared" si="32"/>
        <v>-2.08000000000008</v>
      </c>
      <c r="B279" s="6">
        <f t="shared" si="28"/>
        <v>9.037673070735506E-5</v>
      </c>
      <c r="C279" s="6">
        <f t="shared" si="29"/>
        <v>0.51331105763510232</v>
      </c>
      <c r="J279" s="5">
        <f t="shared" si="33"/>
        <v>1.2000000000000037</v>
      </c>
      <c r="K279" s="6">
        <f t="shared" si="30"/>
        <v>1.5038007777034266E-4</v>
      </c>
      <c r="L279" s="6">
        <f t="shared" si="31"/>
        <v>0.92193265674434199</v>
      </c>
    </row>
    <row r="280" spans="1:12" x14ac:dyDescent="0.25">
      <c r="A280" s="2">
        <f t="shared" si="32"/>
        <v>-2.04000000000008</v>
      </c>
      <c r="B280" s="6">
        <f t="shared" si="28"/>
        <v>8.6933301378010292E-5</v>
      </c>
      <c r="C280" s="6">
        <f t="shared" si="29"/>
        <v>0.53038910516161586</v>
      </c>
      <c r="J280" s="5">
        <f t="shared" si="33"/>
        <v>1.2250000000000036</v>
      </c>
      <c r="K280" s="6">
        <f t="shared" si="30"/>
        <v>1.5671173029243966E-4</v>
      </c>
      <c r="L280" s="6">
        <f t="shared" si="31"/>
        <v>0.9042441121420286</v>
      </c>
    </row>
    <row r="281" spans="1:12" x14ac:dyDescent="0.25">
      <c r="A281" s="2">
        <f t="shared" si="32"/>
        <v>-2.0000000000000799</v>
      </c>
      <c r="B281" s="6">
        <f t="shared" si="28"/>
        <v>8.3556798177277484E-5</v>
      </c>
      <c r="C281" s="6">
        <f t="shared" si="29"/>
        <v>0.54710085886835513</v>
      </c>
      <c r="J281" s="5">
        <f t="shared" si="33"/>
        <v>1.2500000000000036</v>
      </c>
      <c r="K281" s="6">
        <f t="shared" si="30"/>
        <v>1.6317397791145902E-4</v>
      </c>
      <c r="L281" s="6">
        <f t="shared" si="31"/>
        <v>0.88454429393809919</v>
      </c>
    </row>
    <row r="282" spans="1:12" x14ac:dyDescent="0.25">
      <c r="A282" s="2">
        <f t="shared" si="32"/>
        <v>-1.9600000000000799</v>
      </c>
      <c r="B282" s="6">
        <f t="shared" si="28"/>
        <v>8.0247217373610396E-5</v>
      </c>
      <c r="C282" s="6">
        <f t="shared" si="29"/>
        <v>0.56343013287277488</v>
      </c>
      <c r="J282" s="5">
        <f t="shared" si="33"/>
        <v>1.2750000000000035</v>
      </c>
      <c r="K282" s="6">
        <f t="shared" si="30"/>
        <v>1.6976682341704154E-4</v>
      </c>
      <c r="L282" s="6">
        <f t="shared" si="31"/>
        <v>0.86281597838707502</v>
      </c>
    </row>
    <row r="283" spans="1:12" x14ac:dyDescent="0.25">
      <c r="A283" s="2">
        <f t="shared" si="32"/>
        <v>-1.9200000000000799</v>
      </c>
      <c r="B283" s="6">
        <f t="shared" si="28"/>
        <v>7.7004555309430651E-5</v>
      </c>
      <c r="C283" s="6">
        <f t="shared" si="29"/>
        <v>0.57936292167228354</v>
      </c>
      <c r="J283" s="5">
        <f t="shared" si="33"/>
        <v>1.3000000000000034</v>
      </c>
      <c r="K283" s="6">
        <f t="shared" si="30"/>
        <v>1.7649026965520844E-4</v>
      </c>
      <c r="L283" s="6">
        <f t="shared" si="31"/>
        <v>0.83905722845574282</v>
      </c>
    </row>
    <row r="284" spans="1:12" x14ac:dyDescent="0.25">
      <c r="A284" s="2">
        <f t="shared" si="32"/>
        <v>-1.8800000000000798</v>
      </c>
      <c r="B284" s="6">
        <f t="shared" si="28"/>
        <v>7.3828808401123832E-5</v>
      </c>
      <c r="C284" s="6">
        <f t="shared" si="29"/>
        <v>0.5948872979813532</v>
      </c>
      <c r="J284" s="5">
        <f t="shared" si="33"/>
        <v>1.3250000000000033</v>
      </c>
      <c r="K284" s="6">
        <f t="shared" si="30"/>
        <v>1.8334431952836102E-4</v>
      </c>
      <c r="L284" s="6">
        <f t="shared" si="31"/>
        <v>0.81328289884584137</v>
      </c>
    </row>
    <row r="285" spans="1:12" x14ac:dyDescent="0.25">
      <c r="A285" s="2">
        <f t="shared" si="32"/>
        <v>-1.8400000000000798</v>
      </c>
      <c r="B285" s="6">
        <f t="shared" si="28"/>
        <v>7.0719973139034848E-5</v>
      </c>
      <c r="C285" s="6">
        <f t="shared" si="29"/>
        <v>0.60999330848982658</v>
      </c>
      <c r="J285" s="5">
        <f t="shared" si="33"/>
        <v>1.3500000000000032</v>
      </c>
      <c r="K285" s="6">
        <f t="shared" si="30"/>
        <v>1.9032897599528353E-4</v>
      </c>
      <c r="L285" s="6">
        <f t="shared" si="31"/>
        <v>0.78552611362844538</v>
      </c>
    </row>
    <row r="286" spans="1:12" x14ac:dyDescent="0.25">
      <c r="A286" s="2">
        <f t="shared" si="32"/>
        <v>-1.8000000000000798</v>
      </c>
      <c r="B286" s="6">
        <f t="shared" si="28"/>
        <v>6.7678046087463027E-5</v>
      </c>
      <c r="C286" s="6">
        <f t="shared" si="29"/>
        <v>0.62467286825282631</v>
      </c>
      <c r="J286" s="5">
        <f t="shared" si="33"/>
        <v>1.3750000000000031</v>
      </c>
      <c r="K286" s="6">
        <f t="shared" si="30"/>
        <v>1.9744424207114391E-4</v>
      </c>
      <c r="L286" s="6">
        <f t="shared" si="31"/>
        <v>0.75583969260555095</v>
      </c>
    </row>
    <row r="287" spans="1:12" x14ac:dyDescent="0.25">
      <c r="A287" s="2">
        <f t="shared" si="32"/>
        <v>-1.7600000000000797</v>
      </c>
      <c r="B287" s="6">
        <f t="shared" ref="B287:B350" si="34">4*$C$26*(SIN((PI()/360)*A287)^2-$B$7*SIN(ASIN(SIN((PI()/180)*A287)/$B$7)/2)^2)</f>
        <v>6.4703023884658662E-5</v>
      </c>
      <c r="C287" s="6">
        <f t="shared" ref="C287:C350" si="35">0.5*(1+COS(2*PI()*B287/(0.000001*$B$6)-$C$27))</f>
        <v>0.63891965436461073</v>
      </c>
      <c r="J287" s="5">
        <f t="shared" si="33"/>
        <v>1.400000000000003</v>
      </c>
      <c r="K287" s="6">
        <f t="shared" ref="K287:K350" si="36">4*$K$26*(SIN((PI()/360)*J287)^2-$B$7*SIN(ASIN(SIN((PI()/180)*J287)/$B$7)/2)^2)</f>
        <v>2.0469012082749519E-4</v>
      </c>
      <c r="L287" s="6">
        <f t="shared" ref="L287:L350" si="37">0.5*(1+COS(2*PI()*K287/(0.000001*$B$6)-$K$27))</f>
        <v>0.72429750002597426</v>
      </c>
    </row>
    <row r="288" spans="1:12" x14ac:dyDescent="0.25">
      <c r="A288" s="2">
        <f t="shared" si="32"/>
        <v>-1.7200000000000797</v>
      </c>
      <c r="B288" s="6">
        <f t="shared" si="34"/>
        <v>6.1794903242818361E-5</v>
      </c>
      <c r="C288" s="6">
        <f t="shared" si="35"/>
        <v>0.65272899951196983</v>
      </c>
      <c r="J288" s="5">
        <f t="shared" si="33"/>
        <v>1.4250000000000029</v>
      </c>
      <c r="K288" s="6">
        <f t="shared" si="36"/>
        <v>2.1206661539227784E-4</v>
      </c>
      <c r="L288" s="6">
        <f t="shared" si="37"/>
        <v>0.69099568688742796</v>
      </c>
    </row>
    <row r="289" spans="1:12" x14ac:dyDescent="0.25">
      <c r="A289" s="2">
        <f t="shared" ref="A289:A352" si="38">A288+0.04</f>
        <v>-1.6800000000000797</v>
      </c>
      <c r="B289" s="6">
        <f t="shared" si="34"/>
        <v>5.8953680948080843E-5</v>
      </c>
      <c r="C289" s="6">
        <f t="shared" si="35"/>
        <v>0.66609778594752078</v>
      </c>
      <c r="J289" s="5">
        <f t="shared" ref="J289:J325" si="39">J288+0.025</f>
        <v>1.4500000000000028</v>
      </c>
      <c r="K289" s="6">
        <f t="shared" si="36"/>
        <v>2.1957372894982024E-4</v>
      </c>
      <c r="L289" s="6">
        <f t="shared" si="37"/>
        <v>0.65605379581582879</v>
      </c>
    </row>
    <row r="290" spans="1:12" x14ac:dyDescent="0.25">
      <c r="A290" s="2">
        <f t="shared" si="38"/>
        <v>-1.6400000000000796</v>
      </c>
      <c r="B290" s="6">
        <f t="shared" si="34"/>
        <v>5.6179353860523002E-5</v>
      </c>
      <c r="C290" s="6">
        <f t="shared" si="35"/>
        <v>0.67902434036989301</v>
      </c>
      <c r="J290" s="5">
        <f t="shared" si="39"/>
        <v>1.4750000000000028</v>
      </c>
      <c r="K290" s="6">
        <f t="shared" si="36"/>
        <v>2.2721146474084043E-4</v>
      </c>
      <c r="L290" s="6">
        <f t="shared" si="37"/>
        <v>0.61961569549488782</v>
      </c>
    </row>
    <row r="291" spans="1:12" x14ac:dyDescent="0.25">
      <c r="A291" s="2">
        <f t="shared" si="38"/>
        <v>-1.6000000000000796</v>
      </c>
      <c r="B291" s="6">
        <f t="shared" si="34"/>
        <v>5.3471918914156041E-5</v>
      </c>
      <c r="C291" s="6">
        <f t="shared" si="35"/>
        <v>0.69150833014643398</v>
      </c>
      <c r="J291" s="5">
        <f t="shared" si="39"/>
        <v>1.5000000000000027</v>
      </c>
      <c r="K291" s="6">
        <f t="shared" si="36"/>
        <v>2.3497982606244893E-4</v>
      </c>
      <c r="L291" s="6">
        <f t="shared" si="37"/>
        <v>0.58185030989902409</v>
      </c>
    </row>
    <row r="292" spans="1:12" x14ac:dyDescent="0.25">
      <c r="A292" s="2">
        <f t="shared" si="38"/>
        <v>-1.5600000000000795</v>
      </c>
      <c r="B292" s="6">
        <f t="shared" si="34"/>
        <v>5.083137311692176E-5</v>
      </c>
      <c r="C292" s="6">
        <f t="shared" si="35"/>
        <v>0.70355066126490196</v>
      </c>
      <c r="J292" s="5">
        <f t="shared" si="39"/>
        <v>1.5250000000000026</v>
      </c>
      <c r="K292" s="6">
        <f t="shared" si="36"/>
        <v>2.4287881626814832E-4</v>
      </c>
      <c r="L292" s="6">
        <f t="shared" si="37"/>
        <v>0.54295210624197365</v>
      </c>
    </row>
    <row r="293" spans="1:12" x14ac:dyDescent="0.25">
      <c r="A293" s="2">
        <f t="shared" si="38"/>
        <v>-1.5200000000000795</v>
      </c>
      <c r="B293" s="6">
        <f t="shared" si="34"/>
        <v>4.8257713550688522E-5</v>
      </c>
      <c r="C293" s="6">
        <f t="shared" si="35"/>
        <v>0.715153378353794</v>
      </c>
      <c r="J293" s="5">
        <f t="shared" si="39"/>
        <v>1.5500000000000025</v>
      </c>
      <c r="K293" s="6">
        <f t="shared" si="36"/>
        <v>2.5090843876783651E-4</v>
      </c>
      <c r="L293" s="6">
        <f t="shared" si="37"/>
        <v>0.50314130467874285</v>
      </c>
    </row>
    <row r="294" spans="1:12" x14ac:dyDescent="0.25">
      <c r="A294" s="2">
        <f t="shared" si="38"/>
        <v>-1.4800000000000795</v>
      </c>
      <c r="B294" s="6">
        <f t="shared" si="34"/>
        <v>4.5750937371247728E-5</v>
      </c>
      <c r="C294" s="6">
        <f t="shared" si="35"/>
        <v>0.72631956706655343</v>
      </c>
      <c r="J294" s="5">
        <f t="shared" si="39"/>
        <v>1.5750000000000024</v>
      </c>
      <c r="K294" s="6">
        <f t="shared" si="36"/>
        <v>2.5906869702780786E-4</v>
      </c>
      <c r="L294" s="6">
        <f t="shared" si="37"/>
        <v>0.46266377248095686</v>
      </c>
    </row>
    <row r="295" spans="1:12" x14ac:dyDescent="0.25">
      <c r="A295" s="2">
        <f t="shared" si="38"/>
        <v>-1.4400000000000794</v>
      </c>
      <c r="B295" s="6">
        <f t="shared" si="34"/>
        <v>4.3311041808310407E-5</v>
      </c>
      <c r="C295" s="6">
        <f t="shared" si="35"/>
        <v>0.73705325908301633</v>
      </c>
      <c r="J295" s="5">
        <f t="shared" si="39"/>
        <v>1.6000000000000023</v>
      </c>
      <c r="K295" s="6">
        <f t="shared" si="36"/>
        <v>2.6735959457075428E-4</v>
      </c>
      <c r="L295" s="6">
        <f t="shared" si="37"/>
        <v>0.42179056573882284</v>
      </c>
    </row>
    <row r="296" spans="1:12" x14ac:dyDescent="0.25">
      <c r="A296" s="2">
        <f t="shared" si="38"/>
        <v>-1.4000000000000794</v>
      </c>
      <c r="B296" s="6">
        <f t="shared" si="34"/>
        <v>4.0938024165503522E-5</v>
      </c>
      <c r="C296" s="6">
        <f t="shared" si="35"/>
        <v>0.747359339942123</v>
      </c>
      <c r="J296" s="5">
        <f t="shared" si="39"/>
        <v>1.6250000000000022</v>
      </c>
      <c r="K296" s="6">
        <f t="shared" si="36"/>
        <v>2.7578113497576874E-4</v>
      </c>
      <c r="L296" s="6">
        <f t="shared" si="37"/>
        <v>0.38081708272192311</v>
      </c>
    </row>
    <row r="297" spans="1:12" x14ac:dyDescent="0.25">
      <c r="A297" s="2">
        <f t="shared" si="38"/>
        <v>-1.3600000000000794</v>
      </c>
      <c r="B297" s="6">
        <f t="shared" si="34"/>
        <v>3.8631881820366561E-5</v>
      </c>
      <c r="C297" s="6">
        <f t="shared" si="35"/>
        <v>0.75724345988314257</v>
      </c>
      <c r="J297" s="5">
        <f t="shared" si="39"/>
        <v>1.6500000000000021</v>
      </c>
      <c r="K297" s="6">
        <f t="shared" si="36"/>
        <v>2.8433332187834354E-4</v>
      </c>
      <c r="L297" s="6">
        <f t="shared" si="37"/>
        <v>0.3400617949497971</v>
      </c>
    </row>
    <row r="298" spans="1:12" x14ac:dyDescent="0.25">
      <c r="A298" s="2">
        <f t="shared" si="38"/>
        <v>-1.3200000000000793</v>
      </c>
      <c r="B298" s="6">
        <f t="shared" si="34"/>
        <v>3.6392612224348576E-5</v>
      </c>
      <c r="C298" s="6">
        <f t="shared" si="35"/>
        <v>0.76671194783847096</v>
      </c>
      <c r="J298" s="5">
        <f t="shared" si="39"/>
        <v>1.675000000000002</v>
      </c>
      <c r="K298" s="6">
        <f t="shared" si="36"/>
        <v>2.9301615897037744E-4</v>
      </c>
      <c r="L298" s="6">
        <f t="shared" si="37"/>
        <v>0.29986452487201787</v>
      </c>
    </row>
    <row r="299" spans="1:12" x14ac:dyDescent="0.25">
      <c r="A299" s="2">
        <f t="shared" si="38"/>
        <v>-1.2800000000000793</v>
      </c>
      <c r="B299" s="6">
        <f t="shared" si="34"/>
        <v>3.4220212902804715E-5</v>
      </c>
      <c r="C299" s="6">
        <f t="shared" si="35"/>
        <v>0.77577172868941457</v>
      </c>
      <c r="J299" s="5">
        <f t="shared" si="39"/>
        <v>1.700000000000002</v>
      </c>
      <c r="K299" s="6">
        <f t="shared" si="36"/>
        <v>3.0182965000017151E-4</v>
      </c>
      <c r="L299" s="6">
        <f t="shared" si="37"/>
        <v>0.26058424292068755</v>
      </c>
    </row>
    <row r="300" spans="1:12" x14ac:dyDescent="0.25">
      <c r="A300" s="2">
        <f t="shared" si="38"/>
        <v>-1.2400000000000793</v>
      </c>
      <c r="B300" s="6">
        <f t="shared" si="34"/>
        <v>3.2114681454993174E-5</v>
      </c>
      <c r="C300" s="6">
        <f t="shared" si="35"/>
        <v>0.78443024386723881</v>
      </c>
      <c r="J300" s="5">
        <f t="shared" si="39"/>
        <v>1.7250000000000019</v>
      </c>
      <c r="K300" s="6">
        <f t="shared" si="36"/>
        <v>3.1077379877243565E-4</v>
      </c>
      <c r="L300" s="6">
        <f t="shared" si="37"/>
        <v>0.22259636164991925</v>
      </c>
    </row>
    <row r="301" spans="1:12" x14ac:dyDescent="0.25">
      <c r="A301" s="2">
        <f t="shared" si="38"/>
        <v>-1.2000000000000792</v>
      </c>
      <c r="B301" s="6">
        <f t="shared" si="34"/>
        <v>3.0076015554072307E-5</v>
      </c>
      <c r="C301" s="6">
        <f t="shared" si="35"/>
        <v>0.79269537535509982</v>
      </c>
      <c r="J301" s="5">
        <f t="shared" si="39"/>
        <v>1.7500000000000018</v>
      </c>
      <c r="K301" s="6">
        <f t="shared" si="36"/>
        <v>3.198486091482882E-4</v>
      </c>
      <c r="L301" s="6">
        <f t="shared" si="37"/>
        <v>0.1862895107791579</v>
      </c>
    </row>
    <row r="302" spans="1:12" x14ac:dyDescent="0.25">
      <c r="A302" s="2">
        <f t="shared" si="38"/>
        <v>-1.1600000000000792</v>
      </c>
      <c r="B302" s="6">
        <f t="shared" si="34"/>
        <v>2.8104212947097497E-5</v>
      </c>
      <c r="C302" s="6">
        <f t="shared" si="35"/>
        <v>0.8005753731222135</v>
      </c>
      <c r="J302" s="5">
        <f t="shared" si="39"/>
        <v>1.7750000000000017</v>
      </c>
      <c r="K302" s="6">
        <f t="shared" si="36"/>
        <v>3.2905408504525769E-4</v>
      </c>
      <c r="L302" s="6">
        <f t="shared" si="37"/>
        <v>0.15206178425401806</v>
      </c>
    </row>
    <row r="303" spans="1:12" x14ac:dyDescent="0.25">
      <c r="A303" s="2">
        <f t="shared" si="38"/>
        <v>-1.1200000000000792</v>
      </c>
      <c r="B303" s="6">
        <f t="shared" si="34"/>
        <v>2.619927145501855E-5</v>
      </c>
      <c r="C303" s="6">
        <f t="shared" si="35"/>
        <v>0.80807878599968197</v>
      </c>
      <c r="J303" s="5">
        <f t="shared" si="39"/>
        <v>1.8000000000000016</v>
      </c>
      <c r="K303" s="6">
        <f t="shared" si="36"/>
        <v>3.3839023043728583E-4</v>
      </c>
      <c r="L303" s="6">
        <f t="shared" si="37"/>
        <v>0.12031645895377363</v>
      </c>
    </row>
    <row r="304" spans="1:12" x14ac:dyDescent="0.25">
      <c r="A304" s="2">
        <f t="shared" si="38"/>
        <v>-1.0800000000000791</v>
      </c>
      <c r="B304" s="6">
        <f t="shared" si="34"/>
        <v>2.4361188972676841E-5</v>
      </c>
      <c r="C304" s="6">
        <f t="shared" si="35"/>
        <v>0.81521439598771572</v>
      </c>
      <c r="J304" s="5">
        <f t="shared" si="39"/>
        <v>1.8250000000000015</v>
      </c>
      <c r="K304" s="6">
        <f t="shared" si="36"/>
        <v>3.4785704935472888E-4</v>
      </c>
      <c r="L304" s="6">
        <f t="shared" si="37"/>
        <v>9.1457194406926456E-2</v>
      </c>
    </row>
    <row r="305" spans="1:12" x14ac:dyDescent="0.25">
      <c r="A305" s="2">
        <f t="shared" si="38"/>
        <v>-1.0400000000000791</v>
      </c>
      <c r="B305" s="6">
        <f t="shared" si="34"/>
        <v>2.2589963468802735E-5</v>
      </c>
      <c r="C305" s="6">
        <f t="shared" si="35"/>
        <v>0.82199115596646544</v>
      </c>
      <c r="J305" s="5">
        <f t="shared" si="39"/>
        <v>1.8500000000000014</v>
      </c>
      <c r="K305" s="6">
        <f t="shared" si="36"/>
        <v>3.5745454588435887E-4</v>
      </c>
      <c r="L305" s="6">
        <f t="shared" si="37"/>
        <v>6.588273379427001E-2</v>
      </c>
    </row>
    <row r="306" spans="1:12" x14ac:dyDescent="0.25">
      <c r="A306" s="2">
        <f t="shared" si="38"/>
        <v>-1.000000000000079</v>
      </c>
      <c r="B306" s="6">
        <f t="shared" si="34"/>
        <v>2.0885592986012985E-5</v>
      </c>
      <c r="C306" s="6">
        <f t="shared" si="35"/>
        <v>0.82841813076722204</v>
      </c>
      <c r="J306" s="5">
        <f t="shared" si="39"/>
        <v>1.8750000000000013</v>
      </c>
      <c r="K306" s="6">
        <f t="shared" si="36"/>
        <v>3.6718272416936843E-4</v>
      </c>
      <c r="L306" s="6">
        <f t="shared" si="37"/>
        <v>4.3981138557652455E-2</v>
      </c>
    </row>
    <row r="307" spans="1:12" x14ac:dyDescent="0.25">
      <c r="A307" s="2">
        <f t="shared" si="38"/>
        <v>-0.96000000000007901</v>
      </c>
      <c r="B307" s="6">
        <f t="shared" si="34"/>
        <v>1.9248075640808303E-5</v>
      </c>
      <c r="C307" s="6">
        <f t="shared" si="35"/>
        <v>0.83450444154725933</v>
      </c>
      <c r="J307" s="5">
        <f t="shared" si="39"/>
        <v>1.9000000000000012</v>
      </c>
      <c r="K307" s="6">
        <f t="shared" si="36"/>
        <v>3.7704158840936859E-4</v>
      </c>
      <c r="L307" s="6">
        <f t="shared" si="37"/>
        <v>2.6123601989306355E-2</v>
      </c>
    </row>
    <row r="308" spans="1:12" x14ac:dyDescent="0.25">
      <c r="A308" s="2">
        <f t="shared" si="38"/>
        <v>-0.92000000000007898</v>
      </c>
      <c r="B308" s="6">
        <f t="shared" si="34"/>
        <v>1.7677409623571116E-5</v>
      </c>
      <c r="C308" s="6">
        <f t="shared" si="35"/>
        <v>0.840259213399978</v>
      </c>
      <c r="J308" s="5">
        <f t="shared" si="39"/>
        <v>1.9250000000000012</v>
      </c>
      <c r="K308" s="6">
        <f t="shared" si="36"/>
        <v>3.8703114286039444E-4</v>
      </c>
      <c r="L308" s="6">
        <f t="shared" si="37"/>
        <v>1.2657901106370439E-2</v>
      </c>
    </row>
    <row r="309" spans="1:12" x14ac:dyDescent="0.25">
      <c r="A309" s="2">
        <f t="shared" si="38"/>
        <v>-0.88000000000007894</v>
      </c>
      <c r="B309" s="6">
        <f t="shared" si="34"/>
        <v>1.6173593198563084E-5</v>
      </c>
      <c r="C309" s="6">
        <f t="shared" si="35"/>
        <v>0.84569152612217235</v>
      </c>
      <c r="J309" s="5">
        <f t="shared" si="39"/>
        <v>1.9500000000000011</v>
      </c>
      <c r="K309" s="6">
        <f t="shared" si="36"/>
        <v>3.9715139183490512E-4</v>
      </c>
      <c r="L309" s="6">
        <f t="shared" si="37"/>
        <v>3.9015607285547427E-3</v>
      </c>
    </row>
    <row r="310" spans="1:12" x14ac:dyDescent="0.25">
      <c r="A310" s="2">
        <f t="shared" si="38"/>
        <v>-0.84000000000007891</v>
      </c>
      <c r="B310" s="6">
        <f t="shared" si="34"/>
        <v>1.4736624703923088E-5</v>
      </c>
      <c r="C310" s="6">
        <f t="shared" si="35"/>
        <v>0.85081036805205779</v>
      </c>
      <c r="J310" s="5">
        <f t="shared" si="39"/>
        <v>1.975000000000001</v>
      </c>
      <c r="K310" s="6">
        <f t="shared" si="36"/>
        <v>4.0740233970178706E-4</v>
      </c>
      <c r="L310" s="6">
        <f t="shared" si="37"/>
        <v>1.3481873615656115E-4</v>
      </c>
    </row>
    <row r="311" spans="1:12" x14ac:dyDescent="0.25">
      <c r="A311" s="2">
        <f t="shared" si="38"/>
        <v>-0.80000000000007887</v>
      </c>
      <c r="B311" s="6">
        <f t="shared" si="34"/>
        <v>1.3366502551665085E-5</v>
      </c>
      <c r="C311" s="6">
        <f t="shared" si="35"/>
        <v>0.85562459288509807</v>
      </c>
      <c r="J311" s="5">
        <f t="shared" si="39"/>
        <v>2.0000000000000009</v>
      </c>
      <c r="K311" s="6">
        <f t="shared" si="36"/>
        <v>4.1778399088635444E-4</v>
      </c>
      <c r="L311" s="6">
        <f t="shared" si="37"/>
        <v>1.5934967042281478E-3</v>
      </c>
    </row>
    <row r="312" spans="1:12" x14ac:dyDescent="0.25">
      <c r="A312" s="2">
        <f t="shared" si="38"/>
        <v>-0.76000000000007883</v>
      </c>
      <c r="B312" s="6">
        <f t="shared" si="34"/>
        <v>1.2063225227676117E-5</v>
      </c>
      <c r="C312" s="6">
        <f t="shared" si="35"/>
        <v>0.86014287936953027</v>
      </c>
      <c r="J312" s="5">
        <f t="shared" si="39"/>
        <v>2.0250000000000008</v>
      </c>
      <c r="K312" s="6">
        <f t="shared" si="36"/>
        <v>4.2829634987035479E-4</v>
      </c>
      <c r="L312" s="6">
        <f t="shared" si="37"/>
        <v>8.4618951497702488E-3</v>
      </c>
    </row>
    <row r="313" spans="1:12" x14ac:dyDescent="0.25">
      <c r="A313" s="2">
        <f t="shared" si="38"/>
        <v>-0.7200000000000788</v>
      </c>
      <c r="B313" s="6">
        <f t="shared" si="34"/>
        <v>1.0826791291714472E-5</v>
      </c>
      <c r="C313" s="6">
        <f t="shared" si="35"/>
        <v>0.86437369377971274</v>
      </c>
      <c r="J313" s="5">
        <f t="shared" si="39"/>
        <v>2.0500000000000007</v>
      </c>
      <c r="K313" s="6">
        <f t="shared" si="36"/>
        <v>4.3893942119196722E-4</v>
      </c>
      <c r="L313" s="6">
        <f t="shared" si="37"/>
        <v>2.0865847106513014E-2</v>
      </c>
    </row>
    <row r="314" spans="1:12" x14ac:dyDescent="0.25">
      <c r="A314" s="2">
        <f t="shared" si="38"/>
        <v>-0.68000000000007876</v>
      </c>
      <c r="B314" s="6">
        <f t="shared" si="34"/>
        <v>9.6571993774077577E-6</v>
      </c>
      <c r="C314" s="6">
        <f t="shared" si="35"/>
        <v>0.86832525506293257</v>
      </c>
      <c r="J314" s="5">
        <f t="shared" si="39"/>
        <v>2.0750000000000006</v>
      </c>
      <c r="K314" s="6">
        <f t="shared" si="36"/>
        <v>4.4971320944580642E-4</v>
      </c>
      <c r="L314" s="6">
        <f t="shared" si="37"/>
        <v>3.8866077223392637E-2</v>
      </c>
    </row>
    <row r="315" spans="1:12" x14ac:dyDescent="0.25">
      <c r="A315" s="2">
        <f t="shared" si="38"/>
        <v>-0.64000000000007873</v>
      </c>
      <c r="B315" s="6">
        <f t="shared" si="34"/>
        <v>8.5544481922513563E-6</v>
      </c>
      <c r="C315" s="6">
        <f t="shared" si="35"/>
        <v>0.87200550255398768</v>
      </c>
      <c r="J315" s="5">
        <f t="shared" si="39"/>
        <v>2.1000000000000005</v>
      </c>
      <c r="K315" s="6">
        <f t="shared" si="36"/>
        <v>4.6061771928292605E-4</v>
      </c>
      <c r="L315" s="6">
        <f t="shared" si="37"/>
        <v>6.2452025592905691E-2</v>
      </c>
    </row>
    <row r="316" spans="1:12" x14ac:dyDescent="0.25">
      <c r="A316" s="2">
        <f t="shared" si="38"/>
        <v>-0.60000000000007869</v>
      </c>
      <c r="B316" s="6">
        <f t="shared" si="34"/>
        <v>7.518536517606636E-6</v>
      </c>
      <c r="C316" s="6">
        <f t="shared" si="35"/>
        <v>0.87542206615164098</v>
      </c>
      <c r="J316" s="5">
        <f t="shared" si="39"/>
        <v>2.1250000000000004</v>
      </c>
      <c r="K316" s="6">
        <f t="shared" si="36"/>
        <v>4.7165295541081896E-4</v>
      </c>
      <c r="L316" s="6">
        <f t="shared" si="37"/>
        <v>9.153630554229214E-2</v>
      </c>
    </row>
    <row r="317" spans="1:12" x14ac:dyDescent="0.25">
      <c r="A317" s="2">
        <f t="shared" si="38"/>
        <v>-0.56000000000007866</v>
      </c>
      <c r="B317" s="6">
        <f t="shared" si="34"/>
        <v>6.5494632086995519E-6</v>
      </c>
      <c r="C317" s="6">
        <f t="shared" si="35"/>
        <v>0.87858223885182407</v>
      </c>
      <c r="J317" s="5">
        <f t="shared" si="39"/>
        <v>2.1500000000000004</v>
      </c>
      <c r="K317" s="6">
        <f t="shared" si="36"/>
        <v>4.8281892259341972E-4</v>
      </c>
      <c r="L317" s="6">
        <f t="shared" si="37"/>
        <v>0.12594997212424913</v>
      </c>
    </row>
    <row r="318" spans="1:12" x14ac:dyDescent="0.25">
      <c r="A318" s="2">
        <f t="shared" si="38"/>
        <v>-0.52000000000007862</v>
      </c>
      <c r="B318" s="6">
        <f t="shared" si="34"/>
        <v>5.6472271946191312E-6</v>
      </c>
      <c r="C318" s="6">
        <f t="shared" si="35"/>
        <v>0.88149295153416807</v>
      </c>
      <c r="J318" s="5">
        <f t="shared" si="39"/>
        <v>2.1750000000000003</v>
      </c>
      <c r="K318" s="6">
        <f t="shared" si="36"/>
        <v>4.9411562565110899E-4</v>
      </c>
      <c r="L318" s="6">
        <f t="shared" si="37"/>
        <v>0.16543878246747024</v>
      </c>
    </row>
    <row r="319" spans="1:12" x14ac:dyDescent="0.25">
      <c r="A319" s="2">
        <f t="shared" si="38"/>
        <v>-0.48000000000007864</v>
      </c>
      <c r="B319" s="6">
        <f t="shared" si="34"/>
        <v>4.8118274783161849E-6</v>
      </c>
      <c r="C319" s="6">
        <f t="shared" si="35"/>
        <v>0.88416074990099225</v>
      </c>
      <c r="J319" s="5">
        <f t="shared" si="39"/>
        <v>2.2000000000000002</v>
      </c>
      <c r="K319" s="6">
        <f t="shared" si="36"/>
        <v>5.0554306946071497E-4</v>
      </c>
      <c r="L319" s="6">
        <f t="shared" si="37"/>
        <v>0.2096606299295859</v>
      </c>
    </row>
    <row r="320" spans="1:12" x14ac:dyDescent="0.25">
      <c r="A320" s="2">
        <f t="shared" si="38"/>
        <v>-0.44000000000007866</v>
      </c>
      <c r="B320" s="6">
        <f t="shared" si="34"/>
        <v>4.043263136602016E-6</v>
      </c>
      <c r="C320" s="6">
        <f t="shared" si="35"/>
        <v>0.88659177347119078</v>
      </c>
      <c r="J320" s="5">
        <f t="shared" si="39"/>
        <v>2.2250000000000001</v>
      </c>
      <c r="K320" s="6">
        <f t="shared" si="36"/>
        <v>5.1710125895551118E-4</v>
      </c>
      <c r="L320" s="6">
        <f t="shared" si="37"/>
        <v>0.25818433058649426</v>
      </c>
    </row>
    <row r="321" spans="1:12" x14ac:dyDescent="0.25">
      <c r="A321" s="2">
        <f t="shared" si="38"/>
        <v>-0.40000000000007868</v>
      </c>
      <c r="B321" s="6">
        <f t="shared" si="34"/>
        <v>3.3415333201472887E-6</v>
      </c>
      <c r="C321" s="6">
        <f t="shared" si="35"/>
        <v>0.8887917365354725</v>
      </c>
      <c r="J321" s="5">
        <f t="shared" si="39"/>
        <v>2.25</v>
      </c>
      <c r="K321" s="6">
        <f t="shared" si="36"/>
        <v>5.2879019912522814E-4</v>
      </c>
      <c r="L321" s="6">
        <f t="shared" si="37"/>
        <v>0.31048993247254919</v>
      </c>
    </row>
    <row r="322" spans="1:12" x14ac:dyDescent="0.25">
      <c r="A322" s="2">
        <f t="shared" si="38"/>
        <v>-0.3600000000000787</v>
      </c>
      <c r="B322" s="6">
        <f t="shared" si="34"/>
        <v>2.7066372534809673E-6</v>
      </c>
      <c r="C322" s="6">
        <f t="shared" si="35"/>
        <v>0.89076591098404656</v>
      </c>
      <c r="J322" s="5">
        <f t="shared" si="39"/>
        <v>2.2749999999999999</v>
      </c>
      <c r="K322" s="6">
        <f t="shared" si="36"/>
        <v>5.4060989501604918E-4</v>
      </c>
      <c r="L322" s="6">
        <f t="shared" si="37"/>
        <v>0.36597070468501991</v>
      </c>
    </row>
    <row r="323" spans="1:12" x14ac:dyDescent="0.25">
      <c r="A323" s="2">
        <f t="shared" si="38"/>
        <v>-0.32000000000007872</v>
      </c>
      <c r="B323" s="6">
        <f t="shared" si="34"/>
        <v>2.1385742349893045E-6</v>
      </c>
      <c r="C323" s="6">
        <f t="shared" si="35"/>
        <v>0.89251911092305924</v>
      </c>
      <c r="J323" s="5">
        <f t="shared" si="39"/>
        <v>2.2999999999999998</v>
      </c>
      <c r="K323" s="6">
        <f t="shared" si="36"/>
        <v>5.5256035173061133E-4</v>
      </c>
      <c r="L323" s="6">
        <f t="shared" si="37"/>
        <v>0.4239369445860523</v>
      </c>
    </row>
    <row r="324" spans="1:12" x14ac:dyDescent="0.25">
      <c r="A324" s="2">
        <f t="shared" si="38"/>
        <v>-0.28000000000007874</v>
      </c>
      <c r="B324" s="6">
        <f t="shared" si="34"/>
        <v>1.637343636915018E-6</v>
      </c>
      <c r="C324" s="6">
        <f t="shared" si="35"/>
        <v>0.89405567900179272</v>
      </c>
      <c r="J324" s="5">
        <f t="shared" si="39"/>
        <v>2.3249999999999997</v>
      </c>
      <c r="K324" s="6">
        <f t="shared" si="36"/>
        <v>5.6464157442801346E-4</v>
      </c>
      <c r="L324" s="6">
        <f t="shared" si="37"/>
        <v>0.48362171657290243</v>
      </c>
    </row>
    <row r="325" spans="1:12" x14ac:dyDescent="0.25">
      <c r="A325" s="2">
        <f t="shared" si="38"/>
        <v>-0.24000000000007873</v>
      </c>
      <c r="B325" s="6">
        <f t="shared" si="34"/>
        <v>1.202944905356461E-6</v>
      </c>
      <c r="C325" s="6">
        <f t="shared" si="35"/>
        <v>0.89537947437880627</v>
      </c>
      <c r="J325" s="5">
        <f t="shared" si="39"/>
        <v>2.3499999999999996</v>
      </c>
      <c r="K325" s="6">
        <f t="shared" si="36"/>
        <v>5.7685356832381704E-4</v>
      </c>
      <c r="L325" s="6">
        <f t="shared" si="37"/>
        <v>0.54418860506107791</v>
      </c>
    </row>
    <row r="326" spans="1:12" x14ac:dyDescent="0.25">
      <c r="A326" s="2">
        <f t="shared" si="38"/>
        <v>-0.20000000000007873</v>
      </c>
      <c r="B326" s="6">
        <f t="shared" si="34"/>
        <v>8.3537756026695217E-7</v>
      </c>
      <c r="C326" s="6">
        <f t="shared" si="35"/>
        <v>0.89649386226175154</v>
      </c>
      <c r="J326" s="5">
        <f t="shared" ref="J326:J389" si="40">J325+0.025</f>
        <v>2.3749999999999996</v>
      </c>
      <c r="K326" s="6">
        <f t="shared" si="36"/>
        <v>5.8919633869004666E-4</v>
      </c>
      <c r="L326" s="6">
        <f t="shared" si="37"/>
        <v>0.60474152739950682</v>
      </c>
    </row>
    <row r="327" spans="1:12" x14ac:dyDescent="0.25">
      <c r="A327" s="2">
        <f t="shared" si="38"/>
        <v>-0.16000000000007872</v>
      </c>
      <c r="B327" s="6">
        <f t="shared" si="34"/>
        <v>5.3464119545415913E-7</v>
      </c>
      <c r="C327" s="6">
        <f t="shared" si="35"/>
        <v>0.8974017049625036</v>
      </c>
      <c r="J327" s="5">
        <f t="shared" si="40"/>
        <v>2.3999999999999995</v>
      </c>
      <c r="K327" s="6">
        <f t="shared" si="36"/>
        <v>6.016698908551919E-4</v>
      </c>
      <c r="L327" s="6">
        <f t="shared" si="37"/>
        <v>0.66433660954698759</v>
      </c>
    </row>
    <row r="328" spans="1:12" x14ac:dyDescent="0.25">
      <c r="A328" s="2">
        <f t="shared" si="38"/>
        <v>-0.12000000000007871</v>
      </c>
      <c r="B328" s="6">
        <f t="shared" si="34"/>
        <v>3.0073547857959462E-7</v>
      </c>
      <c r="C328" s="6">
        <f t="shared" si="35"/>
        <v>0.8981053544164459</v>
      </c>
      <c r="J328" s="5">
        <f t="shared" si="40"/>
        <v>2.4249999999999994</v>
      </c>
      <c r="K328" s="6">
        <f t="shared" si="36"/>
        <v>6.1427423020421479E-4</v>
      </c>
      <c r="L328" s="6">
        <f t="shared" si="37"/>
        <v>0.7219960788145996</v>
      </c>
    </row>
    <row r="329" spans="1:12" x14ac:dyDescent="0.25">
      <c r="A329" s="2">
        <f t="shared" si="38"/>
        <v>-8.0000000000078703E-2</v>
      </c>
      <c r="B329" s="6">
        <f t="shared" si="34"/>
        <v>1.336601511582021E-7</v>
      </c>
      <c r="C329" s="6">
        <f t="shared" si="35"/>
        <v>0.8986066461222082</v>
      </c>
      <c r="J329" s="5">
        <f t="shared" si="40"/>
        <v>2.4499999999999993</v>
      </c>
      <c r="K329" s="6">
        <f t="shared" si="36"/>
        <v>6.2700936217854777E-4</v>
      </c>
      <c r="L329" s="6">
        <f t="shared" si="37"/>
        <v>0.77672407436488355</v>
      </c>
    </row>
    <row r="330" spans="1:12" x14ac:dyDescent="0.25">
      <c r="A330" s="2">
        <f t="shared" si="38"/>
        <v>-4.0000000000078702E-2</v>
      </c>
      <c r="B330" s="6">
        <f t="shared" si="34"/>
        <v>3.3415028558030269E-8</v>
      </c>
      <c r="C330" s="6">
        <f t="shared" si="35"/>
        <v>0.89890689446581695</v>
      </c>
      <c r="J330" s="5">
        <f t="shared" si="40"/>
        <v>2.4749999999999992</v>
      </c>
      <c r="K330" s="6">
        <f t="shared" si="36"/>
        <v>6.3987529227609854E-4</v>
      </c>
      <c r="L330" s="6">
        <f t="shared" si="37"/>
        <v>0.82752421823461586</v>
      </c>
    </row>
    <row r="331" spans="1:12" x14ac:dyDescent="0.25">
      <c r="A331" s="2">
        <f t="shared" si="38"/>
        <v>-7.8700934658115784E-14</v>
      </c>
      <c r="B331" s="6">
        <f t="shared" si="34"/>
        <v>1.2935451566031775E-31</v>
      </c>
      <c r="C331" s="6">
        <f t="shared" si="35"/>
        <v>0.89900688940105888</v>
      </c>
      <c r="J331" s="5">
        <f t="shared" si="40"/>
        <v>2.4999999999999991</v>
      </c>
      <c r="K331" s="6">
        <f t="shared" si="36"/>
        <v>6.5287202605125239E-4</v>
      </c>
      <c r="L331" s="6">
        <f t="shared" si="37"/>
        <v>0.87341872843862522</v>
      </c>
    </row>
    <row r="332" spans="1:12" x14ac:dyDescent="0.25">
      <c r="A332" s="2">
        <f t="shared" si="38"/>
        <v>3.99999999999213E-2</v>
      </c>
      <c r="B332" s="6">
        <f t="shared" si="34"/>
        <v>3.3415028557767332E-8</v>
      </c>
      <c r="C332" s="6">
        <f t="shared" si="35"/>
        <v>0.89890689446581784</v>
      </c>
      <c r="J332" s="5">
        <f t="shared" si="40"/>
        <v>2.524999999999999</v>
      </c>
      <c r="K332" s="6">
        <f t="shared" si="36"/>
        <v>6.6599956911487417E-4</v>
      </c>
      <c r="L332" s="6">
        <f t="shared" si="37"/>
        <v>0.91346879249615243</v>
      </c>
    </row>
    <row r="333" spans="1:12" x14ac:dyDescent="0.25">
      <c r="A333" s="2">
        <f t="shared" si="38"/>
        <v>7.9999999999921301E-2</v>
      </c>
      <c r="B333" s="6">
        <f t="shared" si="34"/>
        <v>1.3366015115767615E-7</v>
      </c>
      <c r="C333" s="6">
        <f t="shared" si="35"/>
        <v>0.89860664612220975</v>
      </c>
      <c r="J333" s="5">
        <f t="shared" si="40"/>
        <v>2.5499999999999989</v>
      </c>
      <c r="K333" s="6">
        <f t="shared" si="36"/>
        <v>6.7925792713431285E-4</v>
      </c>
      <c r="L333" s="6">
        <f t="shared" si="37"/>
        <v>0.9467958560291847</v>
      </c>
    </row>
    <row r="334" spans="1:12" x14ac:dyDescent="0.25">
      <c r="A334" s="2">
        <f t="shared" si="38"/>
        <v>0.11999999999992131</v>
      </c>
      <c r="B334" s="6">
        <f t="shared" si="34"/>
        <v>3.0073547857880592E-7</v>
      </c>
      <c r="C334" s="6">
        <f t="shared" si="35"/>
        <v>0.89810535441644823</v>
      </c>
      <c r="J334" s="5">
        <f t="shared" si="40"/>
        <v>2.5749999999999988</v>
      </c>
      <c r="K334" s="6">
        <f t="shared" si="36"/>
        <v>6.9264710583340021E-4</v>
      </c>
      <c r="L334" s="6">
        <f t="shared" si="37"/>
        <v>0.97260341868771572</v>
      </c>
    </row>
    <row r="335" spans="1:12" x14ac:dyDescent="0.25">
      <c r="A335" s="2">
        <f t="shared" si="38"/>
        <v>0.15999999999992132</v>
      </c>
      <c r="B335" s="6">
        <f t="shared" si="34"/>
        <v>5.3464119545310712E-7</v>
      </c>
      <c r="C335" s="6">
        <f t="shared" si="35"/>
        <v>0.89740170496250671</v>
      </c>
      <c r="J335" s="5">
        <f t="shared" si="40"/>
        <v>2.5999999999999988</v>
      </c>
      <c r="K335" s="6">
        <f t="shared" si="36"/>
        <v>7.0616711099245866E-4</v>
      </c>
      <c r="L335" s="6">
        <f t="shared" si="37"/>
        <v>0.99019887055692823</v>
      </c>
    </row>
    <row r="336" spans="1:12" x14ac:dyDescent="0.25">
      <c r="A336" s="2">
        <f t="shared" si="38"/>
        <v>0.19999999999992132</v>
      </c>
      <c r="B336" s="6">
        <f t="shared" si="34"/>
        <v>8.3537756026563758E-7</v>
      </c>
      <c r="C336" s="6">
        <f t="shared" si="35"/>
        <v>0.89649386226175554</v>
      </c>
      <c r="J336" s="5">
        <f t="shared" si="40"/>
        <v>2.6249999999999987</v>
      </c>
      <c r="K336" s="6">
        <f t="shared" si="36"/>
        <v>7.1981794844830338E-4</v>
      </c>
      <c r="L336" s="6">
        <f t="shared" si="37"/>
        <v>0.9990148485853596</v>
      </c>
    </row>
    <row r="337" spans="1:12" x14ac:dyDescent="0.25">
      <c r="A337" s="2">
        <f t="shared" si="38"/>
        <v>0.23999999999992133</v>
      </c>
      <c r="B337" s="6">
        <f t="shared" si="34"/>
        <v>1.2029449053548821E-6</v>
      </c>
      <c r="C337" s="6">
        <f t="shared" si="35"/>
        <v>0.89537947437881105</v>
      </c>
      <c r="J337" s="5">
        <f t="shared" si="40"/>
        <v>2.6499999999999986</v>
      </c>
      <c r="K337" s="6">
        <f t="shared" si="36"/>
        <v>7.3359962409423997E-4</v>
      </c>
      <c r="L337" s="6">
        <f t="shared" si="37"/>
        <v>0.99862954678121396</v>
      </c>
    </row>
    <row r="338" spans="1:12" x14ac:dyDescent="0.25">
      <c r="A338" s="2">
        <f t="shared" si="38"/>
        <v>0.27999999999992131</v>
      </c>
      <c r="B338" s="6">
        <f t="shared" si="34"/>
        <v>1.6373436369131749E-6</v>
      </c>
      <c r="C338" s="6">
        <f t="shared" si="35"/>
        <v>0.89405567900179839</v>
      </c>
      <c r="J338" s="5">
        <f t="shared" si="40"/>
        <v>2.6749999999999985</v>
      </c>
      <c r="K338" s="6">
        <f t="shared" si="36"/>
        <v>7.4751214388007266E-4</v>
      </c>
      <c r="L338" s="6">
        <f t="shared" si="37"/>
        <v>0.98878537839080605</v>
      </c>
    </row>
    <row r="339" spans="1:12" x14ac:dyDescent="0.25">
      <c r="A339" s="2">
        <f t="shared" si="38"/>
        <v>0.31999999999992129</v>
      </c>
      <c r="B339" s="6">
        <f t="shared" si="34"/>
        <v>2.1385742349871996E-6</v>
      </c>
      <c r="C339" s="6">
        <f t="shared" si="35"/>
        <v>0.89251911092306568</v>
      </c>
      <c r="J339" s="5">
        <f t="shared" si="40"/>
        <v>2.6999999999999984</v>
      </c>
      <c r="K339" s="6">
        <f t="shared" si="36"/>
        <v>7.6155551381210584E-4</v>
      </c>
      <c r="L339" s="6">
        <f t="shared" si="37"/>
        <v>0.96940536546124123</v>
      </c>
    </row>
    <row r="340" spans="1:12" x14ac:dyDescent="0.25">
      <c r="A340" s="2">
        <f t="shared" si="38"/>
        <v>0.35999999999992127</v>
      </c>
      <c r="B340" s="6">
        <f t="shared" si="34"/>
        <v>2.706637253478599E-6</v>
      </c>
      <c r="C340" s="6">
        <f t="shared" si="35"/>
        <v>0.89076591098405389</v>
      </c>
      <c r="J340" s="5">
        <f t="shared" si="40"/>
        <v>2.7249999999999983</v>
      </c>
      <c r="K340" s="6">
        <f t="shared" si="36"/>
        <v>7.7572973995314819E-4</v>
      </c>
      <c r="L340" s="6">
        <f t="shared" si="37"/>
        <v>0.94060662350906377</v>
      </c>
    </row>
    <row r="341" spans="1:12" x14ac:dyDescent="0.25">
      <c r="A341" s="2">
        <f t="shared" si="38"/>
        <v>0.39999999999992125</v>
      </c>
      <c r="B341" s="6">
        <f t="shared" si="34"/>
        <v>3.3415333201446583E-6</v>
      </c>
      <c r="C341" s="6">
        <f t="shared" si="35"/>
        <v>0.88879173653548071</v>
      </c>
      <c r="J341" s="5">
        <f t="shared" si="40"/>
        <v>2.7499999999999982</v>
      </c>
      <c r="K341" s="6">
        <f t="shared" si="36"/>
        <v>7.9003482842250942E-4</v>
      </c>
      <c r="L341" s="6">
        <f t="shared" si="37"/>
        <v>0.90271031873433882</v>
      </c>
    </row>
    <row r="342" spans="1:12" x14ac:dyDescent="0.25">
      <c r="A342" s="2">
        <f t="shared" si="38"/>
        <v>0.43999999999992123</v>
      </c>
      <c r="B342" s="6">
        <f t="shared" si="34"/>
        <v>4.0432631365991208E-6</v>
      </c>
      <c r="C342" s="6">
        <f t="shared" si="35"/>
        <v>0.88659177347119988</v>
      </c>
      <c r="J342" s="5">
        <f t="shared" si="40"/>
        <v>2.7749999999999981</v>
      </c>
      <c r="K342" s="6">
        <f t="shared" si="36"/>
        <v>8.0447078539601347E-4</v>
      </c>
      <c r="L342" s="6">
        <f t="shared" si="37"/>
        <v>0.8562475043575597</v>
      </c>
    </row>
    <row r="343" spans="1:12" x14ac:dyDescent="0.25">
      <c r="A343" s="2">
        <f t="shared" si="38"/>
        <v>0.47999999999992121</v>
      </c>
      <c r="B343" s="6">
        <f t="shared" si="34"/>
        <v>4.8118274783130314E-6</v>
      </c>
      <c r="C343" s="6">
        <f t="shared" si="35"/>
        <v>0.88416074990100224</v>
      </c>
      <c r="J343" s="5">
        <f t="shared" si="40"/>
        <v>2.799999999999998</v>
      </c>
      <c r="K343" s="6">
        <f t="shared" si="36"/>
        <v>8.1903761710599228E-4</v>
      </c>
      <c r="L343" s="6">
        <f t="shared" si="37"/>
        <v>0.8019602928839874</v>
      </c>
    </row>
    <row r="344" spans="1:12" x14ac:dyDescent="0.25">
      <c r="A344" s="2">
        <f t="shared" si="38"/>
        <v>0.51999999999992119</v>
      </c>
      <c r="B344" s="6">
        <f t="shared" si="34"/>
        <v>5.6472271946157092E-6</v>
      </c>
      <c r="C344" s="6">
        <f t="shared" si="35"/>
        <v>0.88149295153417917</v>
      </c>
      <c r="J344" s="5">
        <f t="shared" si="40"/>
        <v>2.824999999999998</v>
      </c>
      <c r="K344" s="6">
        <f t="shared" si="36"/>
        <v>8.337353298412929E-4</v>
      </c>
      <c r="L344" s="6">
        <f t="shared" si="37"/>
        <v>0.74079789361824533</v>
      </c>
    </row>
    <row r="345" spans="1:12" x14ac:dyDescent="0.25">
      <c r="A345" s="2">
        <f t="shared" si="38"/>
        <v>0.55999999999992123</v>
      </c>
      <c r="B345" s="6">
        <f t="shared" si="34"/>
        <v>6.5494632086958681E-6</v>
      </c>
      <c r="C345" s="6">
        <f t="shared" si="35"/>
        <v>0.87858223885183606</v>
      </c>
      <c r="J345" s="5">
        <f t="shared" si="40"/>
        <v>2.8499999999999979</v>
      </c>
      <c r="K345" s="6">
        <f t="shared" si="36"/>
        <v>8.485639299472829E-4</v>
      </c>
      <c r="L345" s="6">
        <f t="shared" si="37"/>
        <v>0.67390714018255404</v>
      </c>
    </row>
    <row r="346" spans="1:12" x14ac:dyDescent="0.25">
      <c r="A346" s="2">
        <f t="shared" si="38"/>
        <v>0.59999999999992126</v>
      </c>
      <c r="B346" s="6">
        <f t="shared" si="34"/>
        <v>7.5185365176026888E-6</v>
      </c>
      <c r="C346" s="6">
        <f t="shared" si="35"/>
        <v>0.87542206615165397</v>
      </c>
      <c r="J346" s="5">
        <f t="shared" si="40"/>
        <v>2.8749999999999978</v>
      </c>
      <c r="K346" s="6">
        <f t="shared" si="36"/>
        <v>8.6352342382584654E-4</v>
      </c>
      <c r="L346" s="6">
        <f t="shared" si="37"/>
        <v>0.60261725106273178</v>
      </c>
    </row>
    <row r="347" spans="1:12" x14ac:dyDescent="0.25">
      <c r="A347" s="2">
        <f t="shared" si="38"/>
        <v>0.6399999999999213</v>
      </c>
      <c r="B347" s="6">
        <f t="shared" si="34"/>
        <v>8.5544481922471448E-6</v>
      </c>
      <c r="C347" s="6">
        <f t="shared" si="35"/>
        <v>0.87200550255400155</v>
      </c>
      <c r="J347" s="5">
        <f t="shared" si="40"/>
        <v>2.8999999999999977</v>
      </c>
      <c r="K347" s="6">
        <f t="shared" si="36"/>
        <v>8.7861381793539767E-4</v>
      </c>
      <c r="L347" s="6">
        <f t="shared" si="37"/>
        <v>0.52841870644937539</v>
      </c>
    </row>
    <row r="348" spans="1:12" x14ac:dyDescent="0.25">
      <c r="A348" s="2">
        <f t="shared" si="38"/>
        <v>0.67999999999992133</v>
      </c>
      <c r="B348" s="6">
        <f t="shared" si="34"/>
        <v>9.657199377403287E-6</v>
      </c>
      <c r="C348" s="6">
        <f t="shared" si="35"/>
        <v>0.86832525506294767</v>
      </c>
      <c r="J348" s="5">
        <f t="shared" si="40"/>
        <v>2.9249999999999976</v>
      </c>
      <c r="K348" s="6">
        <f t="shared" si="36"/>
        <v>8.9383511879087096E-4</v>
      </c>
      <c r="L348" s="6">
        <f t="shared" si="37"/>
        <v>0.45293628510517259</v>
      </c>
    </row>
    <row r="349" spans="1:12" x14ac:dyDescent="0.25">
      <c r="A349" s="2">
        <f t="shared" si="38"/>
        <v>0.71999999999992137</v>
      </c>
      <c r="B349" s="6">
        <f t="shared" si="34"/>
        <v>1.0826791291709726E-5</v>
      </c>
      <c r="C349" s="6">
        <f t="shared" si="35"/>
        <v>0.86437369377972884</v>
      </c>
      <c r="J349" s="5">
        <f t="shared" si="40"/>
        <v>2.9499999999999975</v>
      </c>
      <c r="K349" s="6">
        <f t="shared" si="36"/>
        <v>9.0918733296373763E-4</v>
      </c>
      <c r="L349" s="6">
        <f t="shared" si="37"/>
        <v>0.3778964829645366</v>
      </c>
    </row>
    <row r="350" spans="1:12" x14ac:dyDescent="0.25">
      <c r="A350" s="2">
        <f t="shared" si="38"/>
        <v>0.75999999999992141</v>
      </c>
      <c r="B350" s="6">
        <f t="shared" si="34"/>
        <v>1.2063225227671126E-5</v>
      </c>
      <c r="C350" s="6">
        <f t="shared" si="35"/>
        <v>0.86014287936954736</v>
      </c>
      <c r="J350" s="5">
        <f t="shared" si="40"/>
        <v>2.9749999999999974</v>
      </c>
      <c r="K350" s="6">
        <f t="shared" si="36"/>
        <v>9.2467046708199748E-4</v>
      </c>
      <c r="L350" s="6">
        <f t="shared" si="37"/>
        <v>0.30508972695406689</v>
      </c>
    </row>
    <row r="351" spans="1:12" x14ac:dyDescent="0.25">
      <c r="A351" s="2">
        <f t="shared" si="38"/>
        <v>0.79999999999992144</v>
      </c>
      <c r="B351" s="6">
        <f t="shared" ref="B351:B414" si="41">4*$C$26*(SIN((PI()/360)*A351)^2-$B$7*SIN(ASIN(SIN((PI()/180)*A351)/$B$7)/2)^2)</f>
        <v>1.3366502551659826E-5</v>
      </c>
      <c r="C351" s="6">
        <f t="shared" ref="C351:C414" si="42">0.5*(1+COS(2*PI()*B351/(0.000001*$B$6)-$C$27))</f>
        <v>0.85562459288511639</v>
      </c>
      <c r="J351" s="5">
        <f t="shared" si="40"/>
        <v>2.9999999999999973</v>
      </c>
      <c r="K351" s="6">
        <f t="shared" ref="K351:K414" si="43">4*$K$26*(SIN((PI()/360)*J351)^2-$B$7*SIN(ASIN(SIN((PI()/180)*J351)/$B$7)/2)^2)</f>
        <v>9.4028452783018906E-4</v>
      </c>
      <c r="L351" s="6">
        <f t="shared" ref="L351:L414" si="44">0.5*(1+COS(2*PI()*K351/(0.000001*$B$6)-$K$27))</f>
        <v>0.23632799839429502</v>
      </c>
    </row>
    <row r="352" spans="1:12" x14ac:dyDescent="0.25">
      <c r="A352" s="2">
        <f t="shared" si="38"/>
        <v>0.83999999999992148</v>
      </c>
      <c r="B352" s="6">
        <f t="shared" si="41"/>
        <v>1.4736624703917576E-5</v>
      </c>
      <c r="C352" s="6">
        <f t="shared" si="42"/>
        <v>0.85081036805207733</v>
      </c>
      <c r="J352" s="5">
        <f t="shared" si="40"/>
        <v>3.0249999999999972</v>
      </c>
      <c r="K352" s="6">
        <f t="shared" si="43"/>
        <v>9.560295219493936E-4</v>
      </c>
      <c r="L352" s="6">
        <f t="shared" si="44"/>
        <v>0.17339868460728847</v>
      </c>
    </row>
    <row r="353" spans="1:12" x14ac:dyDescent="0.25">
      <c r="A353" s="2">
        <f t="shared" ref="A353:A416" si="45">A352+0.04</f>
        <v>0.87999999999992151</v>
      </c>
      <c r="B353" s="6">
        <f t="shared" si="41"/>
        <v>1.6173593198557301E-5</v>
      </c>
      <c r="C353" s="6">
        <f t="shared" si="42"/>
        <v>0.84569152612219312</v>
      </c>
      <c r="J353" s="5">
        <f t="shared" si="40"/>
        <v>3.0499999999999972</v>
      </c>
      <c r="K353" s="6">
        <f t="shared" si="43"/>
        <v>9.7190545623722846E-4</v>
      </c>
      <c r="L353" s="6">
        <f t="shared" si="44"/>
        <v>0.11801567839791172</v>
      </c>
    </row>
    <row r="354" spans="1:12" x14ac:dyDescent="0.25">
      <c r="A354" s="2">
        <f t="shared" si="45"/>
        <v>0.91999999999992155</v>
      </c>
      <c r="B354" s="6">
        <f t="shared" si="41"/>
        <v>1.7677409623565072E-5</v>
      </c>
      <c r="C354" s="6">
        <f t="shared" si="42"/>
        <v>0.84025921339999998</v>
      </c>
      <c r="J354" s="5">
        <f t="shared" si="40"/>
        <v>3.0749999999999971</v>
      </c>
      <c r="K354" s="6">
        <f t="shared" si="43"/>
        <v>9.8791233754786539E-4</v>
      </c>
      <c r="L354" s="6">
        <f t="shared" si="44"/>
        <v>7.176893549238833E-2</v>
      </c>
    </row>
    <row r="355" spans="1:12" x14ac:dyDescent="0.25">
      <c r="A355" s="2">
        <f t="shared" si="45"/>
        <v>0.95999999999992158</v>
      </c>
      <c r="B355" s="6">
        <f t="shared" si="41"/>
        <v>1.9248075640801988E-5</v>
      </c>
      <c r="C355" s="6">
        <f t="shared" si="42"/>
        <v>0.83450444154728265</v>
      </c>
      <c r="J355" s="5">
        <f t="shared" si="40"/>
        <v>3.099999999999997</v>
      </c>
      <c r="K355" s="6">
        <f t="shared" si="43"/>
        <v>1.004050172792024E-3</v>
      </c>
      <c r="L355" s="6">
        <f t="shared" si="44"/>
        <v>3.6073871774215116E-2</v>
      </c>
    </row>
    <row r="356" spans="1:12" x14ac:dyDescent="0.25">
      <c r="A356" s="2">
        <f t="shared" si="45"/>
        <v>0.99999999999992162</v>
      </c>
      <c r="B356" s="6">
        <f t="shared" si="41"/>
        <v>2.0885592986006382E-5</v>
      </c>
      <c r="C356" s="6">
        <f t="shared" si="42"/>
        <v>0.8284181307672468</v>
      </c>
      <c r="J356" s="5">
        <f t="shared" si="40"/>
        <v>3.1249999999999969</v>
      </c>
      <c r="K356" s="6">
        <f t="shared" si="43"/>
        <v>1.0203189689369724E-3</v>
      </c>
      <c r="L356" s="6">
        <f t="shared" si="44"/>
        <v>1.2122126816067502E-2</v>
      </c>
    </row>
    <row r="357" spans="1:12" x14ac:dyDescent="0.25">
      <c r="A357" s="2">
        <f t="shared" si="45"/>
        <v>1.0399999999999217</v>
      </c>
      <c r="B357" s="6">
        <f t="shared" si="41"/>
        <v>2.2589963468795885E-5</v>
      </c>
      <c r="C357" s="6">
        <f t="shared" si="42"/>
        <v>0.82199115596649142</v>
      </c>
      <c r="J357" s="5">
        <f t="shared" si="40"/>
        <v>3.1499999999999968</v>
      </c>
      <c r="K357" s="6">
        <f t="shared" si="43"/>
        <v>1.0367187330065425E-3</v>
      </c>
      <c r="L357" s="6">
        <f t="shared" si="44"/>
        <v>8.3532919942391759E-4</v>
      </c>
    </row>
    <row r="358" spans="1:12" x14ac:dyDescent="0.25">
      <c r="A358" s="2">
        <f t="shared" si="45"/>
        <v>1.0799999999999217</v>
      </c>
      <c r="B358" s="6">
        <f t="shared" si="41"/>
        <v>2.4361188972669763E-5</v>
      </c>
      <c r="C358" s="6">
        <f t="shared" si="42"/>
        <v>0.81521439598774303</v>
      </c>
      <c r="J358" s="5">
        <f t="shared" si="40"/>
        <v>3.1749999999999967</v>
      </c>
      <c r="K358" s="6">
        <f t="shared" si="43"/>
        <v>1.0532494720811212E-3</v>
      </c>
      <c r="L358" s="6">
        <f t="shared" si="44"/>
        <v>2.8235640611057877E-3</v>
      </c>
    </row>
    <row r="359" spans="1:12" x14ac:dyDescent="0.25">
      <c r="A359" s="2">
        <f t="shared" si="45"/>
        <v>1.1199999999999217</v>
      </c>
      <c r="B359" s="6">
        <f t="shared" si="41"/>
        <v>2.6199271455011177E-5</v>
      </c>
      <c r="C359" s="6">
        <f t="shared" si="42"/>
        <v>0.80807878599971072</v>
      </c>
      <c r="J359" s="5">
        <f t="shared" si="40"/>
        <v>3.1999999999999966</v>
      </c>
      <c r="K359" s="6">
        <f t="shared" si="43"/>
        <v>1.0699111932976632E-3</v>
      </c>
      <c r="L359" s="6">
        <f t="shared" si="44"/>
        <v>1.8350256380779528E-2</v>
      </c>
    </row>
    <row r="360" spans="1:12" x14ac:dyDescent="0.25">
      <c r="A360" s="2">
        <f t="shared" si="45"/>
        <v>1.1599999999999218</v>
      </c>
      <c r="B360" s="6">
        <f t="shared" si="41"/>
        <v>2.8104212947089867E-5</v>
      </c>
      <c r="C360" s="6">
        <f t="shared" si="42"/>
        <v>0.80057537312224381</v>
      </c>
      <c r="J360" s="5">
        <f t="shared" si="40"/>
        <v>3.2249999999999965</v>
      </c>
      <c r="K360" s="6">
        <f t="shared" si="43"/>
        <v>1.0867039038496853E-3</v>
      </c>
      <c r="L360" s="6">
        <f t="shared" si="44"/>
        <v>4.7305137848564716E-2</v>
      </c>
    </row>
    <row r="361" spans="1:12" x14ac:dyDescent="0.25">
      <c r="A361" s="2">
        <f t="shared" si="45"/>
        <v>1.1999999999999218</v>
      </c>
      <c r="B361" s="6">
        <f t="shared" si="41"/>
        <v>3.0076015554064413E-5</v>
      </c>
      <c r="C361" s="6">
        <f t="shared" si="42"/>
        <v>0.79269537535513157</v>
      </c>
      <c r="J361" s="5">
        <f t="shared" si="40"/>
        <v>3.2499999999999964</v>
      </c>
      <c r="K361" s="6">
        <f t="shared" si="43"/>
        <v>1.1036276109872775E-3</v>
      </c>
      <c r="L361" s="6">
        <f t="shared" si="44"/>
        <v>8.9186855216069005E-2</v>
      </c>
    </row>
    <row r="362" spans="1:12" x14ac:dyDescent="0.25">
      <c r="A362" s="2">
        <f t="shared" si="45"/>
        <v>1.2399999999999218</v>
      </c>
      <c r="B362" s="6">
        <f t="shared" si="41"/>
        <v>3.2114681454985022E-5</v>
      </c>
      <c r="C362" s="6">
        <f t="shared" si="42"/>
        <v>0.78443024386727211</v>
      </c>
      <c r="J362" s="5">
        <f t="shared" si="40"/>
        <v>3.2749999999999964</v>
      </c>
      <c r="K362" s="6">
        <f t="shared" si="43"/>
        <v>1.120682322017107E-3</v>
      </c>
      <c r="L362" s="6">
        <f t="shared" si="44"/>
        <v>0.14309660011749953</v>
      </c>
    </row>
    <row r="363" spans="1:12" x14ac:dyDescent="0.25">
      <c r="A363" s="2">
        <f t="shared" si="45"/>
        <v>1.2799999999999219</v>
      </c>
      <c r="B363" s="6">
        <f t="shared" si="41"/>
        <v>3.4220212902796292E-5</v>
      </c>
      <c r="C363" s="6">
        <f t="shared" si="42"/>
        <v>0.77577172868944944</v>
      </c>
      <c r="J363" s="5">
        <f t="shared" si="40"/>
        <v>3.2999999999999963</v>
      </c>
      <c r="K363" s="6">
        <f t="shared" si="43"/>
        <v>1.1378680443024135E-3</v>
      </c>
      <c r="L363" s="6">
        <f t="shared" si="44"/>
        <v>0.20774389293178575</v>
      </c>
    </row>
    <row r="364" spans="1:12" x14ac:dyDescent="0.25">
      <c r="A364" s="2">
        <f t="shared" si="45"/>
        <v>1.3199999999999219</v>
      </c>
      <c r="B364" s="6">
        <f t="shared" si="41"/>
        <v>3.6392612224339889E-5</v>
      </c>
      <c r="C364" s="6">
        <f t="shared" si="42"/>
        <v>0.76671194783850738</v>
      </c>
      <c r="J364" s="5">
        <f t="shared" si="40"/>
        <v>3.3249999999999962</v>
      </c>
      <c r="K364" s="6">
        <f t="shared" si="43"/>
        <v>1.1551847852630187E-3</v>
      </c>
      <c r="L364" s="6">
        <f t="shared" si="44"/>
        <v>0.28146533740472462</v>
      </c>
    </row>
    <row r="365" spans="1:12" x14ac:dyDescent="0.25">
      <c r="A365" s="2">
        <f t="shared" si="45"/>
        <v>1.3599999999999219</v>
      </c>
      <c r="B365" s="6">
        <f t="shared" si="41"/>
        <v>3.863188182035761E-5</v>
      </c>
      <c r="C365" s="6">
        <f t="shared" si="42"/>
        <v>0.75724345988318065</v>
      </c>
      <c r="J365" s="5">
        <f t="shared" si="40"/>
        <v>3.3499999999999961</v>
      </c>
      <c r="K365" s="6">
        <f t="shared" si="43"/>
        <v>1.1726325523753328E-3</v>
      </c>
      <c r="L365" s="6">
        <f t="shared" si="44"/>
        <v>0.36225678242808868</v>
      </c>
    </row>
    <row r="366" spans="1:12" x14ac:dyDescent="0.25">
      <c r="A366" s="2">
        <f t="shared" si="45"/>
        <v>1.399999999999922</v>
      </c>
      <c r="B366" s="6">
        <f t="shared" si="41"/>
        <v>4.0938024165494279E-5</v>
      </c>
      <c r="C366" s="6">
        <f t="shared" si="42"/>
        <v>0.74735933994216286</v>
      </c>
      <c r="J366" s="5">
        <f t="shared" si="40"/>
        <v>3.374999999999996</v>
      </c>
      <c r="K366" s="6">
        <f t="shared" si="43"/>
        <v>1.1902113531723499E-3</v>
      </c>
      <c r="L366" s="6">
        <f t="shared" si="44"/>
        <v>0.4478188896946369</v>
      </c>
    </row>
    <row r="367" spans="1:12" x14ac:dyDescent="0.25">
      <c r="A367" s="2">
        <f t="shared" si="45"/>
        <v>1.439999999999922</v>
      </c>
      <c r="B367" s="6">
        <f t="shared" si="41"/>
        <v>4.3311041808300954E-5</v>
      </c>
      <c r="C367" s="6">
        <f t="shared" si="42"/>
        <v>0.73705325908305774</v>
      </c>
      <c r="J367" s="5">
        <f t="shared" si="40"/>
        <v>3.3999999999999959</v>
      </c>
      <c r="K367" s="6">
        <f t="shared" si="43"/>
        <v>1.2079211952436618E-3</v>
      </c>
      <c r="L367" s="6">
        <f t="shared" si="44"/>
        <v>0.53561562131591911</v>
      </c>
    </row>
    <row r="368" spans="1:12" x14ac:dyDescent="0.25">
      <c r="A368" s="2">
        <f t="shared" si="45"/>
        <v>1.479999999999922</v>
      </c>
      <c r="B368" s="6">
        <f t="shared" si="41"/>
        <v>4.5750937371238024E-5</v>
      </c>
      <c r="C368" s="6">
        <f t="shared" si="42"/>
        <v>0.72631956706659639</v>
      </c>
      <c r="J368" s="5">
        <f t="shared" si="40"/>
        <v>3.4249999999999958</v>
      </c>
      <c r="K368" s="6">
        <f t="shared" si="43"/>
        <v>1.2257620862354481E-3</v>
      </c>
      <c r="L368" s="6">
        <f t="shared" si="44"/>
        <v>0.62294464360534951</v>
      </c>
    </row>
    <row r="369" spans="1:12" x14ac:dyDescent="0.25">
      <c r="A369" s="2">
        <f t="shared" si="45"/>
        <v>1.5199999999999221</v>
      </c>
      <c r="B369" s="6">
        <f t="shared" si="41"/>
        <v>4.8257713550678548E-5</v>
      </c>
      <c r="C369" s="6">
        <f t="shared" si="42"/>
        <v>0.71515337835383874</v>
      </c>
      <c r="J369" s="5">
        <f t="shared" si="40"/>
        <v>3.4499999999999957</v>
      </c>
      <c r="K369" s="6">
        <f t="shared" si="43"/>
        <v>1.2437340338504969E-3</v>
      </c>
      <c r="L369" s="6">
        <f t="shared" si="44"/>
        <v>0.70701810896258066</v>
      </c>
    </row>
    <row r="370" spans="1:12" x14ac:dyDescent="0.25">
      <c r="A370" s="2">
        <f t="shared" si="45"/>
        <v>1.5599999999999221</v>
      </c>
      <c r="B370" s="6">
        <f t="shared" si="41"/>
        <v>5.0831373116911515E-5</v>
      </c>
      <c r="C370" s="6">
        <f t="shared" si="42"/>
        <v>0.70355066126494836</v>
      </c>
      <c r="J370" s="5">
        <f t="shared" si="40"/>
        <v>3.4749999999999956</v>
      </c>
      <c r="K370" s="6">
        <f t="shared" si="43"/>
        <v>1.261837045848192E-3</v>
      </c>
      <c r="L370" s="6">
        <f t="shared" si="44"/>
        <v>0.78505174688043833</v>
      </c>
    </row>
    <row r="371" spans="1:12" x14ac:dyDescent="0.25">
      <c r="A371" s="2">
        <f t="shared" si="45"/>
        <v>1.5999999999999222</v>
      </c>
      <c r="B371" s="6">
        <f t="shared" si="41"/>
        <v>5.3471918914145483E-5</v>
      </c>
      <c r="C371" s="6">
        <f t="shared" si="42"/>
        <v>0.69150833014648239</v>
      </c>
      <c r="J371" s="5">
        <f t="shared" si="40"/>
        <v>3.4999999999999956</v>
      </c>
      <c r="K371" s="6">
        <f t="shared" si="43"/>
        <v>1.2800711300445288E-3</v>
      </c>
      <c r="L371" s="6">
        <f t="shared" si="44"/>
        <v>0.85435968966031606</v>
      </c>
    </row>
    <row r="372" spans="1:12" x14ac:dyDescent="0.25">
      <c r="A372" s="2">
        <f t="shared" si="45"/>
        <v>1.6399999999999222</v>
      </c>
      <c r="B372" s="6">
        <f t="shared" si="41"/>
        <v>5.61793538605122E-5</v>
      </c>
      <c r="C372" s="6">
        <f t="shared" si="42"/>
        <v>0.67902434036994319</v>
      </c>
      <c r="J372" s="5">
        <f t="shared" si="40"/>
        <v>3.5249999999999955</v>
      </c>
      <c r="K372" s="6">
        <f t="shared" si="43"/>
        <v>1.2984362943121133E-3</v>
      </c>
      <c r="L372" s="6">
        <f t="shared" si="44"/>
        <v>0.91245200232014656</v>
      </c>
    </row>
    <row r="373" spans="1:12" x14ac:dyDescent="0.25">
      <c r="A373" s="2">
        <f t="shared" si="45"/>
        <v>1.6799999999999222</v>
      </c>
      <c r="B373" s="6">
        <f t="shared" si="41"/>
        <v>5.8953680948069785E-5</v>
      </c>
      <c r="C373" s="6">
        <f t="shared" si="42"/>
        <v>0.66609778594757263</v>
      </c>
      <c r="J373" s="5">
        <f t="shared" si="40"/>
        <v>3.5499999999999954</v>
      </c>
      <c r="K373" s="6">
        <f t="shared" si="43"/>
        <v>1.3169325465801646E-3</v>
      </c>
      <c r="L373" s="6">
        <f t="shared" si="44"/>
        <v>0.95713150416232995</v>
      </c>
    </row>
    <row r="374" spans="1:12" x14ac:dyDescent="0.25">
      <c r="A374" s="2">
        <f t="shared" si="45"/>
        <v>1.7199999999999223</v>
      </c>
      <c r="B374" s="6">
        <f t="shared" si="41"/>
        <v>6.1794903242807072E-5</v>
      </c>
      <c r="C374" s="6">
        <f t="shared" si="42"/>
        <v>0.65272899951202334</v>
      </c>
      <c r="J374" s="5">
        <f t="shared" si="40"/>
        <v>3.5749999999999953</v>
      </c>
      <c r="K374" s="6">
        <f t="shared" si="43"/>
        <v>1.3355598948345208E-3</v>
      </c>
      <c r="L374" s="6">
        <f t="shared" si="44"/>
        <v>0.98658618617479243</v>
      </c>
    </row>
    <row r="375" spans="1:12" x14ac:dyDescent="0.25">
      <c r="A375" s="2">
        <f t="shared" si="45"/>
        <v>1.7599999999999223</v>
      </c>
      <c r="B375" s="6">
        <f t="shared" si="41"/>
        <v>6.4703023884647116E-5</v>
      </c>
      <c r="C375" s="6">
        <f t="shared" si="42"/>
        <v>0.6389196543646658</v>
      </c>
      <c r="J375" s="5">
        <f t="shared" si="40"/>
        <v>3.5999999999999952</v>
      </c>
      <c r="K375" s="6">
        <f t="shared" si="43"/>
        <v>1.3543183471176425E-3</v>
      </c>
      <c r="L375" s="6">
        <f t="shared" si="44"/>
        <v>0.99947336724842795</v>
      </c>
    </row>
    <row r="376" spans="1:12" x14ac:dyDescent="0.25">
      <c r="A376" s="2">
        <f t="shared" si="45"/>
        <v>1.7999999999999223</v>
      </c>
      <c r="B376" s="6">
        <f t="shared" si="41"/>
        <v>6.7678046087451074E-5</v>
      </c>
      <c r="C376" s="6">
        <f t="shared" si="42"/>
        <v>0.62467286825288371</v>
      </c>
      <c r="J376" s="5">
        <f t="shared" si="40"/>
        <v>3.6249999999999951</v>
      </c>
      <c r="K376" s="6">
        <f t="shared" si="43"/>
        <v>1.3732079115286147E-3</v>
      </c>
      <c r="L376" s="6">
        <f t="shared" si="44"/>
        <v>0.99499171397811581</v>
      </c>
    </row>
    <row r="377" spans="1:12" x14ac:dyDescent="0.25">
      <c r="A377" s="2">
        <f t="shared" si="45"/>
        <v>1.8399999999999224</v>
      </c>
      <c r="B377" s="6">
        <f t="shared" si="41"/>
        <v>7.0719973139022759E-5</v>
      </c>
      <c r="C377" s="6">
        <f t="shared" si="42"/>
        <v>0.6099933084898852</v>
      </c>
      <c r="J377" s="5">
        <f t="shared" si="40"/>
        <v>3.649999999999995</v>
      </c>
      <c r="K377" s="6">
        <f t="shared" si="43"/>
        <v>1.3922285962231586E-3</v>
      </c>
      <c r="L377" s="6">
        <f t="shared" si="44"/>
        <v>0.97293739061457929</v>
      </c>
    </row>
    <row r="378" spans="1:12" x14ac:dyDescent="0.25">
      <c r="A378" s="2">
        <f t="shared" si="45"/>
        <v>1.8799999999999224</v>
      </c>
      <c r="B378" s="6">
        <f t="shared" si="41"/>
        <v>7.3828808401111418E-5</v>
      </c>
      <c r="C378" s="6">
        <f t="shared" si="42"/>
        <v>0.59488729798141371</v>
      </c>
      <c r="J378" s="5">
        <f t="shared" si="40"/>
        <v>3.6749999999999949</v>
      </c>
      <c r="K378" s="6">
        <f t="shared" si="43"/>
        <v>1.4113804094136222E-3</v>
      </c>
      <c r="L378" s="6">
        <f t="shared" si="44"/>
        <v>0.93374091944512605</v>
      </c>
    </row>
    <row r="379" spans="1:12" x14ac:dyDescent="0.25">
      <c r="A379" s="2">
        <f t="shared" si="45"/>
        <v>1.9199999999999224</v>
      </c>
      <c r="B379" s="6">
        <f t="shared" si="41"/>
        <v>7.7004555309417966E-5</v>
      </c>
      <c r="C379" s="6">
        <f t="shared" si="42"/>
        <v>0.57936292167234571</v>
      </c>
      <c r="J379" s="5">
        <f t="shared" si="40"/>
        <v>3.6999999999999948</v>
      </c>
      <c r="K379" s="6">
        <f t="shared" si="43"/>
        <v>1.4306633593689955E-3</v>
      </c>
      <c r="L379" s="6">
        <f t="shared" si="44"/>
        <v>0.8784818229915291</v>
      </c>
    </row>
    <row r="380" spans="1:12" x14ac:dyDescent="0.25">
      <c r="A380" s="2">
        <f t="shared" si="45"/>
        <v>1.9599999999999225</v>
      </c>
      <c r="B380" s="6">
        <f t="shared" si="41"/>
        <v>8.0247217373597535E-5</v>
      </c>
      <c r="C380" s="6">
        <f t="shared" si="42"/>
        <v>0.56343013287283816</v>
      </c>
      <c r="J380" s="5">
        <f t="shared" si="40"/>
        <v>3.7249999999999948</v>
      </c>
      <c r="K380" s="6">
        <f t="shared" si="43"/>
        <v>1.4500774544149134E-3</v>
      </c>
      <c r="L380" s="6">
        <f t="shared" si="44"/>
        <v>0.808878785884386</v>
      </c>
    </row>
    <row r="381" spans="1:12" x14ac:dyDescent="0.25">
      <c r="A381" s="2">
        <f t="shared" si="45"/>
        <v>1.9999999999999225</v>
      </c>
      <c r="B381" s="6">
        <f t="shared" si="41"/>
        <v>8.3556798177264406E-5</v>
      </c>
      <c r="C381" s="6">
        <f t="shared" si="42"/>
        <v>0.54710085886841975</v>
      </c>
      <c r="J381" s="5">
        <f t="shared" si="40"/>
        <v>3.7499999999999947</v>
      </c>
      <c r="K381" s="6">
        <f t="shared" si="43"/>
        <v>1.4696227029336504E-3</v>
      </c>
      <c r="L381" s="6">
        <f t="shared" si="44"/>
        <v>0.72725390563287495</v>
      </c>
    </row>
    <row r="382" spans="1:12" x14ac:dyDescent="0.25">
      <c r="A382" s="2">
        <f t="shared" si="45"/>
        <v>2.0399999999999223</v>
      </c>
      <c r="B382" s="6">
        <f t="shared" si="41"/>
        <v>8.6933301377996821E-5</v>
      </c>
      <c r="C382" s="6">
        <f t="shared" si="42"/>
        <v>0.53038910516168236</v>
      </c>
      <c r="J382" s="5">
        <f t="shared" si="40"/>
        <v>3.7749999999999946</v>
      </c>
      <c r="K382" s="6">
        <f t="shared" si="43"/>
        <v>1.489299113364137E-3</v>
      </c>
      <c r="L382" s="6">
        <f t="shared" si="44"/>
        <v>0.63647057824064246</v>
      </c>
    </row>
    <row r="383" spans="1:12" x14ac:dyDescent="0.25">
      <c r="A383" s="2">
        <f t="shared" si="45"/>
        <v>2.0799999999999224</v>
      </c>
      <c r="B383" s="6">
        <f t="shared" si="41"/>
        <v>9.0376730707341317E-5</v>
      </c>
      <c r="C383" s="6">
        <f t="shared" si="42"/>
        <v>0.5133110576351706</v>
      </c>
      <c r="J383" s="5">
        <f t="shared" si="40"/>
        <v>3.7999999999999945</v>
      </c>
      <c r="K383" s="6">
        <f t="shared" si="43"/>
        <v>1.5091066942019547E-3</v>
      </c>
      <c r="L383" s="6">
        <f t="shared" si="44"/>
        <v>0.53984565792646078</v>
      </c>
    </row>
    <row r="384" spans="1:12" x14ac:dyDescent="0.25">
      <c r="A384" s="2">
        <f t="shared" si="45"/>
        <v>2.1199999999999224</v>
      </c>
      <c r="B384" s="6">
        <f t="shared" si="41"/>
        <v>9.3887089970817598E-5</v>
      </c>
      <c r="C384" s="6">
        <f t="shared" si="42"/>
        <v>0.49588518186606351</v>
      </c>
      <c r="J384" s="5">
        <f t="shared" si="40"/>
        <v>3.8249999999999944</v>
      </c>
      <c r="K384" s="6">
        <f t="shared" si="43"/>
        <v>1.5290454539993469E-3</v>
      </c>
      <c r="L384" s="6">
        <f t="shared" si="44"/>
        <v>0.44103770221947974</v>
      </c>
    </row>
    <row r="385" spans="1:12" x14ac:dyDescent="0.25">
      <c r="A385" s="2">
        <f t="shared" si="45"/>
        <v>2.1599999999999224</v>
      </c>
      <c r="B385" s="6">
        <f t="shared" si="41"/>
        <v>9.7464383047922388E-5</v>
      </c>
      <c r="C385" s="6">
        <f t="shared" si="42"/>
        <v>0.4781323187637298</v>
      </c>
      <c r="J385" s="5">
        <f t="shared" si="40"/>
        <v>3.8499999999999943</v>
      </c>
      <c r="K385" s="6">
        <f t="shared" si="43"/>
        <v>1.5491154013652169E-3</v>
      </c>
      <c r="L385" s="6">
        <f t="shared" si="44"/>
        <v>0.34391431817176543</v>
      </c>
    </row>
    <row r="386" spans="1:12" x14ac:dyDescent="0.25">
      <c r="A386" s="2">
        <f t="shared" si="45"/>
        <v>2.1999999999999225</v>
      </c>
      <c r="B386" s="6">
        <f t="shared" si="41"/>
        <v>1.0110861389213589E-4</v>
      </c>
      <c r="C386" s="6">
        <f t="shared" si="42"/>
        <v>0.46007577564156704</v>
      </c>
      <c r="J386" s="5">
        <f t="shared" si="40"/>
        <v>3.8749999999999942</v>
      </c>
      <c r="K386" s="6">
        <f t="shared" si="43"/>
        <v>1.5693165449651332E-3</v>
      </c>
      <c r="L386" s="6">
        <f t="shared" si="44"/>
        <v>0.25240280899134604</v>
      </c>
    </row>
    <row r="387" spans="1:12" x14ac:dyDescent="0.25">
      <c r="A387" s="2">
        <f t="shared" si="45"/>
        <v>2.2399999999999225</v>
      </c>
      <c r="B387" s="6">
        <f t="shared" si="41"/>
        <v>1.0481978653092482E-4</v>
      </c>
      <c r="C387" s="6">
        <f t="shared" si="42"/>
        <v>0.44174141177534659</v>
      </c>
      <c r="J387" s="5">
        <f t="shared" si="40"/>
        <v>3.8999999999999941</v>
      </c>
      <c r="K387" s="6">
        <f t="shared" si="43"/>
        <v>1.5896488935213402E-3</v>
      </c>
      <c r="L387" s="6">
        <f t="shared" si="44"/>
        <v>0.17032942433365794</v>
      </c>
    </row>
    <row r="388" spans="1:12" x14ac:dyDescent="0.25">
      <c r="A388" s="2">
        <f t="shared" si="45"/>
        <v>2.2799999999999225</v>
      </c>
      <c r="B388" s="6">
        <f t="shared" si="41"/>
        <v>1.0859790506574951E-4</v>
      </c>
      <c r="C388" s="6">
        <f t="shared" si="42"/>
        <v>0.42315771744193065</v>
      </c>
      <c r="J388" s="5">
        <f t="shared" si="40"/>
        <v>3.924999999999994</v>
      </c>
      <c r="K388" s="6">
        <f t="shared" si="43"/>
        <v>1.6101124558127559E-3</v>
      </c>
      <c r="L388" s="6">
        <f t="shared" si="44"/>
        <v>0.10125348006565643</v>
      </c>
    </row>
    <row r="389" spans="1:12" x14ac:dyDescent="0.25">
      <c r="A389" s="2">
        <f t="shared" si="45"/>
        <v>2.3199999999999226</v>
      </c>
      <c r="B389" s="6">
        <f t="shared" si="41"/>
        <v>1.1244297367206708E-4</v>
      </c>
      <c r="C389" s="6">
        <f t="shared" si="42"/>
        <v>0.40435588537557199</v>
      </c>
      <c r="J389" s="5">
        <f t="shared" si="40"/>
        <v>3.949999999999994</v>
      </c>
      <c r="K389" s="6">
        <f t="shared" si="43"/>
        <v>1.6307072406749733E-3</v>
      </c>
      <c r="L389" s="6">
        <f t="shared" si="44"/>
        <v>4.8303372592507832E-2</v>
      </c>
    </row>
    <row r="390" spans="1:12" x14ac:dyDescent="0.25">
      <c r="A390" s="2">
        <f t="shared" si="45"/>
        <v>2.3599999999999226</v>
      </c>
      <c r="B390" s="6">
        <f t="shared" si="41"/>
        <v>1.1635499659933789E-4</v>
      </c>
      <c r="C390" s="6">
        <f t="shared" si="42"/>
        <v>0.38536987352444596</v>
      </c>
      <c r="J390" s="5">
        <f t="shared" ref="J390:J431" si="46">J389+0.025</f>
        <v>3.9749999999999939</v>
      </c>
      <c r="K390" s="6">
        <f t="shared" si="43"/>
        <v>1.6514332570002795E-3</v>
      </c>
      <c r="L390" s="6">
        <f t="shared" si="44"/>
        <v>1.4022009868693452E-2</v>
      </c>
    </row>
    <row r="391" spans="1:12" x14ac:dyDescent="0.25">
      <c r="A391" s="2">
        <f t="shared" si="45"/>
        <v>2.3999999999999226</v>
      </c>
      <c r="B391" s="6">
        <f t="shared" si="41"/>
        <v>1.2033397817103075E-4</v>
      </c>
      <c r="C391" s="6">
        <f t="shared" si="42"/>
        <v>0.36623645793859749</v>
      </c>
      <c r="J391" s="5">
        <f t="shared" si="46"/>
        <v>3.9999999999999938</v>
      </c>
      <c r="K391" s="6">
        <f t="shared" si="43"/>
        <v>1.6722905137376361E-3</v>
      </c>
      <c r="L391" s="6">
        <f t="shared" si="44"/>
        <v>2.2936354815561444E-4</v>
      </c>
    </row>
    <row r="392" spans="1:12" x14ac:dyDescent="0.25">
      <c r="A392" s="2">
        <f t="shared" si="45"/>
        <v>2.4399999999999227</v>
      </c>
      <c r="B392" s="6">
        <f t="shared" si="41"/>
        <v>1.2437992278462739E-4</v>
      </c>
      <c r="C392" s="6">
        <f t="shared" si="42"/>
        <v>0.34699527457269874</v>
      </c>
      <c r="J392" s="5">
        <f t="shared" si="46"/>
        <v>4.0249999999999941</v>
      </c>
      <c r="K392" s="6">
        <f t="shared" si="43"/>
        <v>1.6932790198927144E-3</v>
      </c>
      <c r="L392" s="6">
        <f t="shared" si="44"/>
        <v>7.9096720076839988E-3</v>
      </c>
    </row>
    <row r="393" spans="1:12" x14ac:dyDescent="0.25">
      <c r="A393" s="2">
        <f t="shared" si="45"/>
        <v>2.4799999999999227</v>
      </c>
      <c r="B393" s="6">
        <f t="shared" si="41"/>
        <v>1.2849283491162943E-4</v>
      </c>
      <c r="C393" s="6">
        <f t="shared" si="42"/>
        <v>0.32768884874385334</v>
      </c>
      <c r="J393" s="5">
        <f t="shared" si="46"/>
        <v>4.0499999999999945</v>
      </c>
      <c r="K393" s="6">
        <f t="shared" si="43"/>
        <v>1.7143987845278639E-3</v>
      </c>
      <c r="L393" s="6">
        <f t="shared" si="44"/>
        <v>3.7130263504800809E-2</v>
      </c>
    </row>
    <row r="394" spans="1:12" x14ac:dyDescent="0.25">
      <c r="A394" s="2">
        <f t="shared" si="45"/>
        <v>2.5199999999999227</v>
      </c>
      <c r="B394" s="6">
        <f t="shared" si="41"/>
        <v>1.3267271909756266E-4</v>
      </c>
      <c r="C394" s="6">
        <f t="shared" si="42"/>
        <v>0.30836261094710304</v>
      </c>
      <c r="J394" s="5">
        <f t="shared" si="46"/>
        <v>4.0749999999999948</v>
      </c>
      <c r="K394" s="6">
        <f t="shared" si="43"/>
        <v>1.7356498167621463E-3</v>
      </c>
      <c r="L394" s="6">
        <f t="shared" si="44"/>
        <v>8.6998010731915765E-2</v>
      </c>
    </row>
    <row r="395" spans="1:12" x14ac:dyDescent="0.25">
      <c r="A395" s="2">
        <f t="shared" si="45"/>
        <v>2.5599999999999228</v>
      </c>
      <c r="B395" s="6">
        <f t="shared" si="41"/>
        <v>1.3691957996198319E-4</v>
      </c>
      <c r="C395" s="6">
        <f t="shared" si="42"/>
        <v>0.28906489770011234</v>
      </c>
      <c r="J395" s="5">
        <f t="shared" si="46"/>
        <v>4.0999999999999952</v>
      </c>
      <c r="K395" s="6">
        <f t="shared" si="43"/>
        <v>1.7570321257713299E-3</v>
      </c>
      <c r="L395" s="6">
        <f t="shared" si="44"/>
        <v>0.15565808042804574</v>
      </c>
    </row>
    <row r="396" spans="1:12" x14ac:dyDescent="0.25">
      <c r="A396" s="2">
        <f t="shared" si="45"/>
        <v>2.5999999999999228</v>
      </c>
      <c r="B396" s="6">
        <f t="shared" si="41"/>
        <v>1.4123342219848355E-4</v>
      </c>
      <c r="C396" s="6">
        <f t="shared" si="42"/>
        <v>0.26984693606492544</v>
      </c>
      <c r="J396" s="5">
        <f t="shared" si="46"/>
        <v>4.1249999999999956</v>
      </c>
      <c r="K396" s="6">
        <f t="shared" si="43"/>
        <v>1.7785457207878871E-3</v>
      </c>
      <c r="L396" s="6">
        <f t="shared" si="44"/>
        <v>0.24033793415759486</v>
      </c>
    </row>
    <row r="397" spans="1:12" x14ac:dyDescent="0.25">
      <c r="A397" s="2">
        <f t="shared" si="45"/>
        <v>2.6399999999999229</v>
      </c>
      <c r="B397" s="6">
        <f t="shared" si="41"/>
        <v>1.45614250574698E-4</v>
      </c>
      <c r="C397" s="6">
        <f t="shared" si="42"/>
        <v>0.25076281047964388</v>
      </c>
      <c r="J397" s="5">
        <f t="shared" si="46"/>
        <v>4.1499999999999959</v>
      </c>
      <c r="K397" s="6">
        <f t="shared" si="43"/>
        <v>1.8001906111010098E-3</v>
      </c>
      <c r="L397" s="6">
        <f t="shared" si="44"/>
        <v>0.33743752130099441</v>
      </c>
    </row>
    <row r="398" spans="1:12" x14ac:dyDescent="0.25">
      <c r="A398" s="2">
        <f t="shared" si="45"/>
        <v>2.6799999999999229</v>
      </c>
      <c r="B398" s="6">
        <f t="shared" si="41"/>
        <v>1.5006206993230906E-4</v>
      </c>
      <c r="C398" s="6">
        <f t="shared" si="42"/>
        <v>0.2318694105275324</v>
      </c>
      <c r="J398" s="5">
        <f t="shared" si="46"/>
        <v>4.1749999999999963</v>
      </c>
      <c r="K398" s="6">
        <f t="shared" si="43"/>
        <v>1.8219668060566042E-3</v>
      </c>
      <c r="L398" s="6">
        <f t="shared" si="44"/>
        <v>0.44266435784088143</v>
      </c>
    </row>
    <row r="399" spans="1:12" x14ac:dyDescent="0.25">
      <c r="A399" s="2">
        <f t="shared" si="45"/>
        <v>2.7199999999999229</v>
      </c>
      <c r="B399" s="6">
        <f t="shared" si="41"/>
        <v>1.5457688518705258E-4</v>
      </c>
      <c r="C399" s="6">
        <f t="shared" si="42"/>
        <v>0.21322635827658454</v>
      </c>
      <c r="J399" s="5">
        <f t="shared" si="46"/>
        <v>4.1999999999999966</v>
      </c>
      <c r="K399" s="6">
        <f t="shared" si="43"/>
        <v>1.8438743150573028E-3</v>
      </c>
      <c r="L399" s="6">
        <f t="shared" si="44"/>
        <v>0.55120980102881978</v>
      </c>
    </row>
    <row r="400" spans="1:12" x14ac:dyDescent="0.25">
      <c r="A400" s="2">
        <f t="shared" si="45"/>
        <v>2.759999999999923</v>
      </c>
      <c r="B400" s="6">
        <f t="shared" si="41"/>
        <v>1.591587013287253E-4</v>
      </c>
      <c r="C400" s="6">
        <f t="shared" si="42"/>
        <v>0.19489591384009086</v>
      </c>
      <c r="J400" s="5">
        <f t="shared" si="46"/>
        <v>4.224999999999997</v>
      </c>
      <c r="K400" s="6">
        <f t="shared" si="43"/>
        <v>1.865913147562473E-3</v>
      </c>
      <c r="L400" s="6">
        <f t="shared" si="44"/>
        <v>0.65796042520536935</v>
      </c>
    </row>
    <row r="401" spans="1:12" x14ac:dyDescent="0.25">
      <c r="A401" s="2">
        <f t="shared" si="45"/>
        <v>2.799999999999923</v>
      </c>
      <c r="B401" s="6">
        <f t="shared" si="41"/>
        <v>1.6380752342118966E-4</v>
      </c>
      <c r="C401" s="6">
        <f t="shared" si="42"/>
        <v>0.17694285783956526</v>
      </c>
      <c r="J401" s="5">
        <f t="shared" si="46"/>
        <v>4.2499999999999973</v>
      </c>
      <c r="K401" s="6">
        <f t="shared" si="43"/>
        <v>1.8880833130882025E-3</v>
      </c>
      <c r="L401" s="6">
        <f t="shared" si="44"/>
        <v>0.75773610667404379</v>
      </c>
    </row>
    <row r="402" spans="1:12" x14ac:dyDescent="0.25">
      <c r="A402" s="2">
        <f t="shared" si="45"/>
        <v>2.839999999999923</v>
      </c>
      <c r="B402" s="6">
        <f t="shared" si="41"/>
        <v>1.6852335660238107E-4</v>
      </c>
      <c r="C402" s="6">
        <f t="shared" si="42"/>
        <v>0.15943434949654406</v>
      </c>
      <c r="J402" s="5">
        <f t="shared" si="46"/>
        <v>4.2749999999999977</v>
      </c>
      <c r="K402" s="6">
        <f t="shared" si="43"/>
        <v>1.9103848212073233E-3</v>
      </c>
      <c r="L402" s="6">
        <f t="shared" si="44"/>
        <v>0.84554437263318083</v>
      </c>
    </row>
    <row r="403" spans="1:12" x14ac:dyDescent="0.25">
      <c r="A403" s="2">
        <f t="shared" si="45"/>
        <v>2.8799999999999231</v>
      </c>
      <c r="B403" s="6">
        <f t="shared" si="41"/>
        <v>1.7330620608431392E-4</v>
      </c>
      <c r="C403" s="6">
        <f t="shared" si="42"/>
        <v>0.14243975914067691</v>
      </c>
      <c r="J403" s="5">
        <f t="shared" si="46"/>
        <v>4.299999999999998</v>
      </c>
      <c r="K403" s="6">
        <f t="shared" si="43"/>
        <v>1.9328176815494079E-3</v>
      </c>
      <c r="L403" s="6">
        <f t="shared" si="44"/>
        <v>0.91683889906527083</v>
      </c>
    </row>
    <row r="404" spans="1:12" x14ac:dyDescent="0.25">
      <c r="A404" s="2">
        <f t="shared" si="45"/>
        <v>2.9199999999999231</v>
      </c>
      <c r="B404" s="6">
        <f t="shared" si="41"/>
        <v>1.7815607715308821E-4</v>
      </c>
      <c r="C404" s="6">
        <f t="shared" si="42"/>
        <v>0.12603047399920309</v>
      </c>
      <c r="J404" s="5">
        <f t="shared" si="46"/>
        <v>4.3249999999999984</v>
      </c>
      <c r="K404" s="6">
        <f t="shared" si="43"/>
        <v>1.9553819038007764E-3</v>
      </c>
      <c r="L404" s="6">
        <f t="shared" si="44"/>
        <v>0.96776888678105011</v>
      </c>
    </row>
    <row r="405" spans="1:12" x14ac:dyDescent="0.25">
      <c r="A405" s="2">
        <f t="shared" si="45"/>
        <v>2.9599999999999231</v>
      </c>
      <c r="B405" s="6">
        <f t="shared" si="41"/>
        <v>1.8307297516889613E-4</v>
      </c>
      <c r="C405" s="6">
        <f t="shared" si="42"/>
        <v>0.11027967622863399</v>
      </c>
      <c r="J405" s="5">
        <f t="shared" si="46"/>
        <v>4.3499999999999988</v>
      </c>
      <c r="K405" s="6">
        <f t="shared" si="43"/>
        <v>1.9780774977045026E-3</v>
      </c>
      <c r="L405" s="6">
        <f t="shared" si="44"/>
        <v>0.99540551978473668</v>
      </c>
    </row>
    <row r="406" spans="1:12" x14ac:dyDescent="0.25">
      <c r="A406" s="2">
        <f t="shared" si="45"/>
        <v>2.9999999999999232</v>
      </c>
      <c r="B406" s="6">
        <f t="shared" si="41"/>
        <v>1.8805690556602858E-4</v>
      </c>
      <c r="C406" s="6">
        <f t="shared" si="42"/>
        <v>9.5262092264290776E-2</v>
      </c>
      <c r="J406" s="5">
        <f t="shared" si="46"/>
        <v>4.3749999999999991</v>
      </c>
      <c r="K406" s="6">
        <f t="shared" si="43"/>
        <v>2.0009044730604111E-3</v>
      </c>
      <c r="L406" s="6">
        <f t="shared" si="44"/>
        <v>0.99793190789777342</v>
      </c>
    </row>
    <row r="407" spans="1:12" x14ac:dyDescent="0.25">
      <c r="A407" s="2">
        <f t="shared" si="45"/>
        <v>3.0399999999999232</v>
      </c>
      <c r="B407" s="6">
        <f t="shared" si="41"/>
        <v>1.9310787385288221E-4</v>
      </c>
      <c r="C407" s="6">
        <f t="shared" si="42"/>
        <v>8.1053712698337943E-2</v>
      </c>
      <c r="J407" s="5">
        <f t="shared" si="46"/>
        <v>4.3999999999999995</v>
      </c>
      <c r="K407" s="6">
        <f t="shared" si="43"/>
        <v>2.0238628397250889E-3</v>
      </c>
      <c r="L407" s="6">
        <f t="shared" si="44"/>
        <v>0.97478389569284718</v>
      </c>
    </row>
    <row r="408" spans="1:12" x14ac:dyDescent="0.25">
      <c r="A408" s="2">
        <f t="shared" si="45"/>
        <v>3.0799999999999232</v>
      </c>
      <c r="B408" s="6">
        <f t="shared" si="41"/>
        <v>1.9822588561196593E-4</v>
      </c>
      <c r="C408" s="6">
        <f t="shared" si="42"/>
        <v>6.7731482053101422E-2</v>
      </c>
      <c r="J408" s="5">
        <f t="shared" si="46"/>
        <v>4.4249999999999998</v>
      </c>
      <c r="K408" s="6">
        <f t="shared" si="43"/>
        <v>2.0469526076118917E-3</v>
      </c>
      <c r="L408" s="6">
        <f t="shared" si="44"/>
        <v>0.92673090170316397</v>
      </c>
    </row>
    <row r="409" spans="1:12" x14ac:dyDescent="0.25">
      <c r="A409" s="2">
        <f t="shared" si="45"/>
        <v>3.1199999999999233</v>
      </c>
      <c r="B409" s="6">
        <f t="shared" si="41"/>
        <v>2.0341094649990824E-4</v>
      </c>
      <c r="C409" s="6">
        <f t="shared" si="42"/>
        <v>5.5372957994550831E-2</v>
      </c>
      <c r="J409" s="5">
        <f t="shared" si="46"/>
        <v>4.45</v>
      </c>
      <c r="K409" s="6">
        <f t="shared" si="43"/>
        <v>2.0701737866909431E-3</v>
      </c>
      <c r="L409" s="6">
        <f t="shared" si="44"/>
        <v>0.85588850901974123</v>
      </c>
    </row>
    <row r="410" spans="1:12" x14ac:dyDescent="0.25">
      <c r="A410" s="2">
        <f t="shared" si="45"/>
        <v>3.1599999999999233</v>
      </c>
      <c r="B410" s="6">
        <f t="shared" si="41"/>
        <v>2.0866306224746447E-4</v>
      </c>
      <c r="C410" s="6">
        <f t="shared" si="42"/>
        <v>4.405593973165306E-2</v>
      </c>
      <c r="J410" s="5">
        <f t="shared" si="46"/>
        <v>4.4750000000000005</v>
      </c>
      <c r="K410" s="6">
        <f t="shared" si="43"/>
        <v>2.0935263869891413E-3</v>
      </c>
      <c r="L410" s="6">
        <f t="shared" si="44"/>
        <v>0.7656577844179685</v>
      </c>
    </row>
    <row r="411" spans="1:12" x14ac:dyDescent="0.25">
      <c r="A411" s="2">
        <f t="shared" si="45"/>
        <v>3.1999999999999234</v>
      </c>
      <c r="B411" s="6">
        <f t="shared" si="41"/>
        <v>2.1398223865952269E-4</v>
      </c>
      <c r="C411" s="6">
        <f t="shared" si="42"/>
        <v>3.3858065571374885E-2</v>
      </c>
      <c r="J411" s="5">
        <f t="shared" si="46"/>
        <v>4.5000000000000009</v>
      </c>
      <c r="K411" s="6">
        <f t="shared" si="43"/>
        <v>2.117010418590165E-3</v>
      </c>
      <c r="L411" s="6">
        <f t="shared" si="44"/>
        <v>0.66059013086283935</v>
      </c>
    </row>
    <row r="412" spans="1:12" x14ac:dyDescent="0.25">
      <c r="A412" s="2">
        <f t="shared" si="45"/>
        <v>3.2399999999999234</v>
      </c>
      <c r="B412" s="6">
        <f t="shared" si="41"/>
        <v>2.1936848161511265E-4</v>
      </c>
      <c r="C412" s="6">
        <f t="shared" si="42"/>
        <v>2.4856379846819543E-2</v>
      </c>
      <c r="J412" s="5">
        <f t="shared" si="46"/>
        <v>4.5250000000000012</v>
      </c>
      <c r="K412" s="6">
        <f t="shared" si="43"/>
        <v>2.1406258916344817E-3</v>
      </c>
      <c r="L412" s="6">
        <f t="shared" si="44"/>
        <v>0.54618070167111721</v>
      </c>
    </row>
    <row r="413" spans="1:12" x14ac:dyDescent="0.25">
      <c r="A413" s="2">
        <f t="shared" si="45"/>
        <v>3.2799999999999234</v>
      </c>
      <c r="B413" s="6">
        <f t="shared" si="41"/>
        <v>2.2482179706741204E-4</v>
      </c>
      <c r="C413" s="6">
        <f t="shared" si="42"/>
        <v>1.7126869707533465E-2</v>
      </c>
      <c r="J413" s="5">
        <f t="shared" si="46"/>
        <v>4.5500000000000016</v>
      </c>
      <c r="K413" s="6">
        <f t="shared" si="43"/>
        <v>2.1643728163193397E-3</v>
      </c>
      <c r="L413" s="6">
        <f t="shared" si="44"/>
        <v>0.4285978045703136</v>
      </c>
    </row>
    <row r="414" spans="1:12" x14ac:dyDescent="0.25">
      <c r="A414" s="2">
        <f t="shared" si="45"/>
        <v>3.3199999999999235</v>
      </c>
      <c r="B414" s="6">
        <f t="shared" si="41"/>
        <v>2.303421910437543E-4</v>
      </c>
      <c r="C414" s="6">
        <f t="shared" si="42"/>
        <v>1.0743972556264691E-2</v>
      </c>
      <c r="J414" s="5">
        <f t="shared" si="46"/>
        <v>4.575000000000002</v>
      </c>
      <c r="K414" s="6">
        <f t="shared" si="43"/>
        <v>2.1882512028987893E-3</v>
      </c>
      <c r="L414" s="6">
        <f t="shared" si="44"/>
        <v>0.31436004703115683</v>
      </c>
    </row>
    <row r="415" spans="1:12" x14ac:dyDescent="0.25">
      <c r="A415" s="2">
        <f t="shared" si="45"/>
        <v>3.3599999999999235</v>
      </c>
      <c r="B415" s="6">
        <f t="shared" ref="B415:B478" si="47">4*$C$26*(SIN((PI()/360)*A415)^2-$B$7*SIN(ASIN(SIN((PI()/180)*A415)/$B$7)/2)^2)</f>
        <v>2.3592966964563496E-4</v>
      </c>
      <c r="C415" s="6">
        <f t="shared" ref="C415:C478" si="48">0.5*(1+COS(2*PI()*B415/(0.000001*$B$6)-$C$27))</f>
        <v>5.7800552351373602E-3</v>
      </c>
      <c r="J415" s="5">
        <f t="shared" si="46"/>
        <v>4.6000000000000023</v>
      </c>
      <c r="K415" s="6">
        <f t="shared" ref="K415:K431" si="49">4*$K$26*(SIN((PI()/360)*J415)^2-$B$7*SIN(ASIN(SIN((PI()/180)*J415)/$B$7)/2)^2)</f>
        <v>2.2122610616836843E-3</v>
      </c>
      <c r="L415" s="6">
        <f t="shared" ref="L415:L431" si="50">0.5*(1+COS(2*PI()*K415/(0.000001*$B$6)-$K$27))</f>
        <v>0.20997694549232288</v>
      </c>
    </row>
    <row r="416" spans="1:12" x14ac:dyDescent="0.25">
      <c r="A416" s="2">
        <f t="shared" si="45"/>
        <v>3.3999999999999235</v>
      </c>
      <c r="B416" s="6">
        <f t="shared" si="47"/>
        <v>2.4158423904872188E-4</v>
      </c>
      <c r="C416" s="6">
        <f t="shared" si="48"/>
        <v>2.3048664056333212E-3</v>
      </c>
      <c r="J416" s="5">
        <f t="shared" si="46"/>
        <v>4.6250000000000027</v>
      </c>
      <c r="K416" s="6">
        <f t="shared" si="49"/>
        <v>2.2364024030416705E-3</v>
      </c>
      <c r="L416" s="6">
        <f t="shared" si="50"/>
        <v>0.12157205911205532</v>
      </c>
    </row>
    <row r="417" spans="1:12" x14ac:dyDescent="0.25">
      <c r="A417" s="2">
        <f t="shared" ref="A417:A480" si="51">A416+0.04</f>
        <v>3.4399999999999236</v>
      </c>
      <c r="B417" s="6">
        <f t="shared" si="47"/>
        <v>2.473059055028601E-4</v>
      </c>
      <c r="C417" s="6">
        <f t="shared" si="48"/>
        <v>3.8496393001780094E-4</v>
      </c>
      <c r="J417" s="5">
        <f t="shared" si="46"/>
        <v>4.650000000000003</v>
      </c>
      <c r="K417" s="6">
        <f t="shared" si="49"/>
        <v>2.2606752373972167E-3</v>
      </c>
      <c r="L417" s="6">
        <f t="shared" si="50"/>
        <v>5.4510143676555767E-2</v>
      </c>
    </row>
    <row r="418" spans="1:12" x14ac:dyDescent="0.25">
      <c r="A418" s="2">
        <f t="shared" si="51"/>
        <v>3.4799999999999236</v>
      </c>
      <c r="B418" s="6">
        <f t="shared" si="47"/>
        <v>2.5309467533208148E-4</v>
      </c>
      <c r="C418" s="6">
        <f t="shared" si="48"/>
        <v>8.311944555022821E-5</v>
      </c>
      <c r="J418" s="5">
        <f t="shared" si="46"/>
        <v>4.6750000000000034</v>
      </c>
      <c r="K418" s="6">
        <f t="shared" si="49"/>
        <v>2.2850795752315956E-3</v>
      </c>
      <c r="L418" s="6">
        <f t="shared" si="50"/>
        <v>1.3051114219458093E-2</v>
      </c>
    </row>
    <row r="419" spans="1:12" x14ac:dyDescent="0.25">
      <c r="A419" s="2">
        <f t="shared" si="51"/>
        <v>3.5199999999999236</v>
      </c>
      <c r="B419" s="6">
        <f t="shared" si="47"/>
        <v>2.5895055493461153E-4</v>
      </c>
      <c r="C419" s="6">
        <f t="shared" si="48"/>
        <v>1.4577027253314667E-3</v>
      </c>
      <c r="J419" s="5">
        <f t="shared" si="46"/>
        <v>4.7000000000000037</v>
      </c>
      <c r="K419" s="6">
        <f t="shared" si="49"/>
        <v>2.3096154270829039E-3</v>
      </c>
      <c r="L419" s="6">
        <f t="shared" si="50"/>
        <v>5.356692326025092E-5</v>
      </c>
    </row>
    <row r="420" spans="1:12" x14ac:dyDescent="0.25">
      <c r="A420" s="2">
        <f t="shared" si="51"/>
        <v>3.5599999999999237</v>
      </c>
      <c r="B420" s="6">
        <f t="shared" si="47"/>
        <v>2.6487355078287758E-4</v>
      </c>
      <c r="C420" s="6">
        <f t="shared" si="48"/>
        <v>4.5620488387949631E-3</v>
      </c>
      <c r="J420" s="5">
        <f t="shared" si="46"/>
        <v>4.7250000000000041</v>
      </c>
      <c r="K420" s="6">
        <f t="shared" si="49"/>
        <v>2.3342828035460682E-3</v>
      </c>
      <c r="L420" s="6">
        <f t="shared" si="50"/>
        <v>1.6749121762300367E-2</v>
      </c>
    </row>
    <row r="421" spans="1:12" x14ac:dyDescent="0.25">
      <c r="A421" s="2">
        <f t="shared" si="51"/>
        <v>3.5999999999999237</v>
      </c>
      <c r="B421" s="6">
        <f t="shared" si="47"/>
        <v>2.7086366942351753E-4</v>
      </c>
      <c r="C421" s="6">
        <f t="shared" si="48"/>
        <v>9.4438115581303439E-3</v>
      </c>
      <c r="J421" s="5">
        <f t="shared" si="46"/>
        <v>4.7500000000000044</v>
      </c>
      <c r="K421" s="6">
        <f t="shared" si="49"/>
        <v>2.3590817152728391E-3</v>
      </c>
      <c r="L421" s="6">
        <f t="shared" si="50"/>
        <v>6.2605871368622723E-2</v>
      </c>
    </row>
    <row r="422" spans="1:12" x14ac:dyDescent="0.25">
      <c r="A422" s="2">
        <f t="shared" si="51"/>
        <v>3.6399999999999237</v>
      </c>
      <c r="B422" s="6">
        <f t="shared" si="47"/>
        <v>2.7692091747738757E-4</v>
      </c>
      <c r="C422" s="6">
        <f t="shared" si="48"/>
        <v>1.6144306901308136E-2</v>
      </c>
      <c r="J422" s="5">
        <f t="shared" si="46"/>
        <v>4.7750000000000048</v>
      </c>
      <c r="K422" s="6">
        <f t="shared" si="49"/>
        <v>2.3840121729717997E-3</v>
      </c>
      <c r="L422" s="6">
        <f t="shared" si="50"/>
        <v>0.13529481939268173</v>
      </c>
    </row>
    <row r="423" spans="1:12" x14ac:dyDescent="0.25">
      <c r="A423" s="2">
        <f t="shared" si="51"/>
        <v>3.6799999999999238</v>
      </c>
      <c r="B423" s="6">
        <f t="shared" si="47"/>
        <v>2.830453016395689E-4</v>
      </c>
      <c r="C423" s="6">
        <f t="shared" si="48"/>
        <v>2.469785115437495E-2</v>
      </c>
      <c r="J423" s="5">
        <f t="shared" si="46"/>
        <v>4.8000000000000052</v>
      </c>
      <c r="K423" s="6">
        <f t="shared" si="49"/>
        <v>2.4090741874083854E-3</v>
      </c>
      <c r="L423" s="6">
        <f t="shared" si="50"/>
        <v>0.23076752671312978</v>
      </c>
    </row>
    <row r="424" spans="1:12" x14ac:dyDescent="0.25">
      <c r="A424" s="2">
        <f t="shared" si="51"/>
        <v>3.7199999999999238</v>
      </c>
      <c r="B424" s="6">
        <f t="shared" si="47"/>
        <v>2.8923682867937963E-4</v>
      </c>
      <c r="C424" s="6">
        <f t="shared" si="48"/>
        <v>3.5131098171334696E-2</v>
      </c>
      <c r="J424" s="5">
        <f t="shared" si="46"/>
        <v>4.8250000000000055</v>
      </c>
      <c r="K424" s="6">
        <f t="shared" si="49"/>
        <v>2.4342677694048657E-3</v>
      </c>
      <c r="L424" s="6">
        <f t="shared" si="50"/>
        <v>0.34344652261617381</v>
      </c>
    </row>
    <row r="425" spans="1:12" x14ac:dyDescent="0.25">
      <c r="A425" s="2">
        <f t="shared" si="51"/>
        <v>3.7599999999999238</v>
      </c>
      <c r="B425" s="6">
        <f t="shared" si="47"/>
        <v>2.9549550544037955E-4</v>
      </c>
      <c r="C425" s="6">
        <f t="shared" si="48"/>
        <v>4.7462381204693371E-2</v>
      </c>
      <c r="J425" s="5">
        <f t="shared" si="46"/>
        <v>4.8500000000000059</v>
      </c>
      <c r="K425" s="6">
        <f t="shared" si="49"/>
        <v>2.4595929298403575E-3</v>
      </c>
      <c r="L425" s="6">
        <f t="shared" si="50"/>
        <v>0.4665227423735091</v>
      </c>
    </row>
    <row r="426" spans="1:12" x14ac:dyDescent="0.25">
      <c r="A426" s="2">
        <f t="shared" si="51"/>
        <v>3.7999999999999239</v>
      </c>
      <c r="B426" s="6">
        <f t="shared" si="47"/>
        <v>3.0182133884037988E-4</v>
      </c>
      <c r="C426" s="6">
        <f t="shared" si="48"/>
        <v>6.1701064968713693E-2</v>
      </c>
      <c r="J426" s="5">
        <f t="shared" si="46"/>
        <v>4.8750000000000062</v>
      </c>
      <c r="K426" s="6">
        <f t="shared" si="49"/>
        <v>2.4850496796508525E-3</v>
      </c>
      <c r="L426" s="6">
        <f t="shared" si="50"/>
        <v>0.59234676462558977</v>
      </c>
    </row>
    <row r="427" spans="1:12" x14ac:dyDescent="0.25">
      <c r="A427" s="2">
        <f t="shared" si="51"/>
        <v>3.8399999999999239</v>
      </c>
      <c r="B427" s="6">
        <f t="shared" si="47"/>
        <v>3.0821433587145328E-4</v>
      </c>
      <c r="C427" s="6">
        <f t="shared" si="48"/>
        <v>7.7846914074987728E-2</v>
      </c>
      <c r="J427" s="5">
        <f t="shared" si="46"/>
        <v>4.9000000000000066</v>
      </c>
      <c r="K427" s="6">
        <f t="shared" si="49"/>
        <v>2.5106380298291885E-3</v>
      </c>
      <c r="L427" s="6">
        <f t="shared" si="50"/>
        <v>0.71289344116686792</v>
      </c>
    </row>
    <row r="428" spans="1:12" x14ac:dyDescent="0.25">
      <c r="A428" s="2">
        <f t="shared" si="51"/>
        <v>3.879999999999924</v>
      </c>
      <c r="B428" s="6">
        <f t="shared" si="47"/>
        <v>3.1467450359994037E-4</v>
      </c>
      <c r="C428" s="6">
        <f t="shared" si="48"/>
        <v>9.5889484400142888E-2</v>
      </c>
      <c r="J428" s="5">
        <f t="shared" si="46"/>
        <v>4.9250000000000069</v>
      </c>
      <c r="K428" s="6">
        <f t="shared" si="49"/>
        <v>2.5363579914250648E-3</v>
      </c>
      <c r="L428" s="6">
        <f t="shared" si="50"/>
        <v>0.82027316530719752</v>
      </c>
    </row>
    <row r="429" spans="1:12" x14ac:dyDescent="0.25">
      <c r="A429" s="2">
        <f t="shared" si="51"/>
        <v>3.919999999999924</v>
      </c>
      <c r="B429" s="6">
        <f t="shared" si="47"/>
        <v>3.2120184916646101E-4</v>
      </c>
      <c r="C429" s="6">
        <f t="shared" si="48"/>
        <v>0.11580754434187462</v>
      </c>
      <c r="J429" s="5">
        <f t="shared" si="46"/>
        <v>4.9500000000000073</v>
      </c>
      <c r="K429" s="6">
        <f t="shared" si="49"/>
        <v>2.5622095755450727E-3</v>
      </c>
      <c r="L429" s="6">
        <f t="shared" si="50"/>
        <v>0.90725803240383684</v>
      </c>
    </row>
    <row r="430" spans="1:12" x14ac:dyDescent="0.25">
      <c r="A430" s="2">
        <f t="shared" si="51"/>
        <v>3.959999999999924</v>
      </c>
      <c r="B430" s="6">
        <f t="shared" si="47"/>
        <v>3.2779637978591907E-4</v>
      </c>
      <c r="C430" s="6">
        <f t="shared" si="48"/>
        <v>0.13756853328496216</v>
      </c>
      <c r="J430" s="5">
        <f t="shared" si="46"/>
        <v>4.9750000000000076</v>
      </c>
      <c r="K430" s="6">
        <f t="shared" si="49"/>
        <v>2.5881927933526601E-3</v>
      </c>
      <c r="L430" s="6">
        <f t="shared" si="50"/>
        <v>0.96778798024373291</v>
      </c>
    </row>
    <row r="431" spans="1:12" x14ac:dyDescent="0.25">
      <c r="A431" s="2">
        <f t="shared" si="51"/>
        <v>3.9999999999999241</v>
      </c>
      <c r="B431" s="6">
        <f t="shared" si="47"/>
        <v>3.3445810274751594E-4</v>
      </c>
      <c r="C431" s="6">
        <f t="shared" si="48"/>
        <v>0.16112806492629655</v>
      </c>
      <c r="J431" s="5">
        <f t="shared" si="46"/>
        <v>5.000000000000008</v>
      </c>
      <c r="K431" s="6">
        <f t="shared" si="49"/>
        <v>2.6143076560681726E-3</v>
      </c>
      <c r="L431" s="6">
        <f t="shared" si="50"/>
        <v>0.99742104392188269</v>
      </c>
    </row>
    <row r="432" spans="1:12" x14ac:dyDescent="0.25">
      <c r="A432" s="2">
        <f t="shared" si="51"/>
        <v>4.0399999999999237</v>
      </c>
      <c r="B432" s="6">
        <f t="shared" si="47"/>
        <v>3.4118702541475679E-4</v>
      </c>
      <c r="C432" s="6">
        <f t="shared" si="48"/>
        <v>0.18642948338913612</v>
      </c>
      <c r="J432" s="5"/>
      <c r="K432" s="6"/>
      <c r="L432" s="6"/>
    </row>
    <row r="433" spans="1:12" x14ac:dyDescent="0.25">
      <c r="A433" s="2">
        <f t="shared" si="51"/>
        <v>4.0799999999999237</v>
      </c>
      <c r="B433" s="6">
        <f t="shared" si="47"/>
        <v>3.4798315522546145E-4</v>
      </c>
      <c r="C433" s="6">
        <f t="shared" si="48"/>
        <v>0.21340348028406514</v>
      </c>
      <c r="J433" s="5"/>
      <c r="K433" s="6"/>
      <c r="L433" s="6"/>
    </row>
    <row r="434" spans="1:12" x14ac:dyDescent="0.25">
      <c r="A434" s="2">
        <f t="shared" si="51"/>
        <v>4.1199999999999237</v>
      </c>
      <c r="B434" s="6">
        <f t="shared" si="47"/>
        <v>3.5484649969177165E-4</v>
      </c>
      <c r="C434" s="6">
        <f t="shared" si="48"/>
        <v>0.24196778103871175</v>
      </c>
      <c r="J434" s="5"/>
      <c r="K434" s="6"/>
      <c r="L434" s="6"/>
    </row>
    <row r="435" spans="1:12" x14ac:dyDescent="0.25">
      <c r="A435" s="2">
        <f t="shared" si="51"/>
        <v>4.1599999999999238</v>
      </c>
      <c r="B435" s="6">
        <f t="shared" si="47"/>
        <v>3.6177706640016215E-4</v>
      </c>
      <c r="C435" s="6">
        <f t="shared" si="48"/>
        <v>0.27202690891195525</v>
      </c>
      <c r="J435" s="5"/>
      <c r="K435" s="6"/>
      <c r="L435" s="6"/>
    </row>
    <row r="436" spans="1:12" x14ac:dyDescent="0.25">
      <c r="A436" s="2">
        <f t="shared" si="51"/>
        <v>4.1999999999999238</v>
      </c>
      <c r="B436" s="6">
        <f t="shared" si="47"/>
        <v>3.6877486301144794E-4</v>
      </c>
      <c r="C436" s="6">
        <f t="shared" si="48"/>
        <v>0.30347203512211107</v>
      </c>
      <c r="J436" s="5"/>
      <c r="K436" s="6"/>
      <c r="L436" s="6"/>
    </row>
    <row r="437" spans="1:12" x14ac:dyDescent="0.25">
      <c r="A437" s="2">
        <f t="shared" si="51"/>
        <v>4.2399999999999238</v>
      </c>
      <c r="B437" s="6">
        <f t="shared" si="47"/>
        <v>3.7583989726079734E-4</v>
      </c>
      <c r="C437" s="6">
        <f t="shared" si="48"/>
        <v>0.33618092344414163</v>
      </c>
      <c r="J437" s="5"/>
      <c r="K437" s="6"/>
      <c r="L437" s="6"/>
    </row>
    <row r="438" spans="1:12" x14ac:dyDescent="0.25">
      <c r="A438" s="2">
        <f t="shared" si="51"/>
        <v>4.2799999999999239</v>
      </c>
      <c r="B438" s="6">
        <f t="shared" si="47"/>
        <v>3.8297217695773799E-4</v>
      </c>
      <c r="C438" s="6">
        <f t="shared" si="48"/>
        <v>0.37001797745932452</v>
      </c>
      <c r="J438" s="5"/>
      <c r="K438" s="6"/>
      <c r="L438" s="6"/>
    </row>
    <row r="439" spans="1:12" x14ac:dyDescent="0.25">
      <c r="A439" s="2">
        <f t="shared" si="51"/>
        <v>4.3199999999999239</v>
      </c>
      <c r="B439" s="6">
        <f t="shared" si="47"/>
        <v>3.9017170998616884E-4</v>
      </c>
      <c r="C439" s="6">
        <f t="shared" si="48"/>
        <v>0.40483439836423629</v>
      </c>
      <c r="J439" s="5"/>
      <c r="K439" s="6"/>
      <c r="L439" s="6"/>
    </row>
    <row r="440" spans="1:12" x14ac:dyDescent="0.25">
      <c r="A440" s="2">
        <f t="shared" si="51"/>
        <v>4.3599999999999239</v>
      </c>
      <c r="B440" s="6">
        <f t="shared" si="47"/>
        <v>3.9743850430436754E-4</v>
      </c>
      <c r="C440" s="6">
        <f t="shared" si="48"/>
        <v>0.44046846085597835</v>
      </c>
      <c r="J440" s="5"/>
      <c r="K440" s="6"/>
      <c r="L440" s="6"/>
    </row>
    <row r="441" spans="1:12" x14ac:dyDescent="0.25">
      <c r="A441" s="2">
        <f t="shared" si="51"/>
        <v>4.399999999999924</v>
      </c>
      <c r="B441" s="6">
        <f t="shared" si="47"/>
        <v>4.0477256794500366E-4</v>
      </c>
      <c r="C441" s="6">
        <f t="shared" si="48"/>
        <v>0.47674591410041611</v>
      </c>
      <c r="J441" s="5"/>
      <c r="K441" s="6"/>
      <c r="L441" s="6"/>
    </row>
    <row r="442" spans="1:12" x14ac:dyDescent="0.25">
      <c r="A442" s="2">
        <f t="shared" si="51"/>
        <v>4.439999999999924</v>
      </c>
      <c r="B442" s="6">
        <f t="shared" si="47"/>
        <v>4.1217390901514619E-4</v>
      </c>
      <c r="C442" s="6">
        <f t="shared" si="48"/>
        <v>0.51348051415276885</v>
      </c>
      <c r="J442" s="5"/>
      <c r="K442" s="6"/>
      <c r="L442" s="6"/>
    </row>
    <row r="443" spans="1:12" x14ac:dyDescent="0.25">
      <c r="A443" s="2">
        <f t="shared" si="51"/>
        <v>4.479999999999924</v>
      </c>
      <c r="B443" s="6">
        <f t="shared" si="47"/>
        <v>4.1964253569627447E-4</v>
      </c>
      <c r="C443" s="6">
        <f t="shared" si="48"/>
        <v>0.5504746934298963</v>
      </c>
      <c r="J443" s="5"/>
      <c r="K443" s="6"/>
      <c r="L443" s="6"/>
    </row>
    <row r="444" spans="1:12" x14ac:dyDescent="0.25">
      <c r="A444" s="2">
        <f t="shared" si="51"/>
        <v>4.5199999999999241</v>
      </c>
      <c r="B444" s="6">
        <f t="shared" si="47"/>
        <v>4.2717845624428623E-4</v>
      </c>
      <c r="C444" s="6">
        <f t="shared" si="48"/>
        <v>0.587520371926052</v>
      </c>
      <c r="J444" s="5"/>
      <c r="K444" s="6"/>
      <c r="L444" s="6"/>
    </row>
    <row r="445" spans="1:12" x14ac:dyDescent="0.25">
      <c r="A445" s="2">
        <f t="shared" si="51"/>
        <v>4.5599999999999241</v>
      </c>
      <c r="B445" s="6">
        <f t="shared" si="47"/>
        <v>4.3478167898951156E-4</v>
      </c>
      <c r="C445" s="6">
        <f t="shared" si="48"/>
        <v>0.62439991381563553</v>
      </c>
      <c r="J445" s="5"/>
      <c r="K445" s="6"/>
      <c r="L445" s="6"/>
    </row>
    <row r="446" spans="1:12" x14ac:dyDescent="0.25">
      <c r="A446" s="2">
        <f t="shared" si="51"/>
        <v>4.5999999999999241</v>
      </c>
      <c r="B446" s="6">
        <f t="shared" si="47"/>
        <v>4.424522123367218E-4</v>
      </c>
      <c r="C446" s="6">
        <f t="shared" si="48"/>
        <v>0.66088723189546372</v>
      </c>
      <c r="J446" s="5"/>
      <c r="K446" s="6"/>
      <c r="L446" s="6"/>
    </row>
    <row r="447" spans="1:12" x14ac:dyDescent="0.25">
      <c r="A447" s="2">
        <f t="shared" si="51"/>
        <v>4.6399999999999242</v>
      </c>
      <c r="B447" s="6">
        <f t="shared" si="47"/>
        <v>4.5019006476513732E-4</v>
      </c>
      <c r="C447" s="6">
        <f t="shared" si="48"/>
        <v>0.69674904098532253</v>
      </c>
      <c r="J447" s="5"/>
      <c r="K447" s="6"/>
      <c r="L447" s="6"/>
    </row>
    <row r="448" spans="1:12" x14ac:dyDescent="0.25">
      <c r="A448" s="2">
        <f t="shared" si="51"/>
        <v>4.6799999999999242</v>
      </c>
      <c r="B448" s="6">
        <f t="shared" si="47"/>
        <v>4.5799524482844083E-4</v>
      </c>
      <c r="C448" s="6">
        <f t="shared" si="48"/>
        <v>0.73174625993058962</v>
      </c>
      <c r="J448" s="5"/>
      <c r="K448" s="6"/>
      <c r="L448" s="6"/>
    </row>
    <row r="449" spans="1:12" x14ac:dyDescent="0.25">
      <c r="A449" s="2">
        <f t="shared" si="51"/>
        <v>4.7199999999999243</v>
      </c>
      <c r="B449" s="6">
        <f t="shared" si="47"/>
        <v>4.658677611547889E-4</v>
      </c>
      <c r="C449" s="6">
        <f t="shared" si="48"/>
        <v>0.76563556023818768</v>
      </c>
      <c r="J449" s="5"/>
      <c r="K449" s="6"/>
      <c r="L449" s="6"/>
    </row>
    <row r="450" spans="1:12" x14ac:dyDescent="0.25">
      <c r="A450" s="2">
        <f t="shared" si="51"/>
        <v>4.7599999999999243</v>
      </c>
      <c r="B450" s="6">
        <f t="shared" si="47"/>
        <v>4.7380762244681758E-4</v>
      </c>
      <c r="C450" s="6">
        <f t="shared" si="48"/>
        <v>0.79817105763331353</v>
      </c>
      <c r="J450" s="5"/>
      <c r="K450" s="6"/>
      <c r="L450" s="6"/>
    </row>
    <row r="451" spans="1:12" x14ac:dyDescent="0.25">
      <c r="A451" s="2">
        <f t="shared" si="51"/>
        <v>4.7999999999999243</v>
      </c>
      <c r="B451" s="6">
        <f t="shared" si="47"/>
        <v>4.8181483748166047E-4</v>
      </c>
      <c r="C451" s="6">
        <f t="shared" si="48"/>
        <v>0.82910614095764201</v>
      </c>
      <c r="J451" s="5"/>
      <c r="K451" s="6"/>
      <c r="L451" s="6"/>
    </row>
    <row r="452" spans="1:12" x14ac:dyDescent="0.25">
      <c r="A452" s="2">
        <f t="shared" si="51"/>
        <v>4.8399999999999244</v>
      </c>
      <c r="B452" s="6">
        <f t="shared" si="47"/>
        <v>4.8988941511095394E-4</v>
      </c>
      <c r="C452" s="6">
        <f t="shared" si="48"/>
        <v>0.85819543085084593</v>
      </c>
      <c r="J452" s="5"/>
      <c r="K452" s="6"/>
      <c r="L452" s="6"/>
    </row>
    <row r="453" spans="1:12" x14ac:dyDescent="0.25">
      <c r="A453" s="2">
        <f t="shared" si="51"/>
        <v>4.8799999999999244</v>
      </c>
      <c r="B453" s="6">
        <f t="shared" si="47"/>
        <v>4.9803136426084774E-4</v>
      </c>
      <c r="C453" s="6">
        <f t="shared" si="48"/>
        <v>0.88519685858075847</v>
      </c>
      <c r="J453" s="5"/>
      <c r="K453" s="6"/>
      <c r="L453" s="6"/>
    </row>
    <row r="454" spans="1:12" x14ac:dyDescent="0.25">
      <c r="A454" s="2">
        <f t="shared" si="51"/>
        <v>4.9199999999999244</v>
      </c>
      <c r="B454" s="6">
        <f t="shared" si="47"/>
        <v>5.0624069393202158E-4</v>
      </c>
      <c r="C454" s="6">
        <f t="shared" si="48"/>
        <v>0.90987385322938241</v>
      </c>
      <c r="J454" s="5"/>
      <c r="K454" s="6"/>
      <c r="L454" s="6"/>
    </row>
    <row r="455" spans="1:12" x14ac:dyDescent="0.25">
      <c r="A455" s="2">
        <f t="shared" si="51"/>
        <v>4.9599999999999245</v>
      </c>
      <c r="B455" s="6">
        <f t="shared" si="47"/>
        <v>5.1451741319968913E-4</v>
      </c>
      <c r="C455" s="6">
        <f t="shared" si="48"/>
        <v>0.93199762322228974</v>
      </c>
      <c r="J455" s="5"/>
      <c r="K455" s="6"/>
      <c r="L455" s="6"/>
    </row>
    <row r="456" spans="1:12" x14ac:dyDescent="0.25">
      <c r="A456" s="2">
        <f t="shared" si="51"/>
        <v>4.9999999999999245</v>
      </c>
      <c r="B456" s="6">
        <f t="shared" si="47"/>
        <v>5.2286153121361705E-4</v>
      </c>
      <c r="C456" s="6">
        <f t="shared" si="48"/>
        <v>0.95134951593053185</v>
      </c>
      <c r="J456" s="5"/>
      <c r="K456" s="6"/>
      <c r="L456" s="6"/>
    </row>
    <row r="457" spans="1:12" x14ac:dyDescent="0.25">
      <c r="A457" s="2">
        <f t="shared" si="51"/>
        <v>5.0399999999999245</v>
      </c>
      <c r="B457" s="6">
        <f t="shared" si="47"/>
        <v>5.3127305719812771E-4</v>
      </c>
      <c r="C457" s="6">
        <f t="shared" si="48"/>
        <v>0.96772343680231265</v>
      </c>
      <c r="J457" s="5"/>
      <c r="K457" s="6"/>
      <c r="L457" s="6"/>
    </row>
    <row r="458" spans="1:12" x14ac:dyDescent="0.25">
      <c r="A458" s="2">
        <f t="shared" si="51"/>
        <v>5.0799999999999246</v>
      </c>
      <c r="B458" s="6">
        <f t="shared" si="47"/>
        <v>5.3975200045211903E-4</v>
      </c>
      <c r="C458" s="6">
        <f t="shared" si="48"/>
        <v>0.98092830722567648</v>
      </c>
      <c r="J458" s="5"/>
      <c r="K458" s="6"/>
      <c r="L458" s="6"/>
    </row>
    <row r="459" spans="1:12" x14ac:dyDescent="0.25">
      <c r="A459" s="2">
        <f t="shared" si="51"/>
        <v>5.1199999999999246</v>
      </c>
      <c r="B459" s="6">
        <f t="shared" si="47"/>
        <v>5.4829837034906686E-4</v>
      </c>
      <c r="C459" s="6">
        <f t="shared" si="48"/>
        <v>0.99079053811437623</v>
      </c>
      <c r="J459" s="5"/>
      <c r="K459" s="6"/>
      <c r="L459" s="6"/>
    </row>
    <row r="460" spans="1:12" x14ac:dyDescent="0.25">
      <c r="A460" s="2">
        <f t="shared" si="51"/>
        <v>5.1599999999999246</v>
      </c>
      <c r="B460" s="6">
        <f t="shared" si="47"/>
        <v>5.5691217633704654E-4</v>
      </c>
      <c r="C460" s="6">
        <f t="shared" si="48"/>
        <v>0.99715649408188667</v>
      </c>
      <c r="J460" s="5"/>
      <c r="K460" s="6"/>
    </row>
    <row r="461" spans="1:12" x14ac:dyDescent="0.25">
      <c r="A461" s="2">
        <f t="shared" si="51"/>
        <v>5.1999999999999247</v>
      </c>
      <c r="B461" s="6">
        <f t="shared" si="47"/>
        <v>5.6559342793873694E-4</v>
      </c>
      <c r="C461" s="6">
        <f t="shared" si="48"/>
        <v>0.99989492105964162</v>
      </c>
      <c r="J461" s="5"/>
      <c r="K461" s="6"/>
    </row>
    <row r="462" spans="1:12" x14ac:dyDescent="0.25">
      <c r="A462" s="2">
        <f t="shared" si="51"/>
        <v>5.2399999999999247</v>
      </c>
      <c r="B462" s="6">
        <f t="shared" si="47"/>
        <v>5.7434213475143477E-4</v>
      </c>
      <c r="C462" s="6">
        <f t="shared" si="48"/>
        <v>0.99889930836473084</v>
      </c>
      <c r="J462" s="5"/>
      <c r="K462" s="6"/>
    </row>
    <row r="463" spans="1:12" x14ac:dyDescent="0.25">
      <c r="A463" s="2">
        <f t="shared" si="51"/>
        <v>5.2799999999999248</v>
      </c>
      <c r="B463" s="6">
        <f t="shared" si="47"/>
        <v>5.8315830644706712E-4</v>
      </c>
      <c r="C463" s="6">
        <f t="shared" si="48"/>
        <v>0.99409015457024019</v>
      </c>
      <c r="J463" s="5"/>
      <c r="K463" s="6"/>
    </row>
    <row r="464" spans="1:12" x14ac:dyDescent="0.25">
      <c r="A464" s="2">
        <f t="shared" si="51"/>
        <v>5.3199999999999248</v>
      </c>
      <c r="B464" s="6">
        <f t="shared" si="47"/>
        <v>5.9204195277220192E-4</v>
      </c>
      <c r="C464" s="6">
        <f t="shared" si="48"/>
        <v>0.98541710512112379</v>
      </c>
      <c r="J464" s="5"/>
      <c r="K464" s="6"/>
    </row>
    <row r="465" spans="1:11" x14ac:dyDescent="0.25">
      <c r="A465" s="2">
        <f t="shared" si="51"/>
        <v>5.3599999999999248</v>
      </c>
      <c r="B465" s="6">
        <f t="shared" si="47"/>
        <v>6.0099308354806123E-4</v>
      </c>
      <c r="C465" s="6">
        <f t="shared" si="48"/>
        <v>0.97286092851350081</v>
      </c>
      <c r="J465" s="5"/>
      <c r="K465" s="6"/>
    </row>
    <row r="466" spans="1:11" x14ac:dyDescent="0.25">
      <c r="A466" s="2">
        <f t="shared" si="51"/>
        <v>5.3999999999999249</v>
      </c>
      <c r="B466" s="6">
        <f t="shared" si="47"/>
        <v>6.1001170867053245E-4</v>
      </c>
      <c r="C466" s="6">
        <f t="shared" si="48"/>
        <v>0.95643529705974639</v>
      </c>
      <c r="J466" s="5"/>
      <c r="K466" s="6"/>
    </row>
    <row r="467" spans="1:11" x14ac:dyDescent="0.25">
      <c r="A467" s="2">
        <f t="shared" si="51"/>
        <v>5.4399999999999249</v>
      </c>
      <c r="B467" s="6">
        <f t="shared" si="47"/>
        <v>6.1909783811018139E-4</v>
      </c>
      <c r="C467" s="6">
        <f t="shared" si="48"/>
        <v>0.93618833783959132</v>
      </c>
      <c r="J467" s="5"/>
      <c r="K467" s="6"/>
    </row>
    <row r="468" spans="1:11" x14ac:dyDescent="0.25">
      <c r="A468" s="2">
        <f t="shared" si="51"/>
        <v>5.4799999999999249</v>
      </c>
      <c r="B468" s="6">
        <f t="shared" si="47"/>
        <v>6.2825148191226359E-4</v>
      </c>
      <c r="C468" s="6">
        <f t="shared" si="48"/>
        <v>0.91220391943165402</v>
      </c>
    </row>
    <row r="469" spans="1:11" x14ac:dyDescent="0.25">
      <c r="A469" s="2">
        <f t="shared" si="51"/>
        <v>5.519999999999925</v>
      </c>
      <c r="B469" s="6">
        <f t="shared" si="47"/>
        <v>6.3747265019673666E-4</v>
      </c>
      <c r="C469" s="6">
        <f t="shared" si="48"/>
        <v>0.88460264047158343</v>
      </c>
    </row>
    <row r="470" spans="1:11" x14ac:dyDescent="0.25">
      <c r="A470" s="2">
        <f t="shared" si="51"/>
        <v>5.559999999999925</v>
      </c>
      <c r="B470" s="6">
        <f t="shared" si="47"/>
        <v>6.4676135315827566E-4</v>
      </c>
      <c r="C470" s="6">
        <f t="shared" si="48"/>
        <v>0.85354248703096269</v>
      </c>
    </row>
    <row r="471" spans="1:11" x14ac:dyDescent="0.25">
      <c r="A471" s="2">
        <f t="shared" si="51"/>
        <v>5.599999999999925</v>
      </c>
      <c r="B471" s="6">
        <f t="shared" si="47"/>
        <v>6.5611760106627857E-4</v>
      </c>
      <c r="C471" s="6">
        <f t="shared" si="48"/>
        <v>0.81921912729045854</v>
      </c>
    </row>
    <row r="472" spans="1:11" x14ac:dyDescent="0.25">
      <c r="A472" s="2">
        <f t="shared" si="51"/>
        <v>5.6399999999999251</v>
      </c>
      <c r="B472" s="6">
        <f t="shared" si="47"/>
        <v>6.6554140426488715E-4</v>
      </c>
      <c r="C472" s="6">
        <f t="shared" si="48"/>
        <v>0.78186581402173783</v>
      </c>
    </row>
    <row r="473" spans="1:11" x14ac:dyDescent="0.25">
      <c r="A473" s="2">
        <f t="shared" si="51"/>
        <v>5.6799999999999251</v>
      </c>
      <c r="B473" s="6">
        <f t="shared" si="47"/>
        <v>6.7503277317299503E-4</v>
      </c>
      <c r="C473" s="6">
        <f t="shared" si="48"/>
        <v>0.74175286802103058</v>
      </c>
    </row>
    <row r="474" spans="1:11" x14ac:dyDescent="0.25">
      <c r="A474" s="2">
        <f t="shared" si="51"/>
        <v>5.7199999999999251</v>
      </c>
      <c r="B474" s="6">
        <f t="shared" si="47"/>
        <v>6.8459171828425989E-4</v>
      </c>
      <c r="C474" s="6">
        <f t="shared" si="48"/>
        <v>0.6991867188707579</v>
      </c>
    </row>
    <row r="475" spans="1:11" x14ac:dyDescent="0.25">
      <c r="A475" s="2">
        <f t="shared" si="51"/>
        <v>5.7599999999999252</v>
      </c>
      <c r="B475" s="6">
        <f t="shared" si="47"/>
        <v>6.9421825016712099E-4</v>
      </c>
      <c r="C475" s="6">
        <f t="shared" si="48"/>
        <v>0.65450848325584787</v>
      </c>
    </row>
    <row r="476" spans="1:11" x14ac:dyDescent="0.25">
      <c r="A476" s="2">
        <f t="shared" si="51"/>
        <v>5.7999999999999252</v>
      </c>
      <c r="B476" s="6">
        <f t="shared" si="47"/>
        <v>7.0391237946480735E-4</v>
      </c>
      <c r="C476" s="6">
        <f t="shared" si="48"/>
        <v>0.60809206553043571</v>
      </c>
    </row>
    <row r="477" spans="1:11" x14ac:dyDescent="0.25">
      <c r="A477" s="2">
        <f t="shared" si="51"/>
        <v>5.8399999999999253</v>
      </c>
      <c r="B477" s="6">
        <f t="shared" si="47"/>
        <v>7.1367411689535047E-4</v>
      </c>
      <c r="C477" s="6">
        <f t="shared" si="48"/>
        <v>0.56034177031095045</v>
      </c>
    </row>
    <row r="478" spans="1:11" x14ac:dyDescent="0.25">
      <c r="A478" s="2">
        <f t="shared" si="51"/>
        <v>5.8799999999999253</v>
      </c>
      <c r="B478" s="6">
        <f t="shared" si="47"/>
        <v>7.2350347325160361E-4</v>
      </c>
      <c r="C478" s="6">
        <f t="shared" si="48"/>
        <v>0.51168942254575245</v>
      </c>
    </row>
    <row r="479" spans="1:11" x14ac:dyDescent="0.25">
      <c r="A479" s="2">
        <f t="shared" si="51"/>
        <v>5.9199999999999253</v>
      </c>
      <c r="B479" s="6">
        <f t="shared" ref="B479:B542" si="52">4*$C$26*(SIN((PI()/360)*A479)^2-$B$7*SIN(ASIN(SIN((PI()/180)*A479)/$B$7)/2)^2)</f>
        <v>7.3340045940124788E-4</v>
      </c>
      <c r="C479" s="6">
        <f t="shared" ref="C479:C542" si="53">0.5*(1+COS(2*PI()*B479/(0.000001*$B$6)-$C$27))</f>
        <v>0.46259099674994858</v>
      </c>
    </row>
    <row r="480" spans="1:11" x14ac:dyDescent="0.25">
      <c r="A480" s="2">
        <f t="shared" si="51"/>
        <v>5.9599999999999254</v>
      </c>
      <c r="B480" s="6">
        <f t="shared" si="52"/>
        <v>7.4336508628680968E-4</v>
      </c>
      <c r="C480" s="6">
        <f t="shared" si="53"/>
        <v>0.41352276385491804</v>
      </c>
    </row>
    <row r="481" spans="1:3" x14ac:dyDescent="0.25">
      <c r="A481" s="2">
        <f t="shared" ref="A481:A544" si="54">A480+0.04</f>
        <v>5.9999999999999254</v>
      </c>
      <c r="B481" s="6">
        <f t="shared" si="52"/>
        <v>7.5339736492567404E-4</v>
      </c>
      <c r="C481" s="6">
        <f t="shared" si="53"/>
        <v>0.36497697135178186</v>
      </c>
    </row>
    <row r="482" spans="1:3" x14ac:dyDescent="0.25">
      <c r="A482" s="2">
        <f t="shared" si="54"/>
        <v>6.0399999999999254</v>
      </c>
      <c r="B482" s="6">
        <f t="shared" si="52"/>
        <v>7.6349730641009556E-4</v>
      </c>
      <c r="C482" s="6">
        <f t="shared" si="53"/>
        <v>0.31745708003804907</v>
      </c>
    </row>
    <row r="483" spans="1:3" x14ac:dyDescent="0.25">
      <c r="A483" s="2">
        <f t="shared" si="54"/>
        <v>6.0799999999999255</v>
      </c>
      <c r="B483" s="6">
        <f t="shared" si="52"/>
        <v>7.7366492190721373E-4</v>
      </c>
      <c r="C483" s="6">
        <f t="shared" si="53"/>
        <v>0.27147258862620621</v>
      </c>
    </row>
    <row r="484" spans="1:3" x14ac:dyDescent="0.25">
      <c r="A484" s="2">
        <f t="shared" si="54"/>
        <v>6.1199999999999255</v>
      </c>
      <c r="B484" s="6">
        <f t="shared" si="52"/>
        <v>7.8390022265906851E-4</v>
      </c>
      <c r="C484" s="6">
        <f t="shared" si="53"/>
        <v>0.22753348564685849</v>
      </c>
    </row>
    <row r="485" spans="1:3" x14ac:dyDescent="0.25">
      <c r="A485" s="2">
        <f t="shared" si="54"/>
        <v>6.1599999999999255</v>
      </c>
      <c r="B485" s="6">
        <f t="shared" si="52"/>
        <v>7.9420321998260933E-4</v>
      </c>
      <c r="C485" s="6">
        <f t="shared" si="53"/>
        <v>0.18614437636883213</v>
      </c>
    </row>
    <row r="486" spans="1:3" x14ac:dyDescent="0.25">
      <c r="A486" s="2">
        <f t="shared" si="54"/>
        <v>6.1999999999999256</v>
      </c>
      <c r="B486" s="6">
        <f t="shared" si="52"/>
        <v>8.0457392526971224E-4</v>
      </c>
      <c r="C486" s="6">
        <f t="shared" si="53"/>
        <v>0.14779834074275922</v>
      </c>
    </row>
    <row r="487" spans="1:3" x14ac:dyDescent="0.25">
      <c r="A487" s="2">
        <f t="shared" si="54"/>
        <v>6.2399999999999256</v>
      </c>
      <c r="B487" s="6">
        <f t="shared" si="52"/>
        <v>8.1501234998719487E-4</v>
      </c>
      <c r="C487" s="6">
        <f t="shared" si="53"/>
        <v>0.11297058651961328</v>
      </c>
    </row>
    <row r="488" spans="1:3" x14ac:dyDescent="0.25">
      <c r="A488" s="2">
        <f t="shared" si="54"/>
        <v>6.2799999999999256</v>
      </c>
      <c r="B488" s="6">
        <f t="shared" si="52"/>
        <v>8.2551850567682834E-4</v>
      </c>
      <c r="C488" s="6">
        <f t="shared" si="53"/>
        <v>8.2111969556245279E-2</v>
      </c>
    </row>
    <row r="489" spans="1:3" x14ac:dyDescent="0.25">
      <c r="A489" s="2">
        <f t="shared" si="54"/>
        <v>6.3199999999999257</v>
      </c>
      <c r="B489" s="6">
        <f t="shared" si="52"/>
        <v>8.3609240395535092E-4</v>
      </c>
      <c r="C489" s="6">
        <f t="shared" si="53"/>
        <v>5.5642460741519351E-2</v>
      </c>
    </row>
    <row r="490" spans="1:3" x14ac:dyDescent="0.25">
      <c r="A490" s="2">
        <f t="shared" si="54"/>
        <v>6.3599999999999257</v>
      </c>
      <c r="B490" s="6">
        <f t="shared" si="52"/>
        <v>8.4673405651448377E-4</v>
      </c>
      <c r="C490" s="6">
        <f t="shared" si="53"/>
        <v>3.3944645796565753E-2</v>
      </c>
    </row>
    <row r="491" spans="1:3" x14ac:dyDescent="0.25">
      <c r="A491" s="2">
        <f t="shared" si="54"/>
        <v>6.3999999999999257</v>
      </c>
      <c r="B491" s="6">
        <f t="shared" si="52"/>
        <v>8.5744347512094546E-4</v>
      </c>
      <c r="C491" s="6">
        <f t="shared" si="53"/>
        <v>1.7357350252147463E-2</v>
      </c>
    </row>
    <row r="492" spans="1:3" x14ac:dyDescent="0.25">
      <c r="A492" s="2">
        <f t="shared" si="54"/>
        <v>6.4399999999999258</v>
      </c>
      <c r="B492" s="6">
        <f t="shared" si="52"/>
        <v>8.6822067161646433E-4</v>
      </c>
      <c r="C492" s="6">
        <f t="shared" si="53"/>
        <v>6.1694870132685264E-3</v>
      </c>
    </row>
    <row r="493" spans="1:3" x14ac:dyDescent="0.25">
      <c r="A493" s="2">
        <f t="shared" si="54"/>
        <v>6.4799999999999258</v>
      </c>
      <c r="B493" s="6">
        <f t="shared" si="52"/>
        <v>8.7906565791779322E-4</v>
      </c>
      <c r="C493" s="6">
        <f t="shared" si="53"/>
        <v>6.1422791321513737E-4</v>
      </c>
    </row>
    <row r="494" spans="1:3" x14ac:dyDescent="0.25">
      <c r="A494" s="2">
        <f t="shared" si="54"/>
        <v>6.5199999999999259</v>
      </c>
      <c r="B494" s="6">
        <f t="shared" si="52"/>
        <v>8.8997844601672706E-4</v>
      </c>
      <c r="C494" s="6">
        <f t="shared" si="53"/>
        <v>8.6360336634411228E-4</v>
      </c>
    </row>
    <row r="495" spans="1:3" x14ac:dyDescent="0.25">
      <c r="A495" s="2">
        <f t="shared" si="54"/>
        <v>6.5599999999999259</v>
      </c>
      <c r="B495" s="6">
        <f t="shared" si="52"/>
        <v>9.0095904798011728E-4</v>
      </c>
      <c r="C495" s="6">
        <f t="shared" si="53"/>
        <v>7.0236354870233941E-3</v>
      </c>
    </row>
    <row r="496" spans="1:3" x14ac:dyDescent="0.25">
      <c r="A496" s="2">
        <f t="shared" si="54"/>
        <v>6.5999999999999259</v>
      </c>
      <c r="B496" s="6">
        <f t="shared" si="52"/>
        <v>9.1200747594987787E-4</v>
      </c>
      <c r="C496" s="6">
        <f t="shared" si="53"/>
        <v>1.9130109697129916E-2</v>
      </c>
    </row>
    <row r="497" spans="1:3" x14ac:dyDescent="0.25">
      <c r="A497" s="2">
        <f t="shared" si="54"/>
        <v>6.639999999999926</v>
      </c>
      <c r="B497" s="6">
        <f t="shared" si="52"/>
        <v>9.2312374214301477E-4</v>
      </c>
      <c r="C497" s="6">
        <f t="shared" si="53"/>
        <v>3.7145087756159156E-2</v>
      </c>
    </row>
    <row r="498" spans="1:3" x14ac:dyDescent="0.25">
      <c r="A498" s="2">
        <f t="shared" si="54"/>
        <v>6.679999999999926</v>
      </c>
      <c r="B498" s="6">
        <f t="shared" si="52"/>
        <v>9.3430785885162751E-4</v>
      </c>
      <c r="C498" s="6">
        <f t="shared" si="53"/>
        <v>6.095426119379932E-2</v>
      </c>
    </row>
    <row r="499" spans="1:3" x14ac:dyDescent="0.25">
      <c r="A499" s="2">
        <f t="shared" si="54"/>
        <v>6.719999999999926</v>
      </c>
      <c r="B499" s="6">
        <f t="shared" si="52"/>
        <v>9.455598384429339E-4</v>
      </c>
      <c r="C499" s="6">
        <f t="shared" si="53"/>
        <v>9.036523820488046E-2</v>
      </c>
    </row>
    <row r="500" spans="1:3" x14ac:dyDescent="0.25">
      <c r="A500" s="2">
        <f t="shared" si="54"/>
        <v>6.7599999999999261</v>
      </c>
      <c r="B500" s="6">
        <f t="shared" si="52"/>
        <v>9.5687969335927462E-4</v>
      </c>
      <c r="C500" s="6">
        <f t="shared" si="53"/>
        <v>0.12510684910702502</v>
      </c>
    </row>
    <row r="501" spans="1:3" x14ac:dyDescent="0.25">
      <c r="A501" s="2">
        <f t="shared" si="54"/>
        <v>6.7999999999999261</v>
      </c>
      <c r="B501" s="6">
        <f t="shared" si="52"/>
        <v>9.6826743611814342E-4</v>
      </c>
      <c r="C501" s="6">
        <f t="shared" si="53"/>
        <v>0.1648295454197351</v>
      </c>
    </row>
    <row r="502" spans="1:3" x14ac:dyDescent="0.25">
      <c r="A502" s="2">
        <f t="shared" si="54"/>
        <v>6.8399999999999261</v>
      </c>
      <c r="B502" s="6">
        <f t="shared" si="52"/>
        <v>9.7972307931218339E-4</v>
      </c>
      <c r="C502" s="6">
        <f t="shared" si="53"/>
        <v>0.20910695549129937</v>
      </c>
    </row>
    <row r="503" spans="1:3" x14ac:dyDescent="0.25">
      <c r="A503" s="2">
        <f t="shared" si="54"/>
        <v>6.8799999999999262</v>
      </c>
      <c r="B503" s="6">
        <f t="shared" si="52"/>
        <v>9.912466356092216E-4</v>
      </c>
      <c r="C503" s="6">
        <f t="shared" si="53"/>
        <v>0.25743864540863215</v>
      </c>
    </row>
    <row r="504" spans="1:3" x14ac:dyDescent="0.25">
      <c r="A504" s="2">
        <f t="shared" si="54"/>
        <v>6.9199999999999262</v>
      </c>
      <c r="B504" s="6">
        <f t="shared" si="52"/>
        <v>1.0028381177522704E-3</v>
      </c>
      <c r="C504" s="6">
        <f t="shared" si="53"/>
        <v>0.30925411774610645</v>
      </c>
    </row>
    <row r="505" spans="1:3" x14ac:dyDescent="0.25">
      <c r="A505" s="2">
        <f t="shared" si="54"/>
        <v>6.9599999999999262</v>
      </c>
      <c r="B505" s="6">
        <f t="shared" si="52"/>
        <v>1.0144975385595488E-3</v>
      </c>
      <c r="C505" s="6">
        <f t="shared" si="53"/>
        <v>0.36391806266215077</v>
      </c>
    </row>
    <row r="506" spans="1:3" x14ac:dyDescent="0.25">
      <c r="A506" s="2">
        <f t="shared" si="54"/>
        <v>6.9999999999999263</v>
      </c>
      <c r="B506" s="6">
        <f t="shared" si="52"/>
        <v>1.0262249109244969E-3</v>
      </c>
      <c r="C506" s="6">
        <f t="shared" si="53"/>
        <v>0.42073685610040013</v>
      </c>
    </row>
    <row r="507" spans="1:3" x14ac:dyDescent="0.25">
      <c r="A507" s="2">
        <f t="shared" si="54"/>
        <v>7.0399999999999263</v>
      </c>
      <c r="B507" s="6">
        <f t="shared" si="52"/>
        <v>1.0380202478157932E-3</v>
      </c>
      <c r="C507" s="6">
        <f t="shared" si="53"/>
        <v>0.47896627861048868</v>
      </c>
    </row>
    <row r="508" spans="1:3" x14ac:dyDescent="0.25">
      <c r="A508" s="2">
        <f t="shared" si="54"/>
        <v>7.0799999999999264</v>
      </c>
      <c r="B508" s="6">
        <f t="shared" si="52"/>
        <v>1.0498835622773674E-3</v>
      </c>
      <c r="C508" s="6">
        <f t="shared" si="53"/>
        <v>0.53782040583537705</v>
      </c>
    </row>
    <row r="509" spans="1:3" x14ac:dyDescent="0.25">
      <c r="A509" s="2">
        <f t="shared" si="54"/>
        <v>7.1199999999999264</v>
      </c>
      <c r="B509" s="6">
        <f t="shared" si="52"/>
        <v>1.0618148674284168E-3</v>
      </c>
      <c r="C509" s="6">
        <f t="shared" si="53"/>
        <v>0.59648159833035241</v>
      </c>
    </row>
    <row r="510" spans="1:3" x14ac:dyDescent="0.25">
      <c r="A510" s="2">
        <f t="shared" si="54"/>
        <v>7.1599999999999264</v>
      </c>
      <c r="B510" s="6">
        <f t="shared" si="52"/>
        <v>1.073814176463427E-3</v>
      </c>
      <c r="C510" s="6">
        <f t="shared" si="53"/>
        <v>0.65411149444446914</v>
      </c>
    </row>
    <row r="511" spans="1:3" x14ac:dyDescent="0.25">
      <c r="A511" s="2">
        <f t="shared" si="54"/>
        <v>7.1999999999999265</v>
      </c>
      <c r="B511" s="6">
        <f t="shared" si="52"/>
        <v>1.0858815026521787E-3</v>
      </c>
      <c r="C511" s="6">
        <f t="shared" si="53"/>
        <v>0.70986288591411206</v>
      </c>
    </row>
    <row r="512" spans="1:3" x14ac:dyDescent="0.25">
      <c r="A512" s="2">
        <f t="shared" si="54"/>
        <v>7.2399999999999265</v>
      </c>
      <c r="B512" s="6">
        <f t="shared" si="52"/>
        <v>1.0980168593397765E-3</v>
      </c>
      <c r="C512" s="6">
        <f t="shared" si="53"/>
        <v>0.7628923320389791</v>
      </c>
    </row>
    <row r="513" spans="1:3" x14ac:dyDescent="0.25">
      <c r="A513" s="2">
        <f t="shared" si="54"/>
        <v>7.2799999999999265</v>
      </c>
      <c r="B513" s="6">
        <f t="shared" si="52"/>
        <v>1.1102202599466483E-3</v>
      </c>
      <c r="C513" s="6">
        <f t="shared" si="53"/>
        <v>0.81237334531580829</v>
      </c>
    </row>
    <row r="514" spans="1:3" x14ac:dyDescent="0.25">
      <c r="A514" s="2">
        <f t="shared" si="54"/>
        <v>7.3199999999999266</v>
      </c>
      <c r="B514" s="6">
        <f t="shared" si="52"/>
        <v>1.1224917179685813E-3</v>
      </c>
      <c r="C514" s="6">
        <f t="shared" si="53"/>
        <v>0.85750995971026556</v>
      </c>
    </row>
    <row r="515" spans="1:3" x14ac:dyDescent="0.25">
      <c r="A515" s="2">
        <f t="shared" si="54"/>
        <v>7.3599999999999266</v>
      </c>
      <c r="B515" s="6">
        <f t="shared" si="52"/>
        <v>1.1348312469767201E-3</v>
      </c>
      <c r="C515" s="6">
        <f t="shared" si="53"/>
        <v>0.89755047288594392</v>
      </c>
    </row>
    <row r="516" spans="1:3" x14ac:dyDescent="0.25">
      <c r="A516" s="2">
        <f t="shared" si="54"/>
        <v>7.3999999999999266</v>
      </c>
      <c r="B516" s="6">
        <f t="shared" si="52"/>
        <v>1.1472388606175953E-3</v>
      </c>
      <c r="C516" s="6">
        <f t="shared" si="53"/>
        <v>0.93180113623208272</v>
      </c>
    </row>
    <row r="517" spans="1:3" x14ac:dyDescent="0.25">
      <c r="A517" s="2">
        <f t="shared" si="54"/>
        <v>7.4399999999999267</v>
      </c>
      <c r="B517" s="6">
        <f t="shared" si="52"/>
        <v>1.1597145726131349E-3</v>
      </c>
      <c r="C517" s="6">
        <f t="shared" si="53"/>
        <v>0.95963955198631923</v>
      </c>
    </row>
    <row r="518" spans="1:3" x14ac:dyDescent="0.25">
      <c r="A518" s="2">
        <f t="shared" si="54"/>
        <v>7.4799999999999267</v>
      </c>
      <c r="B518" s="6">
        <f t="shared" si="52"/>
        <v>1.1722583967606786E-3</v>
      </c>
      <c r="C518" s="6">
        <f t="shared" si="53"/>
        <v>0.98052752567784962</v>
      </c>
    </row>
    <row r="519" spans="1:3" x14ac:dyDescent="0.25">
      <c r="A519" s="2">
        <f t="shared" si="54"/>
        <v>7.5199999999999267</v>
      </c>
      <c r="B519" s="6">
        <f t="shared" si="52"/>
        <v>1.1848703469330042E-3</v>
      </c>
      <c r="C519" s="6">
        <f t="shared" si="53"/>
        <v>0.994023115036753</v>
      </c>
    </row>
    <row r="520" spans="1:3" x14ac:dyDescent="0.25">
      <c r="A520" s="2">
        <f t="shared" si="54"/>
        <v>7.5599999999999268</v>
      </c>
      <c r="B520" s="6">
        <f t="shared" si="52"/>
        <v>1.1975504370783322E-3</v>
      </c>
      <c r="C520" s="6">
        <f t="shared" si="53"/>
        <v>0.9997916139090588</v>
      </c>
    </row>
    <row r="521" spans="1:3" x14ac:dyDescent="0.25">
      <c r="A521" s="2">
        <f t="shared" si="54"/>
        <v>7.5999999999999268</v>
      </c>
      <c r="B521" s="6">
        <f t="shared" si="52"/>
        <v>1.2102986812203523E-3</v>
      </c>
      <c r="C521" s="6">
        <f t="shared" si="53"/>
        <v>0.99761521201604308</v>
      </c>
    </row>
    <row r="522" spans="1:3" x14ac:dyDescent="0.25">
      <c r="A522" s="2">
        <f t="shared" si="54"/>
        <v>7.6399999999999268</v>
      </c>
      <c r="B522" s="6">
        <f t="shared" si="52"/>
        <v>1.2231150934582315E-3</v>
      </c>
      <c r="C522" s="6">
        <f t="shared" si="53"/>
        <v>0.98740107896601836</v>
      </c>
    </row>
    <row r="523" spans="1:3" x14ac:dyDescent="0.25">
      <c r="A523" s="2">
        <f t="shared" si="54"/>
        <v>7.6799999999999269</v>
      </c>
      <c r="B523" s="6">
        <f t="shared" si="52"/>
        <v>1.2359996879666444E-3</v>
      </c>
      <c r="C523" s="6">
        <f t="shared" si="53"/>
        <v>0.96918763405453401</v>
      </c>
    </row>
    <row r="524" spans="1:3" x14ac:dyDescent="0.25">
      <c r="A524" s="2">
        <f t="shared" si="54"/>
        <v>7.7199999999999269</v>
      </c>
      <c r="B524" s="6">
        <f t="shared" si="52"/>
        <v>1.2489524789957738E-3</v>
      </c>
      <c r="C524" s="6">
        <f t="shared" si="53"/>
        <v>0.94314878226659715</v>
      </c>
    </row>
    <row r="525" spans="1:3" x14ac:dyDescent="0.25">
      <c r="A525" s="2">
        <f t="shared" si="54"/>
        <v>7.759999999999927</v>
      </c>
      <c r="B525" s="6">
        <f t="shared" si="52"/>
        <v>1.2619734808713397E-3</v>
      </c>
      <c r="C525" s="6">
        <f t="shared" si="53"/>
        <v>0.9095959216067615</v>
      </c>
    </row>
    <row r="526" spans="1:3" x14ac:dyDescent="0.25">
      <c r="A526" s="2">
        <f t="shared" si="54"/>
        <v>7.799999999999927</v>
      </c>
      <c r="B526" s="6">
        <f t="shared" si="52"/>
        <v>1.2750627079946111E-3</v>
      </c>
      <c r="C526" s="6">
        <f t="shared" si="53"/>
        <v>0.86897755739415894</v>
      </c>
    </row>
    <row r="527" spans="1:3" x14ac:dyDescent="0.25">
      <c r="A527" s="2">
        <f t="shared" si="54"/>
        <v>7.839999999999927</v>
      </c>
      <c r="B527" s="6">
        <f t="shared" si="52"/>
        <v>1.2882201748424266E-3</v>
      </c>
      <c r="C527" s="6">
        <f t="shared" si="53"/>
        <v>0.82187639530221257</v>
      </c>
    </row>
    <row r="528" spans="1:3" x14ac:dyDescent="0.25">
      <c r="A528" s="2">
        <f t="shared" si="54"/>
        <v>7.8799999999999271</v>
      </c>
      <c r="B528" s="6">
        <f t="shared" si="52"/>
        <v>1.3014458959672123E-3</v>
      </c>
      <c r="C528" s="6">
        <f t="shared" si="53"/>
        <v>0.76900382638950093</v>
      </c>
    </row>
    <row r="529" spans="1:3" x14ac:dyDescent="0.25">
      <c r="A529" s="2">
        <f t="shared" si="54"/>
        <v>7.9199999999999271</v>
      </c>
      <c r="B529" s="6">
        <f t="shared" si="52"/>
        <v>1.3147398859969914E-3</v>
      </c>
      <c r="C529" s="6">
        <f t="shared" si="53"/>
        <v>0.71119176370417225</v>
      </c>
    </row>
    <row r="530" spans="1:3" x14ac:dyDescent="0.25">
      <c r="A530" s="2">
        <f t="shared" si="54"/>
        <v>7.9599999999999271</v>
      </c>
      <c r="B530" s="6">
        <f t="shared" si="52"/>
        <v>1.3281021596354145E-3</v>
      </c>
      <c r="C530" s="6">
        <f t="shared" si="53"/>
        <v>0.64938184064402682</v>
      </c>
    </row>
    <row r="531" spans="1:3" x14ac:dyDescent="0.25">
      <c r="A531" s="2">
        <f t="shared" si="54"/>
        <v>7.9999999999999272</v>
      </c>
      <c r="B531" s="6">
        <f t="shared" si="52"/>
        <v>1.3415327316617697E-3</v>
      </c>
      <c r="C531" s="6">
        <f t="shared" si="53"/>
        <v>0.5846120353618629</v>
      </c>
    </row>
    <row r="532" spans="1:3" x14ac:dyDescent="0.25">
      <c r="A532" s="2">
        <f t="shared" si="54"/>
        <v>8.0399999999999263</v>
      </c>
      <c r="B532" s="6">
        <f t="shared" si="52"/>
        <v>1.3550316169309972E-3</v>
      </c>
      <c r="C532" s="6">
        <f t="shared" si="53"/>
        <v>0.51800084221582388</v>
      </c>
    </row>
    <row r="533" spans="1:3" x14ac:dyDescent="0.25">
      <c r="A533" s="2">
        <f t="shared" si="54"/>
        <v>8.0799999999999255</v>
      </c>
      <c r="B533" s="6">
        <f t="shared" si="52"/>
        <v>1.3685988303737116E-3</v>
      </c>
      <c r="C533" s="6">
        <f t="shared" si="53"/>
        <v>0.45072916953329079</v>
      </c>
    </row>
    <row r="534" spans="1:3" x14ac:dyDescent="0.25">
      <c r="A534" s="2">
        <f t="shared" si="54"/>
        <v>8.1199999999999246</v>
      </c>
      <c r="B534" s="6">
        <f t="shared" si="52"/>
        <v>1.3822343869962245E-3</v>
      </c>
      <c r="C534" s="6">
        <f t="shared" si="53"/>
        <v>0.38402020161008288</v>
      </c>
    </row>
    <row r="535" spans="1:3" x14ac:dyDescent="0.25">
      <c r="A535" s="2">
        <f t="shared" si="54"/>
        <v>8.1599999999999238</v>
      </c>
      <c r="B535" s="6">
        <f t="shared" si="52"/>
        <v>1.3959383018805574E-3</v>
      </c>
      <c r="C535" s="6">
        <f t="shared" si="53"/>
        <v>0.31911752061784465</v>
      </c>
    </row>
    <row r="536" spans="1:3" x14ac:dyDescent="0.25">
      <c r="A536" s="2">
        <f t="shared" si="54"/>
        <v>8.1999999999999229</v>
      </c>
      <c r="B536" s="6">
        <f t="shared" si="52"/>
        <v>1.409710590184454E-3</v>
      </c>
      <c r="C536" s="6">
        <f t="shared" si="53"/>
        <v>0.25726183956164428</v>
      </c>
    </row>
    <row r="537" spans="1:3" x14ac:dyDescent="0.25">
      <c r="A537" s="2">
        <f t="shared" si="54"/>
        <v>8.2399999999999221</v>
      </c>
      <c r="B537" s="6">
        <f t="shared" si="52"/>
        <v>1.4235512671414076E-3</v>
      </c>
      <c r="C537" s="6">
        <f t="shared" si="53"/>
        <v>0.19966674917062616</v>
      </c>
    </row>
    <row r="538" spans="1:3" x14ac:dyDescent="0.25">
      <c r="A538" s="2">
        <f t="shared" si="54"/>
        <v>8.2799999999999212</v>
      </c>
      <c r="B538" s="6">
        <f t="shared" si="52"/>
        <v>1.4374603480606794E-3</v>
      </c>
      <c r="C538" s="6">
        <f t="shared" si="53"/>
        <v>0.14749392813139794</v>
      </c>
    </row>
    <row r="539" spans="1:3" x14ac:dyDescent="0.25">
      <c r="A539" s="2">
        <f t="shared" si="54"/>
        <v>8.3199999999999203</v>
      </c>
      <c r="B539" s="6">
        <f t="shared" si="52"/>
        <v>1.4514378483273058E-3</v>
      </c>
      <c r="C539" s="6">
        <f t="shared" si="53"/>
        <v>0.10182830589579617</v>
      </c>
    </row>
    <row r="540" spans="1:3" x14ac:dyDescent="0.25">
      <c r="A540" s="2">
        <f t="shared" si="54"/>
        <v>8.3599999999999195</v>
      </c>
      <c r="B540" s="6">
        <f t="shared" si="52"/>
        <v>1.4654837834021336E-3</v>
      </c>
      <c r="C540" s="6">
        <f t="shared" si="53"/>
        <v>6.3653698952489124E-2</v>
      </c>
    </row>
    <row r="541" spans="1:3" x14ac:dyDescent="0.25">
      <c r="A541" s="2">
        <f t="shared" si="54"/>
        <v>8.3999999999999186</v>
      </c>
      <c r="B541" s="6">
        <f t="shared" si="52"/>
        <v>1.4795981688218241E-3</v>
      </c>
      <c r="C541" s="6">
        <f t="shared" si="53"/>
        <v>3.3829463558217476E-2</v>
      </c>
    </row>
    <row r="542" spans="1:3" x14ac:dyDescent="0.25">
      <c r="A542" s="2">
        <f t="shared" si="54"/>
        <v>8.4399999999999178</v>
      </c>
      <c r="B542" s="6">
        <f t="shared" si="52"/>
        <v>1.4937810201988825E-3</v>
      </c>
      <c r="C542" s="6">
        <f t="shared" si="53"/>
        <v>1.3068719202330825E-2</v>
      </c>
    </row>
    <row r="543" spans="1:3" x14ac:dyDescent="0.25">
      <c r="A543" s="2">
        <f t="shared" si="54"/>
        <v>8.4799999999999169</v>
      </c>
      <c r="B543" s="6">
        <f t="shared" ref="B543:B606" si="55">4*$C$26*(SIN((PI()/360)*A543)^2-$B$7*SIN(ASIN(SIN((PI()/180)*A543)/$B$7)/2)^2)</f>
        <v>1.5080323532216608E-3</v>
      </c>
      <c r="C543" s="6">
        <f t="shared" ref="C543:C606" si="56">0.5*(1+COS(2*PI()*B543/(0.000001*$B$6)-$C$27))</f>
        <v>1.9186964099991433E-3</v>
      </c>
    </row>
    <row r="544" spans="1:3" x14ac:dyDescent="0.25">
      <c r="A544" s="2">
        <f t="shared" si="54"/>
        <v>8.5199999999999161</v>
      </c>
      <c r="B544" s="6">
        <f t="shared" si="55"/>
        <v>1.5223521836543988E-3</v>
      </c>
      <c r="C544" s="6">
        <f t="shared" si="56"/>
        <v>7.4374895311130063E-4</v>
      </c>
    </row>
    <row r="545" spans="1:3" x14ac:dyDescent="0.25">
      <c r="A545" s="2">
        <f t="shared" ref="A545:A608" si="57">A544+0.04</f>
        <v>8.5599999999999152</v>
      </c>
      <c r="B545" s="6">
        <f t="shared" si="55"/>
        <v>1.5367405273372229E-3</v>
      </c>
      <c r="C545" s="6">
        <f t="shared" si="56"/>
        <v>9.7115434557383806E-3</v>
      </c>
    </row>
    <row r="546" spans="1:3" x14ac:dyDescent="0.25">
      <c r="A546" s="2">
        <f t="shared" si="57"/>
        <v>8.5999999999999144</v>
      </c>
      <c r="B546" s="6">
        <f t="shared" si="55"/>
        <v>1.5511974001861794E-3</v>
      </c>
      <c r="C546" s="6">
        <f t="shared" si="56"/>
        <v>2.8782898354777875E-2</v>
      </c>
    </row>
    <row r="547" spans="1:3" x14ac:dyDescent="0.25">
      <c r="A547" s="2">
        <f t="shared" si="57"/>
        <v>8.6399999999999135</v>
      </c>
      <c r="B547" s="6">
        <f t="shared" si="55"/>
        <v>1.5657228181932444E-3</v>
      </c>
      <c r="C547" s="6">
        <f t="shared" si="56"/>
        <v>5.7705689127514281E-2</v>
      </c>
    </row>
    <row r="548" spans="1:3" x14ac:dyDescent="0.25">
      <c r="A548" s="2">
        <f t="shared" si="57"/>
        <v>8.6799999999999127</v>
      </c>
      <c r="B548" s="6">
        <f t="shared" si="55"/>
        <v>1.5803167974263446E-3</v>
      </c>
      <c r="C548" s="6">
        <f t="shared" si="56"/>
        <v>9.6013167896186358E-2</v>
      </c>
    </row>
    <row r="549" spans="1:3" x14ac:dyDescent="0.25">
      <c r="A549" s="2">
        <f t="shared" si="57"/>
        <v>8.7199999999999118</v>
      </c>
      <c r="B549" s="6">
        <f t="shared" si="55"/>
        <v>1.5949793540293825E-3</v>
      </c>
      <c r="C549" s="6">
        <f t="shared" si="56"/>
        <v>0.14302696361074585</v>
      </c>
    </row>
    <row r="550" spans="1:3" x14ac:dyDescent="0.25">
      <c r="A550" s="2">
        <f t="shared" si="57"/>
        <v>8.759999999999911</v>
      </c>
      <c r="B550" s="6">
        <f t="shared" si="55"/>
        <v>1.6097105042222469E-3</v>
      </c>
      <c r="C550" s="6">
        <f t="shared" si="56"/>
        <v>0.19786493503184455</v>
      </c>
    </row>
    <row r="551" spans="1:3" x14ac:dyDescent="0.25">
      <c r="A551" s="2">
        <f t="shared" si="57"/>
        <v>8.7999999999999101</v>
      </c>
      <c r="B551" s="6">
        <f t="shared" si="55"/>
        <v>1.6245102643008377E-3</v>
      </c>
      <c r="C551" s="6">
        <f t="shared" si="56"/>
        <v>0.25945394412503364</v>
      </c>
    </row>
    <row r="552" spans="1:3" x14ac:dyDescent="0.25">
      <c r="A552" s="2">
        <f t="shared" si="57"/>
        <v>8.8399999999999093</v>
      </c>
      <c r="B552" s="6">
        <f t="shared" si="55"/>
        <v>1.639378650637086E-3</v>
      </c>
      <c r="C552" s="6">
        <f t="shared" si="56"/>
        <v>0.32654750406990962</v>
      </c>
    </row>
    <row r="553" spans="1:3" x14ac:dyDescent="0.25">
      <c r="A553" s="2">
        <f t="shared" si="57"/>
        <v>8.8799999999999084</v>
      </c>
      <c r="B553" s="6">
        <f t="shared" si="55"/>
        <v>1.6543156796789652E-3</v>
      </c>
      <c r="C553" s="6">
        <f t="shared" si="56"/>
        <v>0.39774813610613624</v>
      </c>
    </row>
    <row r="554" spans="1:3" x14ac:dyDescent="0.25">
      <c r="A554" s="2">
        <f t="shared" si="57"/>
        <v>8.9199999999999076</v>
      </c>
      <c r="B554" s="6">
        <f t="shared" si="55"/>
        <v>1.6693213679505271E-3</v>
      </c>
      <c r="C554" s="6">
        <f t="shared" si="56"/>
        <v>0.47153414546300437</v>
      </c>
    </row>
    <row r="555" spans="1:3" x14ac:dyDescent="0.25">
      <c r="A555" s="2">
        <f t="shared" si="57"/>
        <v>8.9599999999999067</v>
      </c>
      <c r="B555" s="6">
        <f t="shared" si="55"/>
        <v>1.6843957320519009E-3</v>
      </c>
      <c r="C555" s="6">
        <f t="shared" si="56"/>
        <v>0.54629040155180486</v>
      </c>
    </row>
    <row r="556" spans="1:3" x14ac:dyDescent="0.25">
      <c r="A556" s="2">
        <f t="shared" si="57"/>
        <v>8.9999999999999059</v>
      </c>
      <c r="B556" s="6">
        <f t="shared" si="55"/>
        <v>1.6995387886593314E-3</v>
      </c>
      <c r="C556" s="6">
        <f t="shared" si="56"/>
        <v>0.62034258461507041</v>
      </c>
    </row>
    <row r="557" spans="1:3" x14ac:dyDescent="0.25">
      <c r="A557" s="2">
        <f t="shared" si="57"/>
        <v>9.039999999999905</v>
      </c>
      <c r="B557" s="6">
        <f t="shared" si="55"/>
        <v>1.7147505545251907E-3</v>
      </c>
      <c r="C557" s="6">
        <f t="shared" si="56"/>
        <v>0.6919942435004609</v>
      </c>
    </row>
    <row r="558" spans="1:3" x14ac:dyDescent="0.25">
      <c r="A558" s="2">
        <f t="shared" si="57"/>
        <v>9.0799999999999041</v>
      </c>
      <c r="B558" s="6">
        <f t="shared" si="55"/>
        <v>1.7300310464779909E-3</v>
      </c>
      <c r="C558" s="6">
        <f t="shared" si="56"/>
        <v>0.75956590067196739</v>
      </c>
    </row>
    <row r="559" spans="1:3" x14ac:dyDescent="0.25">
      <c r="A559" s="2">
        <f t="shared" si="57"/>
        <v>9.1199999999999033</v>
      </c>
      <c r="B559" s="6">
        <f t="shared" si="55"/>
        <v>1.7453802814224187E-3</v>
      </c>
      <c r="C559" s="6">
        <f t="shared" si="56"/>
        <v>0.82143534453874678</v>
      </c>
    </row>
    <row r="560" spans="1:3" x14ac:dyDescent="0.25">
      <c r="A560" s="2">
        <f t="shared" si="57"/>
        <v>9.1599999999999024</v>
      </c>
      <c r="B560" s="6">
        <f t="shared" si="55"/>
        <v>1.7607982763393434E-3</v>
      </c>
      <c r="C560" s="6">
        <f t="shared" si="56"/>
        <v>0.87607816917263204</v>
      </c>
    </row>
    <row r="561" spans="1:3" x14ac:dyDescent="0.25">
      <c r="A561" s="2">
        <f t="shared" si="57"/>
        <v>9.1999999999999016</v>
      </c>
      <c r="B561" s="6">
        <f t="shared" si="55"/>
        <v>1.7762850482858543E-3</v>
      </c>
      <c r="C561" s="6">
        <f t="shared" si="56"/>
        <v>0.92210756084282219</v>
      </c>
    </row>
    <row r="562" spans="1:3" x14ac:dyDescent="0.25">
      <c r="A562" s="2">
        <f t="shared" si="57"/>
        <v>9.2399999999999007</v>
      </c>
      <c r="B562" s="6">
        <f t="shared" si="55"/>
        <v>1.7918406143952452E-3</v>
      </c>
      <c r="C562" s="6">
        <f t="shared" si="56"/>
        <v>0.95831229259288464</v>
      </c>
    </row>
    <row r="563" spans="1:3" x14ac:dyDescent="0.25">
      <c r="A563" s="2">
        <f t="shared" si="57"/>
        <v>9.2799999999998999</v>
      </c>
      <c r="B563" s="6">
        <f t="shared" si="55"/>
        <v>1.8074649918770821E-3</v>
      </c>
      <c r="C563" s="6">
        <f t="shared" si="56"/>
        <v>0.98369187501843336</v>
      </c>
    </row>
    <row r="564" spans="1:3" x14ac:dyDescent="0.25">
      <c r="A564" s="2">
        <f t="shared" si="57"/>
        <v>9.319999999999899</v>
      </c>
      <c r="B564" s="6">
        <f t="shared" si="55"/>
        <v>1.8231581980171887E-3</v>
      </c>
      <c r="C564" s="6">
        <f t="shared" si="56"/>
        <v>0.99748782567265826</v>
      </c>
    </row>
    <row r="565" spans="1:3" x14ac:dyDescent="0.25">
      <c r="A565" s="2">
        <f t="shared" si="57"/>
        <v>9.3599999999998982</v>
      </c>
      <c r="B565" s="6">
        <f t="shared" si="55"/>
        <v>1.8389202501776767E-3</v>
      </c>
      <c r="C565" s="6">
        <f t="shared" si="56"/>
        <v>0.99921006273778179</v>
      </c>
    </row>
    <row r="566" spans="1:3" x14ac:dyDescent="0.25">
      <c r="A566" s="2">
        <f t="shared" si="57"/>
        <v>9.3999999999998973</v>
      </c>
      <c r="B566" s="6">
        <f t="shared" si="55"/>
        <v>1.8547511657969662E-3</v>
      </c>
      <c r="C566" s="6">
        <f t="shared" si="56"/>
        <v>0.98865750165281918</v>
      </c>
    </row>
    <row r="567" spans="1:3" x14ac:dyDescent="0.25">
      <c r="A567" s="2">
        <f t="shared" si="57"/>
        <v>9.4399999999998965</v>
      </c>
      <c r="B567" s="6">
        <f t="shared" si="55"/>
        <v>1.8706509623898186E-3</v>
      </c>
      <c r="C567" s="6">
        <f t="shared" si="56"/>
        <v>0.96593203639909175</v>
      </c>
    </row>
    <row r="568" spans="1:3" x14ac:dyDescent="0.25">
      <c r="A568" s="2">
        <f t="shared" si="57"/>
        <v>9.4799999999998956</v>
      </c>
      <c r="B568" s="6">
        <f t="shared" si="55"/>
        <v>1.8866196575473325E-3</v>
      </c>
      <c r="C568" s="6">
        <f t="shared" si="56"/>
        <v>0.93144521936870195</v>
      </c>
    </row>
    <row r="569" spans="1:3" x14ac:dyDescent="0.25">
      <c r="A569" s="2">
        <f t="shared" si="57"/>
        <v>9.5199999999998948</v>
      </c>
      <c r="B569" s="6">
        <f t="shared" si="55"/>
        <v>1.9026572689369874E-3</v>
      </c>
      <c r="C569" s="6">
        <f t="shared" si="56"/>
        <v>0.885917113519748</v>
      </c>
    </row>
    <row r="570" spans="1:3" x14ac:dyDescent="0.25">
      <c r="A570" s="2">
        <f t="shared" si="57"/>
        <v>9.5599999999998939</v>
      </c>
      <c r="B570" s="6">
        <f t="shared" si="55"/>
        <v>1.91876381430265E-3</v>
      </c>
      <c r="C570" s="6">
        <f t="shared" si="56"/>
        <v>0.83036697525607006</v>
      </c>
    </row>
    <row r="571" spans="1:3" x14ac:dyDescent="0.25">
      <c r="A571" s="2">
        <f t="shared" si="57"/>
        <v>9.5999999999998931</v>
      </c>
      <c r="B571" s="6">
        <f t="shared" si="55"/>
        <v>1.934939311464607E-3</v>
      </c>
      <c r="C571" s="6">
        <f t="shared" si="56"/>
        <v>0.76609563261348756</v>
      </c>
    </row>
    <row r="572" spans="1:3" x14ac:dyDescent="0.25">
      <c r="A572" s="2">
        <f t="shared" si="57"/>
        <v>9.6399999999998922</v>
      </c>
      <c r="B572" s="6">
        <f t="shared" si="55"/>
        <v>1.9511837783195735E-3</v>
      </c>
      <c r="C572" s="6">
        <f t="shared" si="56"/>
        <v>0.69465964642726408</v>
      </c>
    </row>
    <row r="573" spans="1:3" x14ac:dyDescent="0.25">
      <c r="A573" s="2">
        <f t="shared" si="57"/>
        <v>9.6799999999998914</v>
      </c>
      <c r="B573" s="6">
        <f t="shared" si="55"/>
        <v>1.9674972328407223E-3</v>
      </c>
      <c r="C573" s="6">
        <f t="shared" si="56"/>
        <v>0.61783757687342455</v>
      </c>
    </row>
    <row r="574" spans="1:3" x14ac:dyDescent="0.25">
      <c r="A574" s="2">
        <f t="shared" si="57"/>
        <v>9.7199999999998905</v>
      </c>
      <c r="B574" s="6">
        <f t="shared" si="55"/>
        <v>1.9838796930777059E-3</v>
      </c>
      <c r="C574" s="6">
        <f t="shared" si="56"/>
        <v>0.53758891802980269</v>
      </c>
    </row>
    <row r="575" spans="1:3" x14ac:dyDescent="0.25">
      <c r="A575" s="2">
        <f t="shared" si="57"/>
        <v>9.7599999999998897</v>
      </c>
      <c r="B575" s="6">
        <f t="shared" si="55"/>
        <v>2.0003311771566719E-3</v>
      </c>
      <c r="C575" s="6">
        <f t="shared" si="56"/>
        <v>0.45600650215401528</v>
      </c>
    </row>
    <row r="576" spans="1:3" x14ac:dyDescent="0.25">
      <c r="A576" s="2">
        <f t="shared" si="57"/>
        <v>9.7999999999998888</v>
      </c>
      <c r="B576" s="6">
        <f t="shared" si="55"/>
        <v>2.0168517032802891E-3</v>
      </c>
      <c r="C576" s="6">
        <f t="shared" si="56"/>
        <v>0.37526340600040747</v>
      </c>
    </row>
    <row r="577" spans="1:3" x14ac:dyDescent="0.25">
      <c r="A577" s="2">
        <f t="shared" si="57"/>
        <v>9.8399999999998879</v>
      </c>
      <c r="B577" s="6">
        <f t="shared" si="55"/>
        <v>2.0334412897277604E-3</v>
      </c>
      <c r="C577" s="6">
        <f t="shared" si="56"/>
        <v>0.29755560616886473</v>
      </c>
    </row>
    <row r="578" spans="1:3" x14ac:dyDescent="0.25">
      <c r="A578" s="2">
        <f t="shared" si="57"/>
        <v>9.8799999999998871</v>
      </c>
      <c r="B578" s="6">
        <f t="shared" si="55"/>
        <v>2.0500999548548659E-3</v>
      </c>
      <c r="C578" s="6">
        <f t="shared" si="56"/>
        <v>0.22504182157737357</v>
      </c>
    </row>
    <row r="579" spans="1:3" x14ac:dyDescent="0.25">
      <c r="A579" s="2">
        <f t="shared" si="57"/>
        <v>9.9199999999998862</v>
      </c>
      <c r="B579" s="6">
        <f t="shared" si="55"/>
        <v>2.0668277170939574E-3</v>
      </c>
      <c r="C579" s="6">
        <f t="shared" si="56"/>
        <v>0.15978214120780282</v>
      </c>
    </row>
    <row r="580" spans="1:3" x14ac:dyDescent="0.25">
      <c r="A580" s="2">
        <f t="shared" si="57"/>
        <v>9.9599999999998854</v>
      </c>
      <c r="B580" s="6">
        <f t="shared" si="55"/>
        <v>2.0836245949539963E-3</v>
      </c>
      <c r="C580" s="6">
        <f t="shared" si="56"/>
        <v>0.10367715721641935</v>
      </c>
    </row>
    <row r="581" spans="1:3" x14ac:dyDescent="0.25">
      <c r="A581" s="2">
        <f t="shared" si="57"/>
        <v>9.9999999999998845</v>
      </c>
      <c r="B581" s="6">
        <f t="shared" si="55"/>
        <v>2.1004906070205736E-3</v>
      </c>
      <c r="C581" s="6">
        <f t="shared" si="56"/>
        <v>5.8409400918820242E-2</v>
      </c>
    </row>
    <row r="582" spans="1:3" x14ac:dyDescent="0.25">
      <c r="A582" s="2">
        <f t="shared" si="57"/>
        <v>10.039999999999884</v>
      </c>
      <c r="B582" s="6">
        <f t="shared" si="55"/>
        <v>2.117425771955925E-3</v>
      </c>
      <c r="C582" s="6">
        <f t="shared" si="56"/>
        <v>2.5388906565035674E-2</v>
      </c>
    </row>
    <row r="583" spans="1:3" x14ac:dyDescent="0.25">
      <c r="A583" s="2">
        <f t="shared" si="57"/>
        <v>10.079999999999883</v>
      </c>
      <c r="B583" s="6">
        <f t="shared" si="55"/>
        <v>2.1344301084989582E-3</v>
      </c>
      <c r="C583" s="6">
        <f t="shared" si="56"/>
        <v>5.7047009123075698E-3</v>
      </c>
    </row>
    <row r="584" spans="1:3" x14ac:dyDescent="0.25">
      <c r="A584" s="2">
        <f t="shared" si="57"/>
        <v>10.119999999999882</v>
      </c>
      <c r="B584" s="6">
        <f t="shared" si="55"/>
        <v>2.1515036354652767E-3</v>
      </c>
      <c r="C584" s="6">
        <f t="shared" si="56"/>
        <v>8.3932499210959133E-5</v>
      </c>
    </row>
    <row r="585" spans="1:3" x14ac:dyDescent="0.25">
      <c r="A585" s="2">
        <f t="shared" si="57"/>
        <v>10.159999999999881</v>
      </c>
      <c r="B585" s="6">
        <f t="shared" si="55"/>
        <v>2.1686463717472009E-3</v>
      </c>
      <c r="C585" s="6">
        <f t="shared" si="56"/>
        <v>8.8602119805865631E-3</v>
      </c>
    </row>
    <row r="586" spans="1:3" x14ac:dyDescent="0.25">
      <c r="A586" s="2">
        <f t="shared" si="57"/>
        <v>10.19999999999988</v>
      </c>
      <c r="B586" s="6">
        <f t="shared" si="55"/>
        <v>2.1858583363137812E-3</v>
      </c>
      <c r="C586" s="6">
        <f t="shared" si="56"/>
        <v>3.1952534467690585E-2</v>
      </c>
    </row>
    <row r="587" spans="1:3" x14ac:dyDescent="0.25">
      <c r="A587" s="2">
        <f t="shared" si="57"/>
        <v>10.239999999999879</v>
      </c>
      <c r="B587" s="6">
        <f t="shared" si="55"/>
        <v>2.2031395482108355E-3</v>
      </c>
      <c r="C587" s="6">
        <f t="shared" si="56"/>
        <v>6.8855899045591307E-2</v>
      </c>
    </row>
    <row r="588" spans="1:3" x14ac:dyDescent="0.25">
      <c r="A588" s="2">
        <f t="shared" si="57"/>
        <v>10.279999999999879</v>
      </c>
      <c r="B588" s="6">
        <f t="shared" si="55"/>
        <v>2.2204900265609582E-3</v>
      </c>
      <c r="C588" s="6">
        <f t="shared" si="56"/>
        <v>0.11864443404338115</v>
      </c>
    </row>
    <row r="589" spans="1:3" x14ac:dyDescent="0.25">
      <c r="A589" s="2">
        <f t="shared" si="57"/>
        <v>10.319999999999878</v>
      </c>
      <c r="B589" s="6">
        <f t="shared" si="55"/>
        <v>2.2379097905635471E-3</v>
      </c>
      <c r="C589" s="6">
        <f t="shared" si="56"/>
        <v>0.17998748577750345</v>
      </c>
    </row>
    <row r="590" spans="1:3" x14ac:dyDescent="0.25">
      <c r="A590" s="2">
        <f t="shared" si="57"/>
        <v>10.359999999999877</v>
      </c>
      <c r="B590" s="6">
        <f t="shared" si="55"/>
        <v>2.2553988594948338E-3</v>
      </c>
      <c r="C590" s="6">
        <f t="shared" si="56"/>
        <v>0.25117874191249712</v>
      </c>
    </row>
    <row r="591" spans="1:3" x14ac:dyDescent="0.25">
      <c r="A591" s="2">
        <f t="shared" si="57"/>
        <v>10.399999999999876</v>
      </c>
      <c r="B591" s="6">
        <f t="shared" si="55"/>
        <v>2.2729572527078897E-3</v>
      </c>
      <c r="C591" s="6">
        <f t="shared" si="56"/>
        <v>0.33017804866570066</v>
      </c>
    </row>
    <row r="592" spans="1:3" x14ac:dyDescent="0.25">
      <c r="A592" s="2">
        <f t="shared" si="57"/>
        <v>10.439999999999875</v>
      </c>
      <c r="B592" s="6">
        <f t="shared" si="55"/>
        <v>2.2905849896326636E-3</v>
      </c>
      <c r="C592" s="6">
        <f t="shared" si="56"/>
        <v>0.41466515583344099</v>
      </c>
    </row>
    <row r="593" spans="1:3" x14ac:dyDescent="0.25">
      <c r="A593" s="2">
        <f t="shared" si="57"/>
        <v>10.479999999999874</v>
      </c>
      <c r="B593" s="6">
        <f t="shared" si="55"/>
        <v>2.3082820897759961E-3</v>
      </c>
      <c r="C593" s="6">
        <f t="shared" si="56"/>
        <v>0.50210419838929488</v>
      </c>
    </row>
    <row r="594" spans="1:3" x14ac:dyDescent="0.25">
      <c r="A594" s="2">
        <f t="shared" si="57"/>
        <v>10.519999999999873</v>
      </c>
      <c r="B594" s="6">
        <f t="shared" si="55"/>
        <v>2.3260485727216499E-3</v>
      </c>
      <c r="C594" s="6">
        <f t="shared" si="56"/>
        <v>0.58981731254159664</v>
      </c>
    </row>
    <row r="595" spans="1:3" x14ac:dyDescent="0.25">
      <c r="A595" s="2">
        <f t="shared" si="57"/>
        <v>10.559999999999873</v>
      </c>
      <c r="B595" s="6">
        <f t="shared" si="55"/>
        <v>2.3438844581303215E-3</v>
      </c>
      <c r="C595" s="6">
        <f t="shared" si="56"/>
        <v>0.67506540253372105</v>
      </c>
    </row>
    <row r="596" spans="1:3" x14ac:dyDescent="0.25">
      <c r="A596" s="2">
        <f t="shared" si="57"/>
        <v>10.599999999999872</v>
      </c>
      <c r="B596" s="6">
        <f t="shared" si="55"/>
        <v>2.3617897657396691E-3</v>
      </c>
      <c r="C596" s="6">
        <f t="shared" si="56"/>
        <v>0.75513373710124854</v>
      </c>
    </row>
    <row r="597" spans="1:3" x14ac:dyDescent="0.25">
      <c r="A597" s="2">
        <f t="shared" si="57"/>
        <v>10.639999999999871</v>
      </c>
      <c r="B597" s="6">
        <f t="shared" si="55"/>
        <v>2.3797645153643397E-3</v>
      </c>
      <c r="C597" s="6">
        <f t="shared" si="56"/>
        <v>0.82741977588076376</v>
      </c>
    </row>
    <row r="598" spans="1:3" x14ac:dyDescent="0.25">
      <c r="A598" s="2">
        <f t="shared" si="57"/>
        <v>10.67999999999987</v>
      </c>
      <c r="B598" s="6">
        <f t="shared" si="55"/>
        <v>2.3978087268959922E-3</v>
      </c>
      <c r="C598" s="6">
        <f t="shared" si="56"/>
        <v>0.88952041970094831</v>
      </c>
    </row>
    <row r="599" spans="1:3" x14ac:dyDescent="0.25">
      <c r="A599" s="2">
        <f t="shared" si="57"/>
        <v>10.719999999999869</v>
      </c>
      <c r="B599" s="6">
        <f t="shared" si="55"/>
        <v>2.4159224203033122E-3</v>
      </c>
      <c r="C599" s="6">
        <f t="shared" si="56"/>
        <v>0.93931575649925025</v>
      </c>
    </row>
    <row r="600" spans="1:3" x14ac:dyDescent="0.25">
      <c r="A600" s="2">
        <f t="shared" si="57"/>
        <v>10.759999999999868</v>
      </c>
      <c r="B600" s="6">
        <f t="shared" si="55"/>
        <v>2.4341056156320425E-3</v>
      </c>
      <c r="C600" s="6">
        <f t="shared" si="56"/>
        <v>0.97504634637478804</v>
      </c>
    </row>
    <row r="601" spans="1:3" x14ac:dyDescent="0.25">
      <c r="A601" s="2">
        <f t="shared" si="57"/>
        <v>10.799999999999867</v>
      </c>
      <c r="B601" s="6">
        <f t="shared" si="55"/>
        <v>2.452358333004999E-3</v>
      </c>
      <c r="C601" s="6">
        <f t="shared" si="56"/>
        <v>0.99538116211780325</v>
      </c>
    </row>
    <row r="602" spans="1:3" x14ac:dyDescent="0.25">
      <c r="A602" s="2">
        <f t="shared" si="57"/>
        <v>10.839999999999867</v>
      </c>
      <c r="B602" s="6">
        <f t="shared" si="55"/>
        <v>2.4706805926221092E-3</v>
      </c>
      <c r="C602" s="6">
        <f t="shared" si="56"/>
        <v>0.99947347941130027</v>
      </c>
    </row>
    <row r="603" spans="1:3" x14ac:dyDescent="0.25">
      <c r="A603" s="2">
        <f t="shared" si="57"/>
        <v>10.879999999999866</v>
      </c>
      <c r="B603" s="6">
        <f t="shared" si="55"/>
        <v>2.4890724147604197E-3</v>
      </c>
      <c r="C603" s="6">
        <f t="shared" si="56"/>
        <v>0.98700229420440899</v>
      </c>
    </row>
    <row r="604" spans="1:3" x14ac:dyDescent="0.25">
      <c r="A604" s="2">
        <f t="shared" si="57"/>
        <v>10.919999999999865</v>
      </c>
      <c r="B604" s="6">
        <f t="shared" si="55"/>
        <v>2.5075338197741259E-3</v>
      </c>
      <c r="C604" s="6">
        <f t="shared" si="56"/>
        <v>0.95819723009992841</v>
      </c>
    </row>
    <row r="605" spans="1:3" x14ac:dyDescent="0.25">
      <c r="A605" s="2">
        <f t="shared" si="57"/>
        <v>10.959999999999864</v>
      </c>
      <c r="B605" s="6">
        <f t="shared" si="55"/>
        <v>2.5260648280945961E-3</v>
      </c>
      <c r="C605" s="6">
        <f t="shared" si="56"/>
        <v>0.9138453785632995</v>
      </c>
    </row>
    <row r="606" spans="1:3" x14ac:dyDescent="0.25">
      <c r="A606" s="2">
        <f t="shared" si="57"/>
        <v>10.999999999999863</v>
      </c>
      <c r="B606" s="6">
        <f t="shared" si="55"/>
        <v>2.5446654602303918E-3</v>
      </c>
      <c r="C606" s="6">
        <f t="shared" si="56"/>
        <v>0.85527907789152224</v>
      </c>
    </row>
    <row r="607" spans="1:3" x14ac:dyDescent="0.25">
      <c r="A607" s="2">
        <f t="shared" si="57"/>
        <v>11.039999999999862</v>
      </c>
      <c r="B607" s="6">
        <f t="shared" ref="B607:B631" si="58">4*$C$26*(SIN((PI()/360)*A607)^2-$B$7*SIN(ASIN(SIN((PI()/180)*A607)/$B$7)/2)^2)</f>
        <v>2.5633357367672938E-3</v>
      </c>
      <c r="C607" s="6">
        <f t="shared" ref="C607:C631" si="59">0.5*(1+COS(2*PI()*B607/(0.000001*$B$6)-$C$27))</f>
        <v>0.78434426780280275</v>
      </c>
    </row>
    <row r="608" spans="1:3" x14ac:dyDescent="0.25">
      <c r="A608" s="2">
        <f t="shared" si="57"/>
        <v>11.079999999999862</v>
      </c>
      <c r="B608" s="6">
        <f t="shared" si="58"/>
        <v>2.5820756783683329E-3</v>
      </c>
      <c r="C608" s="6">
        <f t="shared" si="59"/>
        <v>0.70334973621049746</v>
      </c>
    </row>
    <row r="609" spans="1:3" x14ac:dyDescent="0.25">
      <c r="A609" s="2">
        <f t="shared" ref="A609:A631" si="60">A608+0.04</f>
        <v>11.119999999999861</v>
      </c>
      <c r="B609" s="6">
        <f t="shared" si="58"/>
        <v>2.6008853057737989E-3</v>
      </c>
      <c r="C609" s="6">
        <f t="shared" si="59"/>
        <v>0.61499828103126841</v>
      </c>
    </row>
    <row r="610" spans="1:3" x14ac:dyDescent="0.25">
      <c r="A610" s="2">
        <f t="shared" si="60"/>
        <v>11.15999999999986</v>
      </c>
      <c r="B610" s="6">
        <f t="shared" si="58"/>
        <v>2.6197646398012811E-3</v>
      </c>
      <c r="C610" s="6">
        <f t="shared" si="59"/>
        <v>0.52230151797667157</v>
      </c>
    </row>
    <row r="611" spans="1:3" x14ac:dyDescent="0.25">
      <c r="A611" s="2">
        <f t="shared" si="60"/>
        <v>11.199999999999859</v>
      </c>
      <c r="B611" s="6">
        <f t="shared" si="58"/>
        <v>2.6387137013456716E-3</v>
      </c>
      <c r="C611" s="6">
        <f t="shared" si="59"/>
        <v>0.42848074861424101</v>
      </c>
    </row>
    <row r="612" spans="1:3" x14ac:dyDescent="0.25">
      <c r="A612" s="2">
        <f t="shared" si="60"/>
        <v>11.239999999999858</v>
      </c>
      <c r="B612" s="6">
        <f t="shared" si="58"/>
        <v>2.6577325113792067E-3</v>
      </c>
      <c r="C612" s="6">
        <f t="shared" si="59"/>
        <v>0.33685693407570744</v>
      </c>
    </row>
    <row r="613" spans="1:3" x14ac:dyDescent="0.25">
      <c r="A613" s="2">
        <f t="shared" si="60"/>
        <v>11.279999999999857</v>
      </c>
      <c r="B613" s="6">
        <f t="shared" si="58"/>
        <v>2.6768210909514974E-3</v>
      </c>
      <c r="C613" s="6">
        <f t="shared" si="59"/>
        <v>0.25073337126841255</v>
      </c>
    </row>
    <row r="614" spans="1:3" x14ac:dyDescent="0.25">
      <c r="A614" s="2">
        <f t="shared" si="60"/>
        <v>11.319999999999856</v>
      </c>
      <c r="B614" s="6">
        <f t="shared" si="58"/>
        <v>2.6959794611895235E-3</v>
      </c>
      <c r="C614" s="6">
        <f t="shared" si="59"/>
        <v>0.17327511414305558</v>
      </c>
    </row>
    <row r="615" spans="1:3" x14ac:dyDescent="0.25">
      <c r="A615" s="2">
        <f t="shared" si="60"/>
        <v>11.359999999999856</v>
      </c>
      <c r="B615" s="6">
        <f t="shared" si="58"/>
        <v>2.7152076432976876E-3</v>
      </c>
      <c r="C615" s="6">
        <f t="shared" si="59"/>
        <v>0.10738949866149661</v>
      </c>
    </row>
    <row r="616" spans="1:3" x14ac:dyDescent="0.25">
      <c r="A616" s="2">
        <f t="shared" si="60"/>
        <v>11.399999999999855</v>
      </c>
      <c r="B616" s="6">
        <f t="shared" si="58"/>
        <v>2.7345056585578345E-3</v>
      </c>
      <c r="C616" s="6">
        <f t="shared" si="59"/>
        <v>5.5612296244206771E-2</v>
      </c>
    </row>
    <row r="617" spans="1:3" x14ac:dyDescent="0.25">
      <c r="A617" s="2">
        <f t="shared" si="60"/>
        <v>11.439999999999854</v>
      </c>
      <c r="B617" s="6">
        <f t="shared" si="58"/>
        <v>2.7538735283292441E-3</v>
      </c>
      <c r="C617" s="6">
        <f t="shared" si="59"/>
        <v>2.0004020865047045E-2</v>
      </c>
    </row>
    <row r="618" spans="1:3" x14ac:dyDescent="0.25">
      <c r="A618" s="2">
        <f t="shared" si="60"/>
        <v>11.479999999999853</v>
      </c>
      <c r="B618" s="6">
        <f t="shared" si="58"/>
        <v>2.7733112740487131E-3</v>
      </c>
      <c r="C618" s="6">
        <f t="shared" si="59"/>
        <v>2.0607393609340385E-3</v>
      </c>
    </row>
    <row r="619" spans="1:3" x14ac:dyDescent="0.25">
      <c r="A619" s="2">
        <f t="shared" si="60"/>
        <v>11.519999999999852</v>
      </c>
      <c r="B619" s="6">
        <f t="shared" si="58"/>
        <v>2.792818917230524E-3</v>
      </c>
      <c r="C619" s="6">
        <f t="shared" si="59"/>
        <v>2.6433790765679754E-3</v>
      </c>
    </row>
    <row r="620" spans="1:3" x14ac:dyDescent="0.25">
      <c r="A620" s="2">
        <f t="shared" si="60"/>
        <v>11.559999999999851</v>
      </c>
      <c r="B620" s="6">
        <f t="shared" si="58"/>
        <v>2.8123964794665108E-3</v>
      </c>
      <c r="C620" s="6">
        <f t="shared" si="59"/>
        <v>2.1928994830820503E-2</v>
      </c>
    </row>
    <row r="621" spans="1:3" x14ac:dyDescent="0.25">
      <c r="A621" s="2">
        <f t="shared" si="60"/>
        <v>11.59999999999985</v>
      </c>
      <c r="B621" s="6">
        <f t="shared" si="58"/>
        <v>2.8320439824260539E-3</v>
      </c>
      <c r="C621" s="6">
        <f t="shared" si="59"/>
        <v>5.9386758954944108E-2</v>
      </c>
    </row>
    <row r="622" spans="1:3" x14ac:dyDescent="0.25">
      <c r="A622" s="2">
        <f t="shared" si="60"/>
        <v>11.63999999999985</v>
      </c>
      <c r="B622" s="6">
        <f t="shared" si="58"/>
        <v>2.8517614478561202E-3</v>
      </c>
      <c r="C622" s="6">
        <f t="shared" si="59"/>
        <v>0.11378059192289064</v>
      </c>
    </row>
    <row r="623" spans="1:3" x14ac:dyDescent="0.25">
      <c r="A623" s="2">
        <f t="shared" si="60"/>
        <v>11.679999999999849</v>
      </c>
      <c r="B623" s="6">
        <f t="shared" si="58"/>
        <v>2.8715488975812917E-3</v>
      </c>
      <c r="C623" s="6">
        <f t="shared" si="59"/>
        <v>0.18319938231713367</v>
      </c>
    </row>
    <row r="624" spans="1:3" x14ac:dyDescent="0.25">
      <c r="A624" s="2">
        <f t="shared" si="60"/>
        <v>11.719999999999848</v>
      </c>
      <c r="B624" s="6">
        <f t="shared" si="58"/>
        <v>2.8914063535037723E-3</v>
      </c>
      <c r="C624" s="6">
        <f t="shared" si="59"/>
        <v>0.26511468580009362</v>
      </c>
    </row>
    <row r="625" spans="1:3" x14ac:dyDescent="0.25">
      <c r="A625" s="2">
        <f t="shared" si="60"/>
        <v>11.759999999999847</v>
      </c>
      <c r="B625" s="6">
        <f t="shared" si="58"/>
        <v>2.9113338376034422E-3</v>
      </c>
      <c r="C625" s="6">
        <f t="shared" si="59"/>
        <v>0.35646468158712707</v>
      </c>
    </row>
    <row r="626" spans="1:3" x14ac:dyDescent="0.25">
      <c r="A626" s="2">
        <f t="shared" si="60"/>
        <v>11.799999999999846</v>
      </c>
      <c r="B626" s="6">
        <f t="shared" si="58"/>
        <v>2.9313313719378474E-3</v>
      </c>
      <c r="C626" s="6">
        <f t="shared" si="59"/>
        <v>0.45376204458842734</v>
      </c>
    </row>
    <row r="627" spans="1:3" x14ac:dyDescent="0.25">
      <c r="A627" s="2">
        <f t="shared" si="60"/>
        <v>11.839999999999845</v>
      </c>
      <c r="B627" s="6">
        <f t="shared" si="58"/>
        <v>2.9513989786422489E-3</v>
      </c>
      <c r="C627" s="6">
        <f t="shared" si="59"/>
        <v>0.55322230811601392</v>
      </c>
    </row>
    <row r="628" spans="1:3" x14ac:dyDescent="0.25">
      <c r="A628" s="2">
        <f t="shared" si="60"/>
        <v>11.879999999999844</v>
      </c>
      <c r="B628" s="6">
        <f t="shared" si="58"/>
        <v>2.9715366799296528E-3</v>
      </c>
      <c r="C628" s="6">
        <f t="shared" si="59"/>
        <v>0.6509082935505105</v>
      </c>
    </row>
    <row r="629" spans="1:3" x14ac:dyDescent="0.25">
      <c r="A629" s="2">
        <f t="shared" si="60"/>
        <v>11.919999999999844</v>
      </c>
      <c r="B629" s="6">
        <f t="shared" si="58"/>
        <v>2.9917444980908005E-3</v>
      </c>
      <c r="C629" s="6">
        <f t="shared" si="59"/>
        <v>0.74288531689408555</v>
      </c>
    </row>
    <row r="630" spans="1:3" x14ac:dyDescent="0.25">
      <c r="A630" s="2">
        <f t="shared" si="60"/>
        <v>11.959999999999843</v>
      </c>
      <c r="B630" s="6">
        <f t="shared" si="58"/>
        <v>3.0120224554942457E-3</v>
      </c>
      <c r="C630" s="6">
        <f t="shared" si="59"/>
        <v>0.82538119240874264</v>
      </c>
    </row>
    <row r="631" spans="1:3" x14ac:dyDescent="0.25">
      <c r="A631" s="2">
        <f t="shared" si="60"/>
        <v>11.999999999999842</v>
      </c>
      <c r="B631" s="6">
        <f t="shared" si="58"/>
        <v>3.0323705745863372E-3</v>
      </c>
      <c r="C631" s="6">
        <f t="shared" si="59"/>
        <v>0.89494458055629866</v>
      </c>
    </row>
    <row r="632" spans="1:3" x14ac:dyDescent="0.25">
      <c r="A632" s="2"/>
      <c r="B632" s="6"/>
      <c r="C632" s="6"/>
    </row>
    <row r="633" spans="1:3" x14ac:dyDescent="0.25">
      <c r="A633" s="2"/>
      <c r="B633" s="6"/>
      <c r="C633" s="6"/>
    </row>
    <row r="634" spans="1:3" x14ac:dyDescent="0.25">
      <c r="A634" s="2"/>
      <c r="B634" s="6"/>
      <c r="C634" s="6"/>
    </row>
    <row r="635" spans="1:3" x14ac:dyDescent="0.25">
      <c r="A635" s="2"/>
      <c r="B635" s="6"/>
      <c r="C635" s="6"/>
    </row>
    <row r="636" spans="1:3" x14ac:dyDescent="0.25">
      <c r="A636" s="2"/>
      <c r="B636" s="6"/>
      <c r="C636" s="6"/>
    </row>
    <row r="637" spans="1:3" x14ac:dyDescent="0.25">
      <c r="A637" s="2"/>
      <c r="B637" s="6"/>
      <c r="C637" s="6"/>
    </row>
    <row r="638" spans="1:3" x14ac:dyDescent="0.25">
      <c r="A638" s="2"/>
      <c r="B638" s="6"/>
      <c r="C638" s="6"/>
    </row>
    <row r="639" spans="1:3" x14ac:dyDescent="0.25">
      <c r="A639" s="2"/>
      <c r="B639" s="6"/>
      <c r="C639" s="6"/>
    </row>
    <row r="640" spans="1:3" x14ac:dyDescent="0.25">
      <c r="A640" s="2"/>
      <c r="B640" s="6"/>
      <c r="C640" s="6"/>
    </row>
    <row r="641" spans="1:3" x14ac:dyDescent="0.25">
      <c r="A641" s="2"/>
      <c r="B641" s="6"/>
      <c r="C641" s="6"/>
    </row>
    <row r="642" spans="1:3" x14ac:dyDescent="0.25">
      <c r="A642" s="2"/>
      <c r="B642" s="6"/>
      <c r="C642" s="6"/>
    </row>
    <row r="643" spans="1:3" x14ac:dyDescent="0.25">
      <c r="A643" s="2"/>
      <c r="B643" s="6"/>
      <c r="C6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cover</vt:lpstr>
      <vt:lpstr>slide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Akerlof, Carl</dc:creator>
  <cp:lastModifiedBy>phys-advlab1</cp:lastModifiedBy>
  <cp:lastPrinted>2018-09-22T23:08:03Z</cp:lastPrinted>
  <dcterms:created xsi:type="dcterms:W3CDTF">2018-09-22T02:08:50Z</dcterms:created>
  <dcterms:modified xsi:type="dcterms:W3CDTF">2018-09-25T15:43:08Z</dcterms:modified>
</cp:coreProperties>
</file>