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\Downloads\"/>
    </mc:Choice>
  </mc:AlternateContent>
  <xr:revisionPtr revIDLastSave="0" documentId="8_{65B26923-47B5-43A7-A0CE-B7CFF9176E8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pectrum" sheetId="2" r:id="rId1"/>
    <sheet name="Sheet 1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L840" i="1" l="1" a="1"/>
  <c r="L840" i="1" s="1"/>
  <c r="K840" i="1" a="1"/>
  <c r="K840" i="1" s="1"/>
  <c r="J840" i="1" a="1"/>
  <c r="J840" i="1" s="1"/>
  <c r="L839" i="1" a="1"/>
  <c r="L839" i="1" s="1"/>
  <c r="K839" i="1" a="1"/>
  <c r="K839" i="1" s="1"/>
  <c r="J839" i="1" a="1"/>
  <c r="J839" i="1" s="1"/>
  <c r="L838" i="1" a="1"/>
  <c r="L838" i="1" s="1"/>
  <c r="K838" i="1" a="1"/>
  <c r="K838" i="1" s="1"/>
  <c r="J838" i="1" a="1"/>
  <c r="J838" i="1" s="1"/>
  <c r="L837" i="1" a="1"/>
  <c r="L837" i="1" s="1"/>
  <c r="K837" i="1" a="1"/>
  <c r="K837" i="1" s="1"/>
  <c r="J837" i="1" a="1"/>
  <c r="J837" i="1" s="1"/>
  <c r="L836" i="1" a="1"/>
  <c r="L836" i="1" s="1"/>
  <c r="K836" i="1" a="1"/>
  <c r="K836" i="1" s="1"/>
  <c r="J836" i="1" a="1"/>
  <c r="J836" i="1" s="1"/>
  <c r="L835" i="1" a="1"/>
  <c r="L835" i="1" s="1"/>
  <c r="K835" i="1" a="1"/>
  <c r="K835" i="1" s="1"/>
  <c r="J835" i="1" a="1"/>
  <c r="J835" i="1" s="1"/>
  <c r="L834" i="1" a="1"/>
  <c r="L834" i="1" s="1"/>
  <c r="K834" i="1" a="1"/>
  <c r="K834" i="1" s="1"/>
  <c r="J834" i="1" a="1"/>
  <c r="J834" i="1" s="1"/>
  <c r="L833" i="1" a="1"/>
  <c r="L833" i="1" s="1"/>
  <c r="K833" i="1" a="1"/>
  <c r="K833" i="1" s="1"/>
  <c r="J833" i="1" a="1"/>
  <c r="J833" i="1" s="1"/>
  <c r="L832" i="1" a="1"/>
  <c r="L832" i="1" s="1"/>
  <c r="K832" i="1" a="1"/>
  <c r="K832" i="1" s="1"/>
  <c r="J832" i="1" a="1"/>
  <c r="J832" i="1" s="1"/>
  <c r="L831" i="1" a="1"/>
  <c r="L831" i="1" s="1"/>
  <c r="K831" i="1" a="1"/>
  <c r="K831" i="1" s="1"/>
  <c r="J831" i="1" a="1"/>
  <c r="J831" i="1" s="1"/>
  <c r="L830" i="1" a="1"/>
  <c r="L830" i="1" s="1"/>
  <c r="K830" i="1" a="1"/>
  <c r="K830" i="1" s="1"/>
  <c r="J830" i="1" a="1"/>
  <c r="J830" i="1" s="1"/>
  <c r="L829" i="1" a="1"/>
  <c r="L829" i="1" s="1"/>
  <c r="K829" i="1" a="1"/>
  <c r="K829" i="1" s="1"/>
  <c r="J829" i="1" a="1"/>
  <c r="J829" i="1" s="1"/>
  <c r="L828" i="1" a="1"/>
  <c r="L828" i="1" s="1"/>
  <c r="K828" i="1" a="1"/>
  <c r="K828" i="1" s="1"/>
  <c r="J828" i="1" a="1"/>
  <c r="J828" i="1" s="1"/>
  <c r="L827" i="1" a="1"/>
  <c r="L827" i="1" s="1"/>
  <c r="K827" i="1" a="1"/>
  <c r="K827" i="1" s="1"/>
  <c r="J827" i="1" a="1"/>
  <c r="J827" i="1" s="1"/>
  <c r="L826" i="1" a="1"/>
  <c r="L826" i="1" s="1"/>
  <c r="K826" i="1" a="1"/>
  <c r="K826" i="1" s="1"/>
  <c r="J826" i="1" a="1"/>
  <c r="J826" i="1" s="1"/>
  <c r="L825" i="1" a="1"/>
  <c r="L825" i="1" s="1"/>
  <c r="K825" i="1" a="1"/>
  <c r="K825" i="1" s="1"/>
  <c r="J825" i="1" a="1"/>
  <c r="J825" i="1" s="1"/>
  <c r="L824" i="1" a="1"/>
  <c r="L824" i="1" s="1"/>
  <c r="K824" i="1" a="1"/>
  <c r="K824" i="1" s="1"/>
  <c r="J824" i="1" a="1"/>
  <c r="J824" i="1" s="1"/>
  <c r="L823" i="1" a="1"/>
  <c r="L823" i="1" s="1"/>
  <c r="K823" i="1" a="1"/>
  <c r="K823" i="1" s="1"/>
  <c r="J823" i="1" a="1"/>
  <c r="J823" i="1" s="1"/>
  <c r="L822" i="1" a="1"/>
  <c r="L822" i="1" s="1"/>
  <c r="K822" i="1" a="1"/>
  <c r="K822" i="1" s="1"/>
  <c r="J822" i="1" a="1"/>
  <c r="J822" i="1" s="1"/>
  <c r="L821" i="1" a="1"/>
  <c r="L821" i="1" s="1"/>
  <c r="K821" i="1" a="1"/>
  <c r="K821" i="1" s="1"/>
  <c r="J821" i="1" a="1"/>
  <c r="J821" i="1" s="1"/>
  <c r="L820" i="1" a="1"/>
  <c r="L820" i="1" s="1"/>
  <c r="K820" i="1" a="1"/>
  <c r="K820" i="1" s="1"/>
  <c r="J820" i="1" a="1"/>
  <c r="J820" i="1" s="1"/>
  <c r="L819" i="1" a="1"/>
  <c r="L819" i="1" s="1"/>
  <c r="K819" i="1" a="1"/>
  <c r="K819" i="1" s="1"/>
  <c r="J819" i="1" a="1"/>
  <c r="J819" i="1" s="1"/>
  <c r="L818" i="1" a="1"/>
  <c r="L818" i="1" s="1"/>
  <c r="K818" i="1" a="1"/>
  <c r="K818" i="1" s="1"/>
  <c r="J818" i="1" a="1"/>
  <c r="J818" i="1" s="1"/>
  <c r="L817" i="1" a="1"/>
  <c r="L817" i="1" s="1"/>
  <c r="K817" i="1" a="1"/>
  <c r="K817" i="1" s="1"/>
  <c r="J817" i="1" a="1"/>
  <c r="J817" i="1" s="1"/>
  <c r="L816" i="1" a="1"/>
  <c r="L816" i="1" s="1"/>
  <c r="K816" i="1" a="1"/>
  <c r="K816" i="1" s="1"/>
  <c r="J816" i="1" a="1"/>
  <c r="J816" i="1" s="1"/>
  <c r="L815" i="1" a="1"/>
  <c r="L815" i="1" s="1"/>
  <c r="K815" i="1" a="1"/>
  <c r="K815" i="1" s="1"/>
  <c r="J815" i="1" a="1"/>
  <c r="J815" i="1" s="1"/>
  <c r="L814" i="1" a="1"/>
  <c r="L814" i="1" s="1"/>
  <c r="K814" i="1" a="1"/>
  <c r="K814" i="1" s="1"/>
  <c r="J814" i="1" a="1"/>
  <c r="J814" i="1" s="1"/>
  <c r="L813" i="1" a="1"/>
  <c r="L813" i="1" s="1"/>
  <c r="K813" i="1" a="1"/>
  <c r="K813" i="1" s="1"/>
  <c r="J813" i="1" a="1"/>
  <c r="J813" i="1" s="1"/>
  <c r="L812" i="1" a="1"/>
  <c r="L812" i="1" s="1"/>
  <c r="K812" i="1" a="1"/>
  <c r="K812" i="1" s="1"/>
  <c r="J812" i="1" a="1"/>
  <c r="J812" i="1" s="1"/>
  <c r="L811" i="1" a="1"/>
  <c r="L811" i="1" s="1"/>
  <c r="K811" i="1" a="1"/>
  <c r="K811" i="1" s="1"/>
  <c r="J811" i="1" a="1"/>
  <c r="J811" i="1" s="1"/>
  <c r="L810" i="1" a="1"/>
  <c r="L810" i="1" s="1"/>
  <c r="K810" i="1" a="1"/>
  <c r="K810" i="1" s="1"/>
  <c r="J810" i="1" a="1"/>
  <c r="J810" i="1" s="1"/>
  <c r="L809" i="1" a="1"/>
  <c r="L809" i="1" s="1"/>
  <c r="K809" i="1" a="1"/>
  <c r="K809" i="1" s="1"/>
  <c r="J809" i="1" a="1"/>
  <c r="J809" i="1" s="1"/>
  <c r="L808" i="1" a="1"/>
  <c r="L808" i="1" s="1"/>
  <c r="K808" i="1" a="1"/>
  <c r="K808" i="1" s="1"/>
  <c r="J808" i="1" a="1"/>
  <c r="J808" i="1" s="1"/>
  <c r="L807" i="1" a="1"/>
  <c r="L807" i="1" s="1"/>
  <c r="K807" i="1" a="1"/>
  <c r="K807" i="1" s="1"/>
  <c r="J807" i="1" a="1"/>
  <c r="J807" i="1" s="1"/>
  <c r="L806" i="1" a="1"/>
  <c r="L806" i="1" s="1"/>
  <c r="K806" i="1" a="1"/>
  <c r="K806" i="1" s="1"/>
  <c r="J806" i="1" a="1"/>
  <c r="J806" i="1" s="1"/>
  <c r="L805" i="1" a="1"/>
  <c r="L805" i="1" s="1"/>
  <c r="K805" i="1" a="1"/>
  <c r="K805" i="1" s="1"/>
  <c r="J805" i="1" a="1"/>
  <c r="J805" i="1" s="1"/>
  <c r="L804" i="1" a="1"/>
  <c r="L804" i="1" s="1"/>
  <c r="K804" i="1" a="1"/>
  <c r="K804" i="1" s="1"/>
  <c r="J804" i="1" a="1"/>
  <c r="J804" i="1" s="1"/>
  <c r="L803" i="1" a="1"/>
  <c r="L803" i="1" s="1"/>
  <c r="K803" i="1" a="1"/>
  <c r="K803" i="1" s="1"/>
  <c r="J803" i="1" a="1"/>
  <c r="J803" i="1" s="1"/>
  <c r="L802" i="1" a="1"/>
  <c r="L802" i="1" s="1"/>
  <c r="K802" i="1" a="1"/>
  <c r="K802" i="1" s="1"/>
  <c r="J802" i="1" a="1"/>
  <c r="J802" i="1" s="1"/>
  <c r="L801" i="1" a="1"/>
  <c r="L801" i="1" s="1"/>
  <c r="K801" i="1" a="1"/>
  <c r="K801" i="1" s="1"/>
  <c r="J801" i="1" a="1"/>
  <c r="J801" i="1" s="1"/>
  <c r="L800" i="1" a="1"/>
  <c r="L800" i="1" s="1"/>
  <c r="K800" i="1" a="1"/>
  <c r="K800" i="1" s="1"/>
  <c r="J800" i="1" a="1"/>
  <c r="J800" i="1" s="1"/>
  <c r="L799" i="1" a="1"/>
  <c r="L799" i="1" s="1"/>
  <c r="K799" i="1" a="1"/>
  <c r="K799" i="1" s="1"/>
  <c r="J799" i="1" a="1"/>
  <c r="J799" i="1" s="1"/>
  <c r="L798" i="1" a="1"/>
  <c r="L798" i="1" s="1"/>
  <c r="K798" i="1" a="1"/>
  <c r="K798" i="1" s="1"/>
  <c r="J798" i="1" a="1"/>
  <c r="J798" i="1" s="1"/>
  <c r="L797" i="1" a="1"/>
  <c r="L797" i="1" s="1"/>
  <c r="K797" i="1" a="1"/>
  <c r="K797" i="1" s="1"/>
  <c r="J797" i="1" a="1"/>
  <c r="J797" i="1" s="1"/>
  <c r="L796" i="1" a="1"/>
  <c r="L796" i="1" s="1"/>
  <c r="K796" i="1" a="1"/>
  <c r="K796" i="1" s="1"/>
  <c r="J796" i="1" a="1"/>
  <c r="J796" i="1" s="1"/>
  <c r="L795" i="1" a="1"/>
  <c r="L795" i="1" s="1"/>
  <c r="K795" i="1" a="1"/>
  <c r="K795" i="1" s="1"/>
  <c r="J795" i="1" a="1"/>
  <c r="J795" i="1" s="1"/>
  <c r="L794" i="1" a="1"/>
  <c r="L794" i="1" s="1"/>
  <c r="K794" i="1" a="1"/>
  <c r="K794" i="1" s="1"/>
  <c r="J794" i="1" a="1"/>
  <c r="J794" i="1" s="1"/>
  <c r="L793" i="1" a="1"/>
  <c r="L793" i="1" s="1"/>
  <c r="K793" i="1" a="1"/>
  <c r="K793" i="1" s="1"/>
  <c r="J793" i="1" a="1"/>
  <c r="J793" i="1" s="1"/>
  <c r="L792" i="1" a="1"/>
  <c r="L792" i="1" s="1"/>
  <c r="K792" i="1" a="1"/>
  <c r="K792" i="1" s="1"/>
  <c r="J792" i="1" a="1"/>
  <c r="J792" i="1" s="1"/>
  <c r="L791" i="1" a="1"/>
  <c r="L791" i="1" s="1"/>
  <c r="K791" i="1" a="1"/>
  <c r="K791" i="1" s="1"/>
  <c r="J791" i="1" a="1"/>
  <c r="J791" i="1" s="1"/>
  <c r="L790" i="1" a="1"/>
  <c r="L790" i="1" s="1"/>
  <c r="K790" i="1" a="1"/>
  <c r="K790" i="1" s="1"/>
  <c r="J790" i="1" a="1"/>
  <c r="J790" i="1" s="1"/>
  <c r="L789" i="1" a="1"/>
  <c r="L789" i="1" s="1"/>
  <c r="K789" i="1" a="1"/>
  <c r="K789" i="1" s="1"/>
  <c r="J789" i="1" a="1"/>
  <c r="J789" i="1" s="1"/>
  <c r="L788" i="1" a="1"/>
  <c r="L788" i="1" s="1"/>
  <c r="K788" i="1" a="1"/>
  <c r="K788" i="1" s="1"/>
  <c r="J788" i="1" a="1"/>
  <c r="J788" i="1" s="1"/>
  <c r="L787" i="1" a="1"/>
  <c r="L787" i="1" s="1"/>
  <c r="K787" i="1" a="1"/>
  <c r="K787" i="1" s="1"/>
  <c r="J787" i="1" a="1"/>
  <c r="J787" i="1" s="1"/>
  <c r="L786" i="1" a="1"/>
  <c r="L786" i="1" s="1"/>
  <c r="K786" i="1" a="1"/>
  <c r="K786" i="1" s="1"/>
  <c r="J786" i="1" a="1"/>
  <c r="J786" i="1" s="1"/>
  <c r="L785" i="1" a="1"/>
  <c r="L785" i="1" s="1"/>
  <c r="K785" i="1" a="1"/>
  <c r="K785" i="1" s="1"/>
  <c r="J785" i="1" a="1"/>
  <c r="J785" i="1" s="1"/>
  <c r="L784" i="1" a="1"/>
  <c r="L784" i="1" s="1"/>
  <c r="K784" i="1" a="1"/>
  <c r="K784" i="1" s="1"/>
  <c r="J784" i="1" a="1"/>
  <c r="J784" i="1" s="1"/>
  <c r="L783" i="1" a="1"/>
  <c r="L783" i="1" s="1"/>
  <c r="K783" i="1" a="1"/>
  <c r="K783" i="1" s="1"/>
  <c r="J783" i="1" a="1"/>
  <c r="J783" i="1" s="1"/>
  <c r="L782" i="1" a="1"/>
  <c r="L782" i="1" s="1"/>
  <c r="K782" i="1" a="1"/>
  <c r="K782" i="1" s="1"/>
  <c r="J782" i="1" a="1"/>
  <c r="J782" i="1" s="1"/>
  <c r="L781" i="1" a="1"/>
  <c r="L781" i="1" s="1"/>
  <c r="K781" i="1" a="1"/>
  <c r="K781" i="1" s="1"/>
  <c r="J781" i="1" a="1"/>
  <c r="J781" i="1" s="1"/>
  <c r="L780" i="1" a="1"/>
  <c r="L780" i="1" s="1"/>
  <c r="K780" i="1" a="1"/>
  <c r="K780" i="1" s="1"/>
  <c r="J780" i="1" a="1"/>
  <c r="J780" i="1" s="1"/>
  <c r="L779" i="1" a="1"/>
  <c r="L779" i="1" s="1"/>
  <c r="K779" i="1" a="1"/>
  <c r="K779" i="1" s="1"/>
  <c r="J779" i="1" a="1"/>
  <c r="J779" i="1" s="1"/>
  <c r="L778" i="1" a="1"/>
  <c r="L778" i="1" s="1"/>
  <c r="K778" i="1" a="1"/>
  <c r="K778" i="1" s="1"/>
  <c r="J778" i="1" a="1"/>
  <c r="J778" i="1" s="1"/>
  <c r="L777" i="1" a="1"/>
  <c r="L777" i="1" s="1"/>
  <c r="K777" i="1" a="1"/>
  <c r="K777" i="1" s="1"/>
  <c r="J777" i="1" a="1"/>
  <c r="J777" i="1" s="1"/>
  <c r="L776" i="1" a="1"/>
  <c r="L776" i="1" s="1"/>
  <c r="K776" i="1" a="1"/>
  <c r="K776" i="1" s="1"/>
  <c r="J776" i="1" a="1"/>
  <c r="J776" i="1" s="1"/>
  <c r="L775" i="1" a="1"/>
  <c r="L775" i="1" s="1"/>
  <c r="K775" i="1" a="1"/>
  <c r="K775" i="1" s="1"/>
  <c r="J775" i="1" a="1"/>
  <c r="J775" i="1" s="1"/>
  <c r="L774" i="1" a="1"/>
  <c r="L774" i="1" s="1"/>
  <c r="K774" i="1" a="1"/>
  <c r="K774" i="1" s="1"/>
  <c r="J774" i="1" a="1"/>
  <c r="J774" i="1" s="1"/>
  <c r="L773" i="1" a="1"/>
  <c r="L773" i="1" s="1"/>
  <c r="K773" i="1" a="1"/>
  <c r="K773" i="1" s="1"/>
  <c r="J773" i="1" a="1"/>
  <c r="J773" i="1" s="1"/>
  <c r="L772" i="1" a="1"/>
  <c r="L772" i="1" s="1"/>
  <c r="K772" i="1" a="1"/>
  <c r="K772" i="1" s="1"/>
  <c r="J772" i="1" a="1"/>
  <c r="J772" i="1" s="1"/>
  <c r="L771" i="1" a="1"/>
  <c r="L771" i="1" s="1"/>
  <c r="K771" i="1" a="1"/>
  <c r="K771" i="1" s="1"/>
  <c r="J771" i="1" a="1"/>
  <c r="J771" i="1" s="1"/>
  <c r="L770" i="1" a="1"/>
  <c r="L770" i="1" s="1"/>
  <c r="K770" i="1" a="1"/>
  <c r="K770" i="1" s="1"/>
  <c r="J770" i="1" a="1"/>
  <c r="J770" i="1" s="1"/>
  <c r="L769" i="1" a="1"/>
  <c r="L769" i="1" s="1"/>
  <c r="K769" i="1" a="1"/>
  <c r="K769" i="1" s="1"/>
  <c r="J769" i="1" a="1"/>
  <c r="J769" i="1" s="1"/>
  <c r="L768" i="1" a="1"/>
  <c r="L768" i="1" s="1"/>
  <c r="K768" i="1" a="1"/>
  <c r="K768" i="1" s="1"/>
  <c r="J768" i="1" a="1"/>
  <c r="J768" i="1" s="1"/>
  <c r="L767" i="1" a="1"/>
  <c r="L767" i="1" s="1"/>
  <c r="K767" i="1" a="1"/>
  <c r="K767" i="1" s="1"/>
  <c r="J767" i="1" a="1"/>
  <c r="J767" i="1" s="1"/>
  <c r="L766" i="1" a="1"/>
  <c r="L766" i="1" s="1"/>
  <c r="K766" i="1" a="1"/>
  <c r="K766" i="1" s="1"/>
  <c r="J766" i="1" a="1"/>
  <c r="J766" i="1" s="1"/>
  <c r="L765" i="1" a="1"/>
  <c r="L765" i="1" s="1"/>
  <c r="K765" i="1" a="1"/>
  <c r="K765" i="1" s="1"/>
  <c r="J765" i="1" a="1"/>
  <c r="J765" i="1" s="1"/>
  <c r="L764" i="1" a="1"/>
  <c r="L764" i="1" s="1"/>
  <c r="K764" i="1" a="1"/>
  <c r="K764" i="1" s="1"/>
  <c r="J764" i="1" a="1"/>
  <c r="J764" i="1" s="1"/>
  <c r="L763" i="1" a="1"/>
  <c r="L763" i="1" s="1"/>
  <c r="K763" i="1" a="1"/>
  <c r="K763" i="1" s="1"/>
  <c r="J763" i="1" a="1"/>
  <c r="J763" i="1" s="1"/>
  <c r="L762" i="1" a="1"/>
  <c r="L762" i="1" s="1"/>
  <c r="K762" i="1" a="1"/>
  <c r="K762" i="1" s="1"/>
  <c r="J762" i="1" a="1"/>
  <c r="J762" i="1" s="1"/>
  <c r="L761" i="1" a="1"/>
  <c r="L761" i="1" s="1"/>
  <c r="K761" i="1" a="1"/>
  <c r="K761" i="1" s="1"/>
  <c r="J761" i="1" a="1"/>
  <c r="J761" i="1" s="1"/>
  <c r="L760" i="1" a="1"/>
  <c r="L760" i="1" s="1"/>
  <c r="K760" i="1" a="1"/>
  <c r="K760" i="1" s="1"/>
  <c r="J760" i="1" a="1"/>
  <c r="J760" i="1" s="1"/>
  <c r="L759" i="1" a="1"/>
  <c r="L759" i="1" s="1"/>
  <c r="K759" i="1" a="1"/>
  <c r="K759" i="1" s="1"/>
  <c r="J759" i="1" a="1"/>
  <c r="J759" i="1" s="1"/>
  <c r="L758" i="1" a="1"/>
  <c r="L758" i="1" s="1"/>
  <c r="K758" i="1" a="1"/>
  <c r="K758" i="1" s="1"/>
  <c r="J758" i="1" a="1"/>
  <c r="J758" i="1" s="1"/>
  <c r="L757" i="1" a="1"/>
  <c r="L757" i="1" s="1"/>
  <c r="K757" i="1" a="1"/>
  <c r="K757" i="1" s="1"/>
  <c r="J757" i="1" a="1"/>
  <c r="J757" i="1" s="1"/>
  <c r="L756" i="1" a="1"/>
  <c r="L756" i="1" s="1"/>
  <c r="K756" i="1" a="1"/>
  <c r="K756" i="1" s="1"/>
  <c r="J756" i="1" a="1"/>
  <c r="J756" i="1" s="1"/>
  <c r="L755" i="1" a="1"/>
  <c r="L755" i="1" s="1"/>
  <c r="K755" i="1" a="1"/>
  <c r="K755" i="1" s="1"/>
  <c r="J755" i="1" a="1"/>
  <c r="J755" i="1" s="1"/>
  <c r="L754" i="1" a="1"/>
  <c r="L754" i="1" s="1"/>
  <c r="K754" i="1" a="1"/>
  <c r="K754" i="1" s="1"/>
  <c r="J754" i="1" a="1"/>
  <c r="J754" i="1" s="1"/>
  <c r="L753" i="1" a="1"/>
  <c r="L753" i="1" s="1"/>
  <c r="K753" i="1" a="1"/>
  <c r="K753" i="1" s="1"/>
  <c r="J753" i="1" a="1"/>
  <c r="J753" i="1" s="1"/>
  <c r="L752" i="1" a="1"/>
  <c r="L752" i="1" s="1"/>
  <c r="K752" i="1" a="1"/>
  <c r="K752" i="1" s="1"/>
  <c r="J752" i="1" a="1"/>
  <c r="J752" i="1" s="1"/>
  <c r="L751" i="1" a="1"/>
  <c r="L751" i="1" s="1"/>
  <c r="K751" i="1" a="1"/>
  <c r="K751" i="1" s="1"/>
  <c r="J751" i="1" a="1"/>
  <c r="J751" i="1" s="1"/>
  <c r="L750" i="1" a="1"/>
  <c r="L750" i="1" s="1"/>
  <c r="K750" i="1" a="1"/>
  <c r="K750" i="1" s="1"/>
  <c r="J750" i="1" a="1"/>
  <c r="J750" i="1" s="1"/>
  <c r="L749" i="1" a="1"/>
  <c r="L749" i="1" s="1"/>
  <c r="K749" i="1" a="1"/>
  <c r="K749" i="1" s="1"/>
  <c r="J749" i="1" a="1"/>
  <c r="J749" i="1" s="1"/>
  <c r="L748" i="1" a="1"/>
  <c r="L748" i="1" s="1"/>
  <c r="K748" i="1" a="1"/>
  <c r="K748" i="1" s="1"/>
  <c r="J748" i="1" a="1"/>
  <c r="J748" i="1" s="1"/>
  <c r="L747" i="1" a="1"/>
  <c r="L747" i="1" s="1"/>
  <c r="K747" i="1" a="1"/>
  <c r="K747" i="1" s="1"/>
  <c r="J747" i="1" a="1"/>
  <c r="J747" i="1" s="1"/>
  <c r="L746" i="1" a="1"/>
  <c r="L746" i="1" s="1"/>
  <c r="K746" i="1" a="1"/>
  <c r="K746" i="1" s="1"/>
  <c r="J746" i="1" a="1"/>
  <c r="J746" i="1" s="1"/>
  <c r="L745" i="1" a="1"/>
  <c r="L745" i="1" s="1"/>
  <c r="K745" i="1" a="1"/>
  <c r="K745" i="1" s="1"/>
  <c r="J745" i="1" a="1"/>
  <c r="J745" i="1" s="1"/>
  <c r="L744" i="1" a="1"/>
  <c r="L744" i="1" s="1"/>
  <c r="K744" i="1" a="1"/>
  <c r="K744" i="1" s="1"/>
  <c r="J744" i="1" a="1"/>
  <c r="J744" i="1" s="1"/>
  <c r="L743" i="1" a="1"/>
  <c r="L743" i="1" s="1"/>
  <c r="K743" i="1" a="1"/>
  <c r="K743" i="1" s="1"/>
  <c r="J743" i="1" a="1"/>
  <c r="J743" i="1" s="1"/>
  <c r="L742" i="1" a="1"/>
  <c r="L742" i="1" s="1"/>
  <c r="K742" i="1" a="1"/>
  <c r="K742" i="1" s="1"/>
  <c r="J742" i="1" a="1"/>
  <c r="J742" i="1" s="1"/>
  <c r="L741" i="1" a="1"/>
  <c r="L741" i="1" s="1"/>
  <c r="K741" i="1" a="1"/>
  <c r="K741" i="1" s="1"/>
  <c r="J741" i="1" a="1"/>
  <c r="J741" i="1" s="1"/>
  <c r="L740" i="1" a="1"/>
  <c r="L740" i="1" s="1"/>
  <c r="K740" i="1" a="1"/>
  <c r="K740" i="1" s="1"/>
  <c r="J740" i="1" a="1"/>
  <c r="J740" i="1" s="1"/>
  <c r="L739" i="1" a="1"/>
  <c r="L739" i="1" s="1"/>
  <c r="K739" i="1" a="1"/>
  <c r="K739" i="1" s="1"/>
  <c r="J739" i="1" a="1"/>
  <c r="J739" i="1" s="1"/>
  <c r="L738" i="1" a="1"/>
  <c r="L738" i="1" s="1"/>
  <c r="K738" i="1" a="1"/>
  <c r="K738" i="1" s="1"/>
  <c r="J738" i="1" a="1"/>
  <c r="J738" i="1" s="1"/>
  <c r="L737" i="1" a="1"/>
  <c r="L737" i="1" s="1"/>
  <c r="K737" i="1" a="1"/>
  <c r="K737" i="1" s="1"/>
  <c r="J737" i="1" a="1"/>
  <c r="J737" i="1" s="1"/>
  <c r="L736" i="1" a="1"/>
  <c r="L736" i="1" s="1"/>
  <c r="K736" i="1" a="1"/>
  <c r="K736" i="1" s="1"/>
  <c r="J736" i="1" a="1"/>
  <c r="J736" i="1" s="1"/>
  <c r="L735" i="1" a="1"/>
  <c r="L735" i="1" s="1"/>
  <c r="K735" i="1" a="1"/>
  <c r="K735" i="1" s="1"/>
  <c r="J735" i="1" a="1"/>
  <c r="J735" i="1" s="1"/>
  <c r="L734" i="1" a="1"/>
  <c r="L734" i="1" s="1"/>
  <c r="K734" i="1" a="1"/>
  <c r="K734" i="1" s="1"/>
  <c r="J734" i="1" a="1"/>
  <c r="J734" i="1" s="1"/>
  <c r="L733" i="1" a="1"/>
  <c r="L733" i="1" s="1"/>
  <c r="K733" i="1" a="1"/>
  <c r="K733" i="1" s="1"/>
  <c r="J733" i="1" a="1"/>
  <c r="J733" i="1" s="1"/>
  <c r="L732" i="1" a="1"/>
  <c r="L732" i="1" s="1"/>
  <c r="K732" i="1" a="1"/>
  <c r="K732" i="1" s="1"/>
  <c r="J732" i="1" a="1"/>
  <c r="J732" i="1" s="1"/>
  <c r="L731" i="1" a="1"/>
  <c r="L731" i="1" s="1"/>
  <c r="K731" i="1" a="1"/>
  <c r="K731" i="1" s="1"/>
  <c r="J731" i="1" a="1"/>
  <c r="J731" i="1" s="1"/>
  <c r="L730" i="1" a="1"/>
  <c r="L730" i="1" s="1"/>
  <c r="K730" i="1" a="1"/>
  <c r="K730" i="1" s="1"/>
  <c r="J730" i="1" a="1"/>
  <c r="J730" i="1" s="1"/>
  <c r="L729" i="1" a="1"/>
  <c r="L729" i="1" s="1"/>
  <c r="K729" i="1" a="1"/>
  <c r="K729" i="1" s="1"/>
  <c r="J729" i="1" a="1"/>
  <c r="J729" i="1" s="1"/>
  <c r="L728" i="1" a="1"/>
  <c r="L728" i="1" s="1"/>
  <c r="K728" i="1" a="1"/>
  <c r="K728" i="1" s="1"/>
  <c r="J728" i="1" a="1"/>
  <c r="J728" i="1" s="1"/>
  <c r="L727" i="1" a="1"/>
  <c r="L727" i="1" s="1"/>
  <c r="K727" i="1" a="1"/>
  <c r="K727" i="1" s="1"/>
  <c r="J727" i="1" a="1"/>
  <c r="J727" i="1" s="1"/>
  <c r="L726" i="1" a="1"/>
  <c r="L726" i="1" s="1"/>
  <c r="K726" i="1" a="1"/>
  <c r="K726" i="1" s="1"/>
  <c r="J726" i="1" a="1"/>
  <c r="J726" i="1" s="1"/>
  <c r="L725" i="1" a="1"/>
  <c r="L725" i="1" s="1"/>
  <c r="K725" i="1" a="1"/>
  <c r="K725" i="1" s="1"/>
  <c r="J725" i="1" a="1"/>
  <c r="J725" i="1" s="1"/>
  <c r="L724" i="1" a="1"/>
  <c r="L724" i="1" s="1"/>
  <c r="K724" i="1" a="1"/>
  <c r="K724" i="1" s="1"/>
  <c r="J724" i="1" a="1"/>
  <c r="J724" i="1" s="1"/>
  <c r="L723" i="1" a="1"/>
  <c r="L723" i="1" s="1"/>
  <c r="K723" i="1" a="1"/>
  <c r="K723" i="1" s="1"/>
  <c r="J723" i="1" a="1"/>
  <c r="J723" i="1" s="1"/>
  <c r="L722" i="1" a="1"/>
  <c r="L722" i="1" s="1"/>
  <c r="K722" i="1" a="1"/>
  <c r="K722" i="1" s="1"/>
  <c r="J722" i="1" a="1"/>
  <c r="J722" i="1" s="1"/>
  <c r="L721" i="1" a="1"/>
  <c r="L721" i="1" s="1"/>
  <c r="K721" i="1" a="1"/>
  <c r="K721" i="1" s="1"/>
  <c r="J721" i="1" a="1"/>
  <c r="J721" i="1" s="1"/>
  <c r="L720" i="1" a="1"/>
  <c r="L720" i="1" s="1"/>
  <c r="K720" i="1" a="1"/>
  <c r="K720" i="1" s="1"/>
  <c r="J720" i="1" a="1"/>
  <c r="J720" i="1" s="1"/>
  <c r="L719" i="1" a="1"/>
  <c r="L719" i="1" s="1"/>
  <c r="K719" i="1" a="1"/>
  <c r="K719" i="1" s="1"/>
  <c r="J719" i="1" a="1"/>
  <c r="J719" i="1" s="1"/>
  <c r="L718" i="1" a="1"/>
  <c r="L718" i="1" s="1"/>
  <c r="K718" i="1" a="1"/>
  <c r="K718" i="1" s="1"/>
  <c r="J718" i="1" a="1"/>
  <c r="J718" i="1" s="1"/>
  <c r="L717" i="1" a="1"/>
  <c r="L717" i="1" s="1"/>
  <c r="K717" i="1" a="1"/>
  <c r="K717" i="1" s="1"/>
  <c r="J717" i="1" a="1"/>
  <c r="J717" i="1" s="1"/>
  <c r="L716" i="1" a="1"/>
  <c r="L716" i="1" s="1"/>
  <c r="K716" i="1" a="1"/>
  <c r="K716" i="1" s="1"/>
  <c r="J716" i="1" a="1"/>
  <c r="J716" i="1" s="1"/>
  <c r="L715" i="1" a="1"/>
  <c r="L715" i="1" s="1"/>
  <c r="K715" i="1" a="1"/>
  <c r="K715" i="1" s="1"/>
  <c r="J715" i="1" a="1"/>
  <c r="J715" i="1" s="1"/>
  <c r="L714" i="1" a="1"/>
  <c r="L714" i="1" s="1"/>
  <c r="K714" i="1" a="1"/>
  <c r="K714" i="1" s="1"/>
  <c r="J714" i="1" a="1"/>
  <c r="J714" i="1" s="1"/>
  <c r="L713" i="1" a="1"/>
  <c r="L713" i="1" s="1"/>
  <c r="K713" i="1" a="1"/>
  <c r="K713" i="1" s="1"/>
  <c r="J713" i="1" a="1"/>
  <c r="J713" i="1" s="1"/>
  <c r="L712" i="1" a="1"/>
  <c r="L712" i="1" s="1"/>
  <c r="K712" i="1" a="1"/>
  <c r="K712" i="1" s="1"/>
  <c r="J712" i="1" a="1"/>
  <c r="J712" i="1" s="1"/>
  <c r="L711" i="1" a="1"/>
  <c r="L711" i="1" s="1"/>
  <c r="K711" i="1" a="1"/>
  <c r="K711" i="1" s="1"/>
  <c r="J711" i="1" a="1"/>
  <c r="J711" i="1" s="1"/>
  <c r="L710" i="1" a="1"/>
  <c r="L710" i="1" s="1"/>
  <c r="K710" i="1" a="1"/>
  <c r="K710" i="1" s="1"/>
  <c r="J710" i="1" a="1"/>
  <c r="J710" i="1" s="1"/>
  <c r="L709" i="1" a="1"/>
  <c r="L709" i="1" s="1"/>
  <c r="K709" i="1" a="1"/>
  <c r="K709" i="1" s="1"/>
  <c r="J709" i="1" a="1"/>
  <c r="J709" i="1" s="1"/>
  <c r="L708" i="1" a="1"/>
  <c r="L708" i="1" s="1"/>
  <c r="K708" i="1" a="1"/>
  <c r="K708" i="1" s="1"/>
  <c r="J708" i="1" a="1"/>
  <c r="J708" i="1" s="1"/>
  <c r="L707" i="1" a="1"/>
  <c r="L707" i="1" s="1"/>
  <c r="K707" i="1" a="1"/>
  <c r="K707" i="1" s="1"/>
  <c r="J707" i="1" a="1"/>
  <c r="J707" i="1" s="1"/>
  <c r="L706" i="1" a="1"/>
  <c r="L706" i="1" s="1"/>
  <c r="K706" i="1" a="1"/>
  <c r="K706" i="1" s="1"/>
  <c r="J706" i="1" a="1"/>
  <c r="J706" i="1" s="1"/>
  <c r="L705" i="1" a="1"/>
  <c r="L705" i="1" s="1"/>
  <c r="K705" i="1" a="1"/>
  <c r="K705" i="1" s="1"/>
  <c r="J705" i="1" a="1"/>
  <c r="J705" i="1" s="1"/>
  <c r="L704" i="1" a="1"/>
  <c r="L704" i="1" s="1"/>
  <c r="K704" i="1" a="1"/>
  <c r="K704" i="1" s="1"/>
  <c r="J704" i="1" a="1"/>
  <c r="J704" i="1" s="1"/>
  <c r="L703" i="1" a="1"/>
  <c r="L703" i="1" s="1"/>
  <c r="K703" i="1" a="1"/>
  <c r="K703" i="1" s="1"/>
  <c r="J703" i="1" a="1"/>
  <c r="J703" i="1" s="1"/>
  <c r="L702" i="1" a="1"/>
  <c r="L702" i="1" s="1"/>
  <c r="K702" i="1" a="1"/>
  <c r="K702" i="1" s="1"/>
  <c r="J702" i="1" a="1"/>
  <c r="J702" i="1" s="1"/>
  <c r="L701" i="1" a="1"/>
  <c r="L701" i="1" s="1"/>
  <c r="K701" i="1" a="1"/>
  <c r="K701" i="1" s="1"/>
  <c r="J701" i="1" a="1"/>
  <c r="J701" i="1" s="1"/>
  <c r="L700" i="1" a="1"/>
  <c r="L700" i="1" s="1"/>
  <c r="K700" i="1" a="1"/>
  <c r="K700" i="1" s="1"/>
  <c r="J700" i="1" a="1"/>
  <c r="J700" i="1" s="1"/>
  <c r="L699" i="1" a="1"/>
  <c r="L699" i="1" s="1"/>
  <c r="K699" i="1" a="1"/>
  <c r="K699" i="1" s="1"/>
  <c r="J699" i="1" a="1"/>
  <c r="J699" i="1" s="1"/>
  <c r="L698" i="1" a="1"/>
  <c r="L698" i="1" s="1"/>
  <c r="K698" i="1" a="1"/>
  <c r="K698" i="1" s="1"/>
  <c r="J698" i="1" a="1"/>
  <c r="J698" i="1" s="1"/>
  <c r="L697" i="1" a="1"/>
  <c r="L697" i="1" s="1"/>
  <c r="K697" i="1" a="1"/>
  <c r="K697" i="1" s="1"/>
  <c r="J697" i="1" a="1"/>
  <c r="J697" i="1" s="1"/>
  <c r="L696" i="1" a="1"/>
  <c r="L696" i="1" s="1"/>
  <c r="K696" i="1" a="1"/>
  <c r="K696" i="1" s="1"/>
  <c r="J696" i="1" a="1"/>
  <c r="J696" i="1" s="1"/>
  <c r="L695" i="1" a="1"/>
  <c r="L695" i="1" s="1"/>
  <c r="K695" i="1" a="1"/>
  <c r="K695" i="1" s="1"/>
  <c r="J695" i="1" a="1"/>
  <c r="J695" i="1" s="1"/>
  <c r="L694" i="1" a="1"/>
  <c r="L694" i="1" s="1"/>
  <c r="K694" i="1" a="1"/>
  <c r="K694" i="1" s="1"/>
  <c r="J694" i="1" a="1"/>
  <c r="J694" i="1" s="1"/>
  <c r="L693" i="1" a="1"/>
  <c r="L693" i="1" s="1"/>
  <c r="K693" i="1" a="1"/>
  <c r="K693" i="1" s="1"/>
  <c r="J693" i="1" a="1"/>
  <c r="J693" i="1" s="1"/>
  <c r="L692" i="1" a="1"/>
  <c r="L692" i="1" s="1"/>
  <c r="K692" i="1" a="1"/>
  <c r="K692" i="1" s="1"/>
  <c r="J692" i="1" a="1"/>
  <c r="J692" i="1" s="1"/>
  <c r="L691" i="1" a="1"/>
  <c r="L691" i="1" s="1"/>
  <c r="K691" i="1" a="1"/>
  <c r="K691" i="1" s="1"/>
  <c r="J691" i="1" a="1"/>
  <c r="J691" i="1" s="1"/>
  <c r="L690" i="1" a="1"/>
  <c r="L690" i="1" s="1"/>
  <c r="K690" i="1" a="1"/>
  <c r="K690" i="1" s="1"/>
  <c r="J690" i="1" a="1"/>
  <c r="J690" i="1" s="1"/>
  <c r="L689" i="1" a="1"/>
  <c r="L689" i="1" s="1"/>
  <c r="K689" i="1" a="1"/>
  <c r="K689" i="1" s="1"/>
  <c r="J689" i="1" a="1"/>
  <c r="J689" i="1" s="1"/>
  <c r="L688" i="1" a="1"/>
  <c r="L688" i="1" s="1"/>
  <c r="K688" i="1" a="1"/>
  <c r="K688" i="1" s="1"/>
  <c r="J688" i="1" a="1"/>
  <c r="J688" i="1" s="1"/>
  <c r="L687" i="1" a="1"/>
  <c r="L687" i="1" s="1"/>
  <c r="K687" i="1" a="1"/>
  <c r="K687" i="1" s="1"/>
  <c r="J687" i="1" a="1"/>
  <c r="J687" i="1" s="1"/>
  <c r="L686" i="1" a="1"/>
  <c r="L686" i="1" s="1"/>
  <c r="K686" i="1" a="1"/>
  <c r="K686" i="1" s="1"/>
  <c r="J686" i="1" a="1"/>
  <c r="J686" i="1" s="1"/>
  <c r="L685" i="1" a="1"/>
  <c r="L685" i="1" s="1"/>
  <c r="K685" i="1" a="1"/>
  <c r="K685" i="1" s="1"/>
  <c r="J685" i="1" a="1"/>
  <c r="J685" i="1" s="1"/>
  <c r="L684" i="1" a="1"/>
  <c r="L684" i="1" s="1"/>
  <c r="K684" i="1" a="1"/>
  <c r="K684" i="1" s="1"/>
  <c r="J684" i="1" a="1"/>
  <c r="J684" i="1" s="1"/>
  <c r="L683" i="1" a="1"/>
  <c r="L683" i="1" s="1"/>
  <c r="K683" i="1" a="1"/>
  <c r="K683" i="1" s="1"/>
  <c r="J683" i="1" a="1"/>
  <c r="J683" i="1" s="1"/>
  <c r="L682" i="1" a="1"/>
  <c r="L682" i="1" s="1"/>
  <c r="K682" i="1" a="1"/>
  <c r="K682" i="1" s="1"/>
  <c r="J682" i="1" a="1"/>
  <c r="J682" i="1" s="1"/>
  <c r="L681" i="1" a="1"/>
  <c r="L681" i="1" s="1"/>
  <c r="K681" i="1" a="1"/>
  <c r="K681" i="1" s="1"/>
  <c r="J681" i="1" a="1"/>
  <c r="J681" i="1" s="1"/>
  <c r="L680" i="1" a="1"/>
  <c r="L680" i="1" s="1"/>
  <c r="K680" i="1" a="1"/>
  <c r="K680" i="1" s="1"/>
  <c r="J680" i="1" a="1"/>
  <c r="J680" i="1" s="1"/>
  <c r="L679" i="1" a="1"/>
  <c r="L679" i="1" s="1"/>
  <c r="K679" i="1" a="1"/>
  <c r="K679" i="1" s="1"/>
  <c r="J679" i="1" a="1"/>
  <c r="J679" i="1" s="1"/>
  <c r="L678" i="1" a="1"/>
  <c r="L678" i="1" s="1"/>
  <c r="K678" i="1" a="1"/>
  <c r="K678" i="1" s="1"/>
  <c r="J678" i="1" a="1"/>
  <c r="J678" i="1" s="1"/>
  <c r="L677" i="1" a="1"/>
  <c r="L677" i="1" s="1"/>
  <c r="K677" i="1" a="1"/>
  <c r="K677" i="1" s="1"/>
  <c r="J677" i="1" a="1"/>
  <c r="J677" i="1" s="1"/>
  <c r="L676" i="1" a="1"/>
  <c r="L676" i="1" s="1"/>
  <c r="K676" i="1" a="1"/>
  <c r="K676" i="1" s="1"/>
  <c r="J676" i="1" a="1"/>
  <c r="J676" i="1" s="1"/>
  <c r="L675" i="1" a="1"/>
  <c r="L675" i="1" s="1"/>
  <c r="K675" i="1" a="1"/>
  <c r="K675" i="1" s="1"/>
  <c r="J675" i="1" a="1"/>
  <c r="J675" i="1" s="1"/>
  <c r="L674" i="1" a="1"/>
  <c r="L674" i="1" s="1"/>
  <c r="K674" i="1" a="1"/>
  <c r="K674" i="1" s="1"/>
  <c r="J674" i="1" a="1"/>
  <c r="J674" i="1" s="1"/>
  <c r="L673" i="1" a="1"/>
  <c r="L673" i="1" s="1"/>
  <c r="K673" i="1" a="1"/>
  <c r="K673" i="1" s="1"/>
  <c r="J673" i="1" a="1"/>
  <c r="J673" i="1" s="1"/>
  <c r="L672" i="1" a="1"/>
  <c r="L672" i="1" s="1"/>
  <c r="K672" i="1" a="1"/>
  <c r="K672" i="1" s="1"/>
  <c r="J672" i="1" a="1"/>
  <c r="J672" i="1" s="1"/>
  <c r="L671" i="1" a="1"/>
  <c r="L671" i="1" s="1"/>
  <c r="K671" i="1" a="1"/>
  <c r="K671" i="1" s="1"/>
  <c r="J671" i="1" a="1"/>
  <c r="J671" i="1" s="1"/>
  <c r="L670" i="1" a="1"/>
  <c r="L670" i="1" s="1"/>
  <c r="K670" i="1" a="1"/>
  <c r="K670" i="1" s="1"/>
  <c r="J670" i="1" a="1"/>
  <c r="J670" i="1" s="1"/>
  <c r="L669" i="1" a="1"/>
  <c r="L669" i="1" s="1"/>
  <c r="K669" i="1" a="1"/>
  <c r="K669" i="1" s="1"/>
  <c r="J669" i="1" a="1"/>
  <c r="J669" i="1" s="1"/>
  <c r="L668" i="1" a="1"/>
  <c r="L668" i="1" s="1"/>
  <c r="K668" i="1" a="1"/>
  <c r="K668" i="1" s="1"/>
  <c r="J668" i="1" a="1"/>
  <c r="J668" i="1" s="1"/>
  <c r="L667" i="1" a="1"/>
  <c r="L667" i="1" s="1"/>
  <c r="K667" i="1" a="1"/>
  <c r="K667" i="1" s="1"/>
  <c r="J667" i="1" a="1"/>
  <c r="J667" i="1" s="1"/>
  <c r="L666" i="1" a="1"/>
  <c r="L666" i="1" s="1"/>
  <c r="K666" i="1" a="1"/>
  <c r="K666" i="1" s="1"/>
  <c r="J666" i="1" a="1"/>
  <c r="J666" i="1" s="1"/>
  <c r="L665" i="1" a="1"/>
  <c r="L665" i="1" s="1"/>
  <c r="K665" i="1" a="1"/>
  <c r="K665" i="1" s="1"/>
  <c r="J665" i="1" a="1"/>
  <c r="J665" i="1" s="1"/>
  <c r="L664" i="1" a="1"/>
  <c r="L664" i="1" s="1"/>
  <c r="K664" i="1" a="1"/>
  <c r="K664" i="1" s="1"/>
  <c r="J664" i="1" a="1"/>
  <c r="J664" i="1" s="1"/>
  <c r="L663" i="1" a="1"/>
  <c r="L663" i="1" s="1"/>
  <c r="K663" i="1" a="1"/>
  <c r="K663" i="1" s="1"/>
  <c r="J663" i="1" a="1"/>
  <c r="J663" i="1" s="1"/>
  <c r="L662" i="1" a="1"/>
  <c r="L662" i="1" s="1"/>
  <c r="K662" i="1" a="1"/>
  <c r="K662" i="1" s="1"/>
  <c r="J662" i="1" a="1"/>
  <c r="J662" i="1" s="1"/>
  <c r="L661" i="1" a="1"/>
  <c r="L661" i="1" s="1"/>
  <c r="K661" i="1" a="1"/>
  <c r="K661" i="1" s="1"/>
  <c r="J661" i="1" a="1"/>
  <c r="J661" i="1" s="1"/>
  <c r="L660" i="1" a="1"/>
  <c r="L660" i="1" s="1"/>
  <c r="K660" i="1" a="1"/>
  <c r="K660" i="1" s="1"/>
  <c r="J660" i="1" a="1"/>
  <c r="J660" i="1" s="1"/>
  <c r="L659" i="1" a="1"/>
  <c r="L659" i="1" s="1"/>
  <c r="K659" i="1" a="1"/>
  <c r="K659" i="1" s="1"/>
  <c r="J659" i="1" a="1"/>
  <c r="J659" i="1" s="1"/>
  <c r="L658" i="1" a="1"/>
  <c r="L658" i="1" s="1"/>
  <c r="K658" i="1" a="1"/>
  <c r="K658" i="1" s="1"/>
  <c r="J658" i="1" a="1"/>
  <c r="J658" i="1" s="1"/>
  <c r="L657" i="1" a="1"/>
  <c r="L657" i="1" s="1"/>
  <c r="K657" i="1" a="1"/>
  <c r="K657" i="1" s="1"/>
  <c r="J657" i="1" a="1"/>
  <c r="J657" i="1" s="1"/>
  <c r="L656" i="1" a="1"/>
  <c r="L656" i="1" s="1"/>
  <c r="K656" i="1" a="1"/>
  <c r="K656" i="1" s="1"/>
  <c r="J656" i="1" a="1"/>
  <c r="J656" i="1" s="1"/>
  <c r="L655" i="1" a="1"/>
  <c r="L655" i="1" s="1"/>
  <c r="K655" i="1" a="1"/>
  <c r="K655" i="1" s="1"/>
  <c r="J655" i="1" a="1"/>
  <c r="J655" i="1" s="1"/>
  <c r="L654" i="1" a="1"/>
  <c r="L654" i="1" s="1"/>
  <c r="K654" i="1" a="1"/>
  <c r="K654" i="1" s="1"/>
  <c r="J654" i="1" a="1"/>
  <c r="J654" i="1" s="1"/>
  <c r="L653" i="1" a="1"/>
  <c r="L653" i="1" s="1"/>
  <c r="K653" i="1" a="1"/>
  <c r="K653" i="1" s="1"/>
  <c r="J653" i="1" a="1"/>
  <c r="J653" i="1" s="1"/>
  <c r="L652" i="1" a="1"/>
  <c r="L652" i="1" s="1"/>
  <c r="K652" i="1" a="1"/>
  <c r="K652" i="1" s="1"/>
  <c r="J652" i="1" a="1"/>
  <c r="J652" i="1" s="1"/>
  <c r="L651" i="1" a="1"/>
  <c r="L651" i="1" s="1"/>
  <c r="K651" i="1" a="1"/>
  <c r="K651" i="1" s="1"/>
  <c r="J651" i="1" a="1"/>
  <c r="J651" i="1" s="1"/>
  <c r="L650" i="1" a="1"/>
  <c r="L650" i="1" s="1"/>
  <c r="K650" i="1" a="1"/>
  <c r="K650" i="1" s="1"/>
  <c r="J650" i="1" a="1"/>
  <c r="J650" i="1" s="1"/>
  <c r="L649" i="1" a="1"/>
  <c r="L649" i="1" s="1"/>
  <c r="K649" i="1" a="1"/>
  <c r="K649" i="1" s="1"/>
  <c r="J649" i="1" a="1"/>
  <c r="J649" i="1" s="1"/>
  <c r="L648" i="1" a="1"/>
  <c r="L648" i="1" s="1"/>
  <c r="K648" i="1" a="1"/>
  <c r="K648" i="1" s="1"/>
  <c r="J648" i="1" a="1"/>
  <c r="J648" i="1" s="1"/>
  <c r="L647" i="1" a="1"/>
  <c r="L647" i="1" s="1"/>
  <c r="K647" i="1" a="1"/>
  <c r="K647" i="1" s="1"/>
  <c r="J647" i="1" a="1"/>
  <c r="J647" i="1" s="1"/>
  <c r="L646" i="1" a="1"/>
  <c r="L646" i="1" s="1"/>
  <c r="K646" i="1" a="1"/>
  <c r="K646" i="1" s="1"/>
  <c r="J646" i="1" a="1"/>
  <c r="J646" i="1" s="1"/>
  <c r="L645" i="1" a="1"/>
  <c r="L645" i="1" s="1"/>
  <c r="K645" i="1" a="1"/>
  <c r="K645" i="1" s="1"/>
  <c r="J645" i="1" a="1"/>
  <c r="J645" i="1" s="1"/>
  <c r="L644" i="1" a="1"/>
  <c r="L644" i="1" s="1"/>
  <c r="K644" i="1" a="1"/>
  <c r="K644" i="1" s="1"/>
  <c r="J644" i="1" a="1"/>
  <c r="J644" i="1" s="1"/>
  <c r="L643" i="1" a="1"/>
  <c r="L643" i="1" s="1"/>
  <c r="K643" i="1" a="1"/>
  <c r="K643" i="1" s="1"/>
  <c r="J643" i="1" a="1"/>
  <c r="J643" i="1" s="1"/>
  <c r="L642" i="1" a="1"/>
  <c r="L642" i="1" s="1"/>
  <c r="K642" i="1" a="1"/>
  <c r="K642" i="1" s="1"/>
  <c r="J642" i="1" a="1"/>
  <c r="J642" i="1" s="1"/>
  <c r="L641" i="1" a="1"/>
  <c r="L641" i="1" s="1"/>
  <c r="K641" i="1" a="1"/>
  <c r="K641" i="1" s="1"/>
  <c r="J641" i="1" a="1"/>
  <c r="J641" i="1" s="1"/>
  <c r="L640" i="1" a="1"/>
  <c r="L640" i="1" s="1"/>
  <c r="K640" i="1" a="1"/>
  <c r="K640" i="1" s="1"/>
  <c r="J640" i="1" a="1"/>
  <c r="J640" i="1" s="1"/>
  <c r="L639" i="1" a="1"/>
  <c r="L639" i="1" s="1"/>
  <c r="K639" i="1" a="1"/>
  <c r="K639" i="1" s="1"/>
  <c r="J639" i="1" a="1"/>
  <c r="J639" i="1" s="1"/>
  <c r="L638" i="1" a="1"/>
  <c r="L638" i="1" s="1"/>
  <c r="K638" i="1" a="1"/>
  <c r="K638" i="1" s="1"/>
  <c r="J638" i="1" a="1"/>
  <c r="J638" i="1" s="1"/>
  <c r="L637" i="1" a="1"/>
  <c r="L637" i="1" s="1"/>
  <c r="K637" i="1" a="1"/>
  <c r="K637" i="1" s="1"/>
  <c r="J637" i="1" a="1"/>
  <c r="J637" i="1" s="1"/>
  <c r="L636" i="1" a="1"/>
  <c r="L636" i="1" s="1"/>
  <c r="K636" i="1" a="1"/>
  <c r="K636" i="1" s="1"/>
  <c r="J636" i="1" a="1"/>
  <c r="J636" i="1" s="1"/>
  <c r="L635" i="1" a="1"/>
  <c r="L635" i="1" s="1"/>
  <c r="K635" i="1" a="1"/>
  <c r="K635" i="1" s="1"/>
  <c r="J635" i="1" a="1"/>
  <c r="J635" i="1" s="1"/>
  <c r="L634" i="1" a="1"/>
  <c r="L634" i="1" s="1"/>
  <c r="K634" i="1" a="1"/>
  <c r="K634" i="1" s="1"/>
  <c r="J634" i="1" a="1"/>
  <c r="J634" i="1" s="1"/>
  <c r="L633" i="1" a="1"/>
  <c r="L633" i="1" s="1"/>
  <c r="K633" i="1" a="1"/>
  <c r="K633" i="1" s="1"/>
  <c r="J633" i="1" a="1"/>
  <c r="J633" i="1" s="1"/>
  <c r="L632" i="1" a="1"/>
  <c r="L632" i="1" s="1"/>
  <c r="K632" i="1" a="1"/>
  <c r="K632" i="1" s="1"/>
  <c r="J632" i="1" a="1"/>
  <c r="J632" i="1" s="1"/>
  <c r="L631" i="1" a="1"/>
  <c r="L631" i="1" s="1"/>
  <c r="K631" i="1" a="1"/>
  <c r="K631" i="1" s="1"/>
  <c r="J631" i="1" a="1"/>
  <c r="J631" i="1" s="1"/>
  <c r="L630" i="1" a="1"/>
  <c r="L630" i="1" s="1"/>
  <c r="K630" i="1" a="1"/>
  <c r="K630" i="1" s="1"/>
  <c r="J630" i="1" a="1"/>
  <c r="J630" i="1" s="1"/>
  <c r="L629" i="1" a="1"/>
  <c r="L629" i="1" s="1"/>
  <c r="K629" i="1" a="1"/>
  <c r="K629" i="1" s="1"/>
  <c r="J629" i="1" a="1"/>
  <c r="J629" i="1" s="1"/>
  <c r="L628" i="1" a="1"/>
  <c r="L628" i="1" s="1"/>
  <c r="K628" i="1" a="1"/>
  <c r="K628" i="1" s="1"/>
  <c r="J628" i="1" a="1"/>
  <c r="J628" i="1" s="1"/>
  <c r="L627" i="1" a="1"/>
  <c r="L627" i="1" s="1"/>
  <c r="K627" i="1" a="1"/>
  <c r="K627" i="1" s="1"/>
  <c r="J627" i="1" a="1"/>
  <c r="J627" i="1" s="1"/>
  <c r="L626" i="1" a="1"/>
  <c r="L626" i="1" s="1"/>
  <c r="K626" i="1" a="1"/>
  <c r="K626" i="1" s="1"/>
  <c r="J626" i="1" a="1"/>
  <c r="J626" i="1" s="1"/>
  <c r="L625" i="1" a="1"/>
  <c r="L625" i="1" s="1"/>
  <c r="K625" i="1" a="1"/>
  <c r="K625" i="1" s="1"/>
  <c r="J625" i="1" a="1"/>
  <c r="J625" i="1" s="1"/>
  <c r="L624" i="1" a="1"/>
  <c r="L624" i="1" s="1"/>
  <c r="K624" i="1" a="1"/>
  <c r="K624" i="1" s="1"/>
  <c r="J624" i="1" a="1"/>
  <c r="J624" i="1" s="1"/>
  <c r="L623" i="1" a="1"/>
  <c r="L623" i="1" s="1"/>
  <c r="K623" i="1" a="1"/>
  <c r="K623" i="1" s="1"/>
  <c r="J623" i="1" a="1"/>
  <c r="J623" i="1" s="1"/>
  <c r="L622" i="1" a="1"/>
  <c r="L622" i="1" s="1"/>
  <c r="K622" i="1" a="1"/>
  <c r="K622" i="1" s="1"/>
  <c r="J622" i="1" a="1"/>
  <c r="J622" i="1" s="1"/>
  <c r="L621" i="1" a="1"/>
  <c r="L621" i="1" s="1"/>
  <c r="K621" i="1" a="1"/>
  <c r="K621" i="1" s="1"/>
  <c r="J621" i="1" a="1"/>
  <c r="J621" i="1" s="1"/>
  <c r="L620" i="1" a="1"/>
  <c r="L620" i="1" s="1"/>
  <c r="K620" i="1" a="1"/>
  <c r="K620" i="1" s="1"/>
  <c r="J620" i="1" a="1"/>
  <c r="J620" i="1" s="1"/>
  <c r="L619" i="1" a="1"/>
  <c r="L619" i="1" s="1"/>
  <c r="K619" i="1" a="1"/>
  <c r="K619" i="1" s="1"/>
  <c r="J619" i="1" a="1"/>
  <c r="J619" i="1" s="1"/>
  <c r="L618" i="1" a="1"/>
  <c r="L618" i="1" s="1"/>
  <c r="K618" i="1" a="1"/>
  <c r="K618" i="1" s="1"/>
  <c r="J618" i="1" a="1"/>
  <c r="J618" i="1" s="1"/>
  <c r="L617" i="1" a="1"/>
  <c r="L617" i="1" s="1"/>
  <c r="K617" i="1" a="1"/>
  <c r="K617" i="1" s="1"/>
  <c r="J617" i="1" a="1"/>
  <c r="J617" i="1" s="1"/>
  <c r="L616" i="1" a="1"/>
  <c r="L616" i="1" s="1"/>
  <c r="K616" i="1" a="1"/>
  <c r="K616" i="1" s="1"/>
  <c r="J616" i="1" a="1"/>
  <c r="J616" i="1" s="1"/>
  <c r="L615" i="1" a="1"/>
  <c r="L615" i="1" s="1"/>
  <c r="K615" i="1" a="1"/>
  <c r="K615" i="1" s="1"/>
  <c r="J615" i="1" a="1"/>
  <c r="J615" i="1" s="1"/>
  <c r="L614" i="1" a="1"/>
  <c r="L614" i="1" s="1"/>
  <c r="K614" i="1" a="1"/>
  <c r="K614" i="1" s="1"/>
  <c r="J614" i="1" a="1"/>
  <c r="J614" i="1" s="1"/>
  <c r="L613" i="1" a="1"/>
  <c r="L613" i="1" s="1"/>
  <c r="K613" i="1" a="1"/>
  <c r="K613" i="1" s="1"/>
  <c r="J613" i="1" a="1"/>
  <c r="J613" i="1" s="1"/>
  <c r="L612" i="1" a="1"/>
  <c r="L612" i="1" s="1"/>
  <c r="K612" i="1" a="1"/>
  <c r="K612" i="1" s="1"/>
  <c r="J612" i="1" a="1"/>
  <c r="J612" i="1" s="1"/>
  <c r="L611" i="1" a="1"/>
  <c r="L611" i="1" s="1"/>
  <c r="K611" i="1" a="1"/>
  <c r="K611" i="1" s="1"/>
  <c r="J611" i="1" a="1"/>
  <c r="J611" i="1" s="1"/>
  <c r="L610" i="1" a="1"/>
  <c r="L610" i="1" s="1"/>
  <c r="K610" i="1" a="1"/>
  <c r="K610" i="1" s="1"/>
  <c r="J610" i="1" a="1"/>
  <c r="J610" i="1" s="1"/>
  <c r="L609" i="1" a="1"/>
  <c r="L609" i="1" s="1"/>
  <c r="K609" i="1" a="1"/>
  <c r="K609" i="1" s="1"/>
  <c r="J609" i="1" a="1"/>
  <c r="J609" i="1" s="1"/>
  <c r="L608" i="1" a="1"/>
  <c r="L608" i="1" s="1"/>
  <c r="K608" i="1" a="1"/>
  <c r="K608" i="1" s="1"/>
  <c r="J608" i="1" a="1"/>
  <c r="J608" i="1" s="1"/>
  <c r="L607" i="1" a="1"/>
  <c r="L607" i="1" s="1"/>
  <c r="K607" i="1" a="1"/>
  <c r="K607" i="1" s="1"/>
  <c r="J607" i="1" a="1"/>
  <c r="J607" i="1" s="1"/>
  <c r="L606" i="1" a="1"/>
  <c r="L606" i="1" s="1"/>
  <c r="K606" i="1" a="1"/>
  <c r="K606" i="1" s="1"/>
  <c r="J606" i="1" a="1"/>
  <c r="J606" i="1" s="1"/>
  <c r="L605" i="1" a="1"/>
  <c r="L605" i="1" s="1"/>
  <c r="K605" i="1" a="1"/>
  <c r="K605" i="1" s="1"/>
  <c r="J605" i="1" a="1"/>
  <c r="J605" i="1" s="1"/>
  <c r="L604" i="1" a="1"/>
  <c r="L604" i="1" s="1"/>
  <c r="K604" i="1" a="1"/>
  <c r="K604" i="1" s="1"/>
  <c r="J604" i="1" a="1"/>
  <c r="J604" i="1" s="1"/>
  <c r="L603" i="1" a="1"/>
  <c r="L603" i="1" s="1"/>
  <c r="K603" i="1" a="1"/>
  <c r="K603" i="1" s="1"/>
  <c r="J603" i="1" a="1"/>
  <c r="J603" i="1" s="1"/>
  <c r="L602" i="1" a="1"/>
  <c r="L602" i="1" s="1"/>
  <c r="K602" i="1" a="1"/>
  <c r="K602" i="1" s="1"/>
  <c r="J602" i="1" a="1"/>
  <c r="J602" i="1" s="1"/>
  <c r="L601" i="1" a="1"/>
  <c r="L601" i="1" s="1"/>
  <c r="K601" i="1" a="1"/>
  <c r="K601" i="1" s="1"/>
  <c r="J601" i="1" a="1"/>
  <c r="J601" i="1" s="1"/>
  <c r="L600" i="1" a="1"/>
  <c r="L600" i="1" s="1"/>
  <c r="K600" i="1" a="1"/>
  <c r="K600" i="1" s="1"/>
  <c r="J600" i="1" a="1"/>
  <c r="J600" i="1" s="1"/>
  <c r="L599" i="1" a="1"/>
  <c r="L599" i="1" s="1"/>
  <c r="K599" i="1" a="1"/>
  <c r="K599" i="1" s="1"/>
  <c r="J599" i="1" a="1"/>
  <c r="J599" i="1" s="1"/>
  <c r="L598" i="1" a="1"/>
  <c r="L598" i="1" s="1"/>
  <c r="K598" i="1" a="1"/>
  <c r="K598" i="1" s="1"/>
  <c r="J598" i="1" a="1"/>
  <c r="J598" i="1" s="1"/>
  <c r="L597" i="1" a="1"/>
  <c r="L597" i="1" s="1"/>
  <c r="K597" i="1" a="1"/>
  <c r="K597" i="1" s="1"/>
  <c r="J597" i="1" a="1"/>
  <c r="J597" i="1" s="1"/>
  <c r="L596" i="1" a="1"/>
  <c r="L596" i="1" s="1"/>
  <c r="K596" i="1" a="1"/>
  <c r="K596" i="1" s="1"/>
  <c r="J596" i="1" a="1"/>
  <c r="J596" i="1" s="1"/>
  <c r="L595" i="1" a="1"/>
  <c r="L595" i="1" s="1"/>
  <c r="K595" i="1" a="1"/>
  <c r="K595" i="1" s="1"/>
  <c r="J595" i="1" a="1"/>
  <c r="J595" i="1" s="1"/>
  <c r="L594" i="1" a="1"/>
  <c r="L594" i="1" s="1"/>
  <c r="K594" i="1" a="1"/>
  <c r="K594" i="1" s="1"/>
  <c r="J594" i="1" a="1"/>
  <c r="J594" i="1" s="1"/>
  <c r="L593" i="1" a="1"/>
  <c r="L593" i="1" s="1"/>
  <c r="K593" i="1" a="1"/>
  <c r="K593" i="1" s="1"/>
  <c r="J593" i="1" a="1"/>
  <c r="J593" i="1" s="1"/>
  <c r="L592" i="1" a="1"/>
  <c r="L592" i="1" s="1"/>
  <c r="K592" i="1" a="1"/>
  <c r="K592" i="1" s="1"/>
  <c r="J592" i="1" a="1"/>
  <c r="J592" i="1" s="1"/>
  <c r="L591" i="1" a="1"/>
  <c r="L591" i="1" s="1"/>
  <c r="K591" i="1" a="1"/>
  <c r="K591" i="1" s="1"/>
  <c r="J591" i="1" a="1"/>
  <c r="J591" i="1" s="1"/>
  <c r="L590" i="1" a="1"/>
  <c r="L590" i="1" s="1"/>
  <c r="K590" i="1" a="1"/>
  <c r="K590" i="1" s="1"/>
  <c r="J590" i="1" a="1"/>
  <c r="J590" i="1" s="1"/>
  <c r="L589" i="1" a="1"/>
  <c r="L589" i="1" s="1"/>
  <c r="K589" i="1" a="1"/>
  <c r="K589" i="1" s="1"/>
  <c r="J589" i="1" a="1"/>
  <c r="J589" i="1" s="1"/>
  <c r="L588" i="1" a="1"/>
  <c r="L588" i="1" s="1"/>
  <c r="K588" i="1" a="1"/>
  <c r="K588" i="1" s="1"/>
  <c r="J588" i="1" a="1"/>
  <c r="J588" i="1" s="1"/>
  <c r="L587" i="1" a="1"/>
  <c r="L587" i="1" s="1"/>
  <c r="K587" i="1" a="1"/>
  <c r="K587" i="1" s="1"/>
  <c r="J587" i="1" a="1"/>
  <c r="J587" i="1" s="1"/>
  <c r="L586" i="1" a="1"/>
  <c r="L586" i="1" s="1"/>
  <c r="K586" i="1" a="1"/>
  <c r="K586" i="1" s="1"/>
  <c r="J586" i="1" a="1"/>
  <c r="J586" i="1" s="1"/>
  <c r="L585" i="1" a="1"/>
  <c r="L585" i="1" s="1"/>
  <c r="K585" i="1" a="1"/>
  <c r="K585" i="1" s="1"/>
  <c r="J585" i="1" a="1"/>
  <c r="J585" i="1" s="1"/>
  <c r="L584" i="1" a="1"/>
  <c r="L584" i="1" s="1"/>
  <c r="K584" i="1" a="1"/>
  <c r="K584" i="1" s="1"/>
  <c r="J584" i="1" a="1"/>
  <c r="J584" i="1" s="1"/>
  <c r="L583" i="1" a="1"/>
  <c r="L583" i="1" s="1"/>
  <c r="K583" i="1" a="1"/>
  <c r="K583" i="1" s="1"/>
  <c r="J583" i="1" a="1"/>
  <c r="J583" i="1" s="1"/>
  <c r="L582" i="1" a="1"/>
  <c r="L582" i="1" s="1"/>
  <c r="K582" i="1" a="1"/>
  <c r="K582" i="1" s="1"/>
  <c r="J582" i="1" a="1"/>
  <c r="J582" i="1" s="1"/>
  <c r="L581" i="1" a="1"/>
  <c r="L581" i="1" s="1"/>
  <c r="K581" i="1" a="1"/>
  <c r="K581" i="1" s="1"/>
  <c r="J581" i="1" a="1"/>
  <c r="J581" i="1" s="1"/>
  <c r="L580" i="1" a="1"/>
  <c r="L580" i="1" s="1"/>
  <c r="K580" i="1" a="1"/>
  <c r="K580" i="1" s="1"/>
  <c r="J580" i="1" a="1"/>
  <c r="J580" i="1" s="1"/>
  <c r="L579" i="1" a="1"/>
  <c r="L579" i="1" s="1"/>
  <c r="K579" i="1" a="1"/>
  <c r="K579" i="1" s="1"/>
  <c r="J579" i="1" a="1"/>
  <c r="J579" i="1" s="1"/>
  <c r="L578" i="1" a="1"/>
  <c r="L578" i="1" s="1"/>
  <c r="K578" i="1" a="1"/>
  <c r="K578" i="1" s="1"/>
  <c r="J578" i="1" a="1"/>
  <c r="J578" i="1" s="1"/>
  <c r="L577" i="1" a="1"/>
  <c r="L577" i="1" s="1"/>
  <c r="K577" i="1" a="1"/>
  <c r="K577" i="1" s="1"/>
  <c r="J577" i="1" a="1"/>
  <c r="J577" i="1" s="1"/>
  <c r="L576" i="1" a="1"/>
  <c r="L576" i="1" s="1"/>
  <c r="K576" i="1" a="1"/>
  <c r="K576" i="1" s="1"/>
  <c r="J576" i="1" a="1"/>
  <c r="J576" i="1" s="1"/>
  <c r="L575" i="1" a="1"/>
  <c r="L575" i="1" s="1"/>
  <c r="K575" i="1" a="1"/>
  <c r="K575" i="1" s="1"/>
  <c r="J575" i="1" a="1"/>
  <c r="J575" i="1" s="1"/>
  <c r="L574" i="1" a="1"/>
  <c r="L574" i="1" s="1"/>
  <c r="K574" i="1" a="1"/>
  <c r="K574" i="1" s="1"/>
  <c r="J574" i="1" a="1"/>
  <c r="J574" i="1" s="1"/>
  <c r="L573" i="1" a="1"/>
  <c r="L573" i="1" s="1"/>
  <c r="K573" i="1" a="1"/>
  <c r="K573" i="1" s="1"/>
  <c r="J573" i="1" a="1"/>
  <c r="J573" i="1" s="1"/>
  <c r="L572" i="1" a="1"/>
  <c r="L572" i="1" s="1"/>
  <c r="K572" i="1" a="1"/>
  <c r="K572" i="1" s="1"/>
  <c r="J572" i="1" a="1"/>
  <c r="J572" i="1" s="1"/>
  <c r="L571" i="1" a="1"/>
  <c r="L571" i="1" s="1"/>
  <c r="K571" i="1" a="1"/>
  <c r="K571" i="1" s="1"/>
  <c r="J571" i="1" a="1"/>
  <c r="J571" i="1" s="1"/>
  <c r="L570" i="1" a="1"/>
  <c r="L570" i="1" s="1"/>
  <c r="K570" i="1" a="1"/>
  <c r="K570" i="1" s="1"/>
  <c r="J570" i="1" a="1"/>
  <c r="J570" i="1" s="1"/>
  <c r="L569" i="1" a="1"/>
  <c r="L569" i="1" s="1"/>
  <c r="K569" i="1" a="1"/>
  <c r="K569" i="1" s="1"/>
  <c r="J569" i="1" a="1"/>
  <c r="J569" i="1" s="1"/>
  <c r="L568" i="1" a="1"/>
  <c r="L568" i="1" s="1"/>
  <c r="K568" i="1" a="1"/>
  <c r="K568" i="1" s="1"/>
  <c r="J568" i="1" a="1"/>
  <c r="J568" i="1" s="1"/>
  <c r="L567" i="1" a="1"/>
  <c r="L567" i="1" s="1"/>
  <c r="K567" i="1" a="1"/>
  <c r="K567" i="1" s="1"/>
  <c r="J567" i="1" a="1"/>
  <c r="J567" i="1" s="1"/>
  <c r="L566" i="1" a="1"/>
  <c r="L566" i="1" s="1"/>
  <c r="K566" i="1" a="1"/>
  <c r="K566" i="1" s="1"/>
  <c r="J566" i="1" a="1"/>
  <c r="J566" i="1" s="1"/>
  <c r="L565" i="1" a="1"/>
  <c r="L565" i="1" s="1"/>
  <c r="K565" i="1" a="1"/>
  <c r="K565" i="1" s="1"/>
  <c r="J565" i="1" a="1"/>
  <c r="J565" i="1" s="1"/>
  <c r="L564" i="1" a="1"/>
  <c r="L564" i="1" s="1"/>
  <c r="K564" i="1" a="1"/>
  <c r="K564" i="1" s="1"/>
  <c r="J564" i="1" a="1"/>
  <c r="J564" i="1" s="1"/>
  <c r="L563" i="1" a="1"/>
  <c r="L563" i="1" s="1"/>
  <c r="K563" i="1" a="1"/>
  <c r="K563" i="1" s="1"/>
  <c r="J563" i="1" a="1"/>
  <c r="J563" i="1" s="1"/>
  <c r="L562" i="1" a="1"/>
  <c r="L562" i="1" s="1"/>
  <c r="K562" i="1" a="1"/>
  <c r="K562" i="1" s="1"/>
  <c r="J562" i="1" a="1"/>
  <c r="J562" i="1" s="1"/>
  <c r="L561" i="1" a="1"/>
  <c r="L561" i="1" s="1"/>
  <c r="K561" i="1" a="1"/>
  <c r="K561" i="1" s="1"/>
  <c r="J561" i="1" a="1"/>
  <c r="J561" i="1" s="1"/>
  <c r="L560" i="1" a="1"/>
  <c r="L560" i="1" s="1"/>
  <c r="K560" i="1" a="1"/>
  <c r="K560" i="1" s="1"/>
  <c r="J560" i="1" a="1"/>
  <c r="J560" i="1" s="1"/>
  <c r="L559" i="1" a="1"/>
  <c r="L559" i="1" s="1"/>
  <c r="K559" i="1" a="1"/>
  <c r="K559" i="1" s="1"/>
  <c r="J559" i="1" a="1"/>
  <c r="J559" i="1" s="1"/>
  <c r="L558" i="1" a="1"/>
  <c r="L558" i="1" s="1"/>
  <c r="K558" i="1" a="1"/>
  <c r="K558" i="1" s="1"/>
  <c r="J558" i="1" a="1"/>
  <c r="J558" i="1" s="1"/>
  <c r="L557" i="1" a="1"/>
  <c r="L557" i="1" s="1"/>
  <c r="K557" i="1" a="1"/>
  <c r="K557" i="1" s="1"/>
  <c r="J557" i="1" a="1"/>
  <c r="J557" i="1" s="1"/>
  <c r="L556" i="1" a="1"/>
  <c r="L556" i="1" s="1"/>
  <c r="K556" i="1" a="1"/>
  <c r="K556" i="1" s="1"/>
  <c r="J556" i="1" a="1"/>
  <c r="J556" i="1" s="1"/>
  <c r="L555" i="1" a="1"/>
  <c r="L555" i="1" s="1"/>
  <c r="K555" i="1" a="1"/>
  <c r="K555" i="1" s="1"/>
  <c r="J555" i="1" a="1"/>
  <c r="J555" i="1" s="1"/>
  <c r="L554" i="1" a="1"/>
  <c r="L554" i="1" s="1"/>
  <c r="K554" i="1" a="1"/>
  <c r="K554" i="1" s="1"/>
  <c r="J554" i="1" a="1"/>
  <c r="J554" i="1" s="1"/>
  <c r="L553" i="1" a="1"/>
  <c r="L553" i="1" s="1"/>
  <c r="K553" i="1" a="1"/>
  <c r="K553" i="1" s="1"/>
  <c r="J553" i="1" a="1"/>
  <c r="J553" i="1" s="1"/>
  <c r="L552" i="1" a="1"/>
  <c r="L552" i="1" s="1"/>
  <c r="K552" i="1" a="1"/>
  <c r="K552" i="1" s="1"/>
  <c r="J552" i="1" a="1"/>
  <c r="J552" i="1" s="1"/>
  <c r="L551" i="1" a="1"/>
  <c r="L551" i="1" s="1"/>
  <c r="K551" i="1" a="1"/>
  <c r="K551" i="1" s="1"/>
  <c r="J551" i="1" a="1"/>
  <c r="J551" i="1" s="1"/>
  <c r="L550" i="1" a="1"/>
  <c r="L550" i="1" s="1"/>
  <c r="K550" i="1" a="1"/>
  <c r="K550" i="1" s="1"/>
  <c r="J550" i="1" a="1"/>
  <c r="J550" i="1" s="1"/>
  <c r="L549" i="1" a="1"/>
  <c r="L549" i="1" s="1"/>
  <c r="K549" i="1" a="1"/>
  <c r="K549" i="1" s="1"/>
  <c r="J549" i="1" a="1"/>
  <c r="J549" i="1" s="1"/>
  <c r="L548" i="1" a="1"/>
  <c r="L548" i="1" s="1"/>
  <c r="K548" i="1" a="1"/>
  <c r="K548" i="1" s="1"/>
  <c r="J548" i="1" a="1"/>
  <c r="J548" i="1" s="1"/>
  <c r="L547" i="1" a="1"/>
  <c r="L547" i="1" s="1"/>
  <c r="K547" i="1" a="1"/>
  <c r="K547" i="1" s="1"/>
  <c r="J547" i="1" a="1"/>
  <c r="J547" i="1" s="1"/>
  <c r="L546" i="1" a="1"/>
  <c r="L546" i="1" s="1"/>
  <c r="K546" i="1" a="1"/>
  <c r="K546" i="1" s="1"/>
  <c r="J546" i="1" a="1"/>
  <c r="J546" i="1" s="1"/>
  <c r="L545" i="1" a="1"/>
  <c r="L545" i="1" s="1"/>
  <c r="K545" i="1" a="1"/>
  <c r="K545" i="1" s="1"/>
  <c r="J545" i="1" a="1"/>
  <c r="J545" i="1" s="1"/>
  <c r="L544" i="1" a="1"/>
  <c r="L544" i="1" s="1"/>
  <c r="K544" i="1" a="1"/>
  <c r="K544" i="1" s="1"/>
  <c r="J544" i="1" a="1"/>
  <c r="J544" i="1" s="1"/>
  <c r="L543" i="1" a="1"/>
  <c r="L543" i="1" s="1"/>
  <c r="K543" i="1" a="1"/>
  <c r="K543" i="1" s="1"/>
  <c r="J543" i="1" a="1"/>
  <c r="J543" i="1" s="1"/>
  <c r="L542" i="1" a="1"/>
  <c r="L542" i="1" s="1"/>
  <c r="K542" i="1" a="1"/>
  <c r="K542" i="1" s="1"/>
  <c r="J542" i="1" a="1"/>
  <c r="J542" i="1" s="1"/>
  <c r="L541" i="1" a="1"/>
  <c r="L541" i="1" s="1"/>
  <c r="K541" i="1" a="1"/>
  <c r="K541" i="1" s="1"/>
  <c r="J541" i="1" a="1"/>
  <c r="J541" i="1" s="1"/>
  <c r="L540" i="1" a="1"/>
  <c r="L540" i="1" s="1"/>
  <c r="K540" i="1" a="1"/>
  <c r="K540" i="1" s="1"/>
  <c r="J540" i="1" a="1"/>
  <c r="J540" i="1" s="1"/>
  <c r="L539" i="1" a="1"/>
  <c r="L539" i="1" s="1"/>
  <c r="K539" i="1" a="1"/>
  <c r="K539" i="1" s="1"/>
  <c r="J539" i="1" a="1"/>
  <c r="J539" i="1" s="1"/>
  <c r="L538" i="1" a="1"/>
  <c r="L538" i="1" s="1"/>
  <c r="K538" i="1" a="1"/>
  <c r="K538" i="1" s="1"/>
  <c r="J538" i="1" a="1"/>
  <c r="J538" i="1" s="1"/>
  <c r="L537" i="1" a="1"/>
  <c r="L537" i="1" s="1"/>
  <c r="K537" i="1" a="1"/>
  <c r="K537" i="1" s="1"/>
  <c r="J537" i="1" a="1"/>
  <c r="J537" i="1" s="1"/>
  <c r="L536" i="1" a="1"/>
  <c r="L536" i="1" s="1"/>
  <c r="K536" i="1" a="1"/>
  <c r="K536" i="1" s="1"/>
  <c r="J536" i="1" a="1"/>
  <c r="J536" i="1" s="1"/>
  <c r="L535" i="1" a="1"/>
  <c r="L535" i="1" s="1"/>
  <c r="K535" i="1" a="1"/>
  <c r="K535" i="1" s="1"/>
  <c r="J535" i="1" a="1"/>
  <c r="J535" i="1" s="1"/>
  <c r="L534" i="1" a="1"/>
  <c r="L534" i="1" s="1"/>
  <c r="K534" i="1" a="1"/>
  <c r="K534" i="1" s="1"/>
  <c r="J534" i="1" a="1"/>
  <c r="J534" i="1" s="1"/>
  <c r="L533" i="1" a="1"/>
  <c r="L533" i="1" s="1"/>
  <c r="K533" i="1" a="1"/>
  <c r="K533" i="1" s="1"/>
  <c r="J533" i="1" a="1"/>
  <c r="J533" i="1" s="1"/>
  <c r="L532" i="1" a="1"/>
  <c r="L532" i="1" s="1"/>
  <c r="K532" i="1" a="1"/>
  <c r="K532" i="1" s="1"/>
  <c r="J532" i="1" a="1"/>
  <c r="J532" i="1" s="1"/>
  <c r="L531" i="1" a="1"/>
  <c r="L531" i="1" s="1"/>
  <c r="K531" i="1" a="1"/>
  <c r="K531" i="1" s="1"/>
  <c r="J531" i="1" a="1"/>
  <c r="J531" i="1" s="1"/>
  <c r="L530" i="1" a="1"/>
  <c r="L530" i="1" s="1"/>
  <c r="K530" i="1" a="1"/>
  <c r="K530" i="1" s="1"/>
  <c r="J530" i="1" a="1"/>
  <c r="J530" i="1" s="1"/>
  <c r="L529" i="1" a="1"/>
  <c r="L529" i="1" s="1"/>
  <c r="K529" i="1" a="1"/>
  <c r="K529" i="1" s="1"/>
  <c r="J529" i="1" a="1"/>
  <c r="J529" i="1" s="1"/>
  <c r="L528" i="1" a="1"/>
  <c r="L528" i="1" s="1"/>
  <c r="K528" i="1" a="1"/>
  <c r="K528" i="1" s="1"/>
  <c r="J528" i="1" a="1"/>
  <c r="J528" i="1" s="1"/>
  <c r="L527" i="1" a="1"/>
  <c r="L527" i="1" s="1"/>
  <c r="K527" i="1" a="1"/>
  <c r="K527" i="1" s="1"/>
  <c r="J527" i="1" a="1"/>
  <c r="J527" i="1" s="1"/>
  <c r="L526" i="1" a="1"/>
  <c r="L526" i="1" s="1"/>
  <c r="K526" i="1" a="1"/>
  <c r="K526" i="1" s="1"/>
  <c r="J526" i="1" a="1"/>
  <c r="J526" i="1" s="1"/>
  <c r="L525" i="1" a="1"/>
  <c r="L525" i="1" s="1"/>
  <c r="K525" i="1" a="1"/>
  <c r="K525" i="1" s="1"/>
  <c r="J525" i="1" a="1"/>
  <c r="J525" i="1" s="1"/>
  <c r="L524" i="1" a="1"/>
  <c r="L524" i="1" s="1"/>
  <c r="K524" i="1" a="1"/>
  <c r="K524" i="1" s="1"/>
  <c r="J524" i="1" a="1"/>
  <c r="J524" i="1" s="1"/>
  <c r="L523" i="1" a="1"/>
  <c r="L523" i="1" s="1"/>
  <c r="K523" i="1" a="1"/>
  <c r="K523" i="1" s="1"/>
  <c r="J523" i="1" a="1"/>
  <c r="J523" i="1" s="1"/>
  <c r="L522" i="1" a="1"/>
  <c r="L522" i="1" s="1"/>
  <c r="K522" i="1" a="1"/>
  <c r="K522" i="1" s="1"/>
  <c r="J522" i="1" a="1"/>
  <c r="J522" i="1" s="1"/>
  <c r="L521" i="1" a="1"/>
  <c r="L521" i="1" s="1"/>
  <c r="K521" i="1" a="1"/>
  <c r="K521" i="1" s="1"/>
  <c r="J521" i="1" a="1"/>
  <c r="J521" i="1" s="1"/>
  <c r="L520" i="1" a="1"/>
  <c r="L520" i="1" s="1"/>
  <c r="K520" i="1" a="1"/>
  <c r="K520" i="1" s="1"/>
  <c r="J520" i="1" a="1"/>
  <c r="J520" i="1" s="1"/>
  <c r="L519" i="1" a="1"/>
  <c r="L519" i="1" s="1"/>
  <c r="K519" i="1" a="1"/>
  <c r="K519" i="1" s="1"/>
  <c r="J519" i="1" a="1"/>
  <c r="J519" i="1" s="1"/>
  <c r="L518" i="1" a="1"/>
  <c r="L518" i="1" s="1"/>
  <c r="K518" i="1" a="1"/>
  <c r="K518" i="1" s="1"/>
  <c r="J518" i="1" a="1"/>
  <c r="J518" i="1" s="1"/>
  <c r="L517" i="1" a="1"/>
  <c r="L517" i="1" s="1"/>
  <c r="K517" i="1" a="1"/>
  <c r="K517" i="1" s="1"/>
  <c r="J517" i="1" a="1"/>
  <c r="J517" i="1" s="1"/>
  <c r="L516" i="1" a="1"/>
  <c r="L516" i="1" s="1"/>
  <c r="K516" i="1" a="1"/>
  <c r="K516" i="1" s="1"/>
  <c r="J516" i="1" a="1"/>
  <c r="J516" i="1" s="1"/>
  <c r="L515" i="1" a="1"/>
  <c r="L515" i="1" s="1"/>
  <c r="K515" i="1" a="1"/>
  <c r="K515" i="1" s="1"/>
  <c r="J515" i="1" a="1"/>
  <c r="J515" i="1" s="1"/>
  <c r="L514" i="1" a="1"/>
  <c r="L514" i="1" s="1"/>
  <c r="K514" i="1" a="1"/>
  <c r="K514" i="1" s="1"/>
  <c r="J514" i="1" a="1"/>
  <c r="J514" i="1" s="1"/>
  <c r="L513" i="1" a="1"/>
  <c r="L513" i="1" s="1"/>
  <c r="K513" i="1" a="1"/>
  <c r="K513" i="1" s="1"/>
  <c r="J513" i="1" a="1"/>
  <c r="J513" i="1" s="1"/>
  <c r="L512" i="1" a="1"/>
  <c r="L512" i="1" s="1"/>
  <c r="K512" i="1" a="1"/>
  <c r="K512" i="1" s="1"/>
  <c r="J512" i="1" a="1"/>
  <c r="J512" i="1" s="1"/>
  <c r="L511" i="1" a="1"/>
  <c r="L511" i="1" s="1"/>
  <c r="K511" i="1" a="1"/>
  <c r="K511" i="1" s="1"/>
  <c r="J511" i="1" a="1"/>
  <c r="J511" i="1" s="1"/>
  <c r="L510" i="1" a="1"/>
  <c r="L510" i="1" s="1"/>
  <c r="K510" i="1" a="1"/>
  <c r="K510" i="1" s="1"/>
  <c r="J510" i="1" a="1"/>
  <c r="J510" i="1" s="1"/>
  <c r="L509" i="1" a="1"/>
  <c r="L509" i="1" s="1"/>
  <c r="K509" i="1" a="1"/>
  <c r="K509" i="1" s="1"/>
  <c r="J509" i="1" a="1"/>
  <c r="J509" i="1" s="1"/>
  <c r="L508" i="1" a="1"/>
  <c r="L508" i="1" s="1"/>
  <c r="K508" i="1" a="1"/>
  <c r="K508" i="1" s="1"/>
  <c r="J508" i="1" a="1"/>
  <c r="J508" i="1" s="1"/>
  <c r="L507" i="1" a="1"/>
  <c r="L507" i="1" s="1"/>
  <c r="K507" i="1" a="1"/>
  <c r="K507" i="1" s="1"/>
  <c r="J507" i="1" a="1"/>
  <c r="J507" i="1" s="1"/>
  <c r="L506" i="1" a="1"/>
  <c r="L506" i="1" s="1"/>
  <c r="K506" i="1" a="1"/>
  <c r="K506" i="1" s="1"/>
  <c r="J506" i="1" a="1"/>
  <c r="J506" i="1" s="1"/>
  <c r="L505" i="1" a="1"/>
  <c r="L505" i="1" s="1"/>
  <c r="K505" i="1" a="1"/>
  <c r="K505" i="1" s="1"/>
  <c r="J505" i="1" a="1"/>
  <c r="J505" i="1" s="1"/>
  <c r="L504" i="1" a="1"/>
  <c r="L504" i="1" s="1"/>
  <c r="K504" i="1" a="1"/>
  <c r="K504" i="1" s="1"/>
  <c r="J504" i="1" a="1"/>
  <c r="J504" i="1" s="1"/>
  <c r="L503" i="1" a="1"/>
  <c r="L503" i="1" s="1"/>
  <c r="K503" i="1" a="1"/>
  <c r="K503" i="1" s="1"/>
  <c r="J503" i="1" a="1"/>
  <c r="J503" i="1" s="1"/>
  <c r="L502" i="1" a="1"/>
  <c r="L502" i="1" s="1"/>
  <c r="K502" i="1" a="1"/>
  <c r="K502" i="1" s="1"/>
  <c r="J502" i="1" a="1"/>
  <c r="J502" i="1" s="1"/>
  <c r="L501" i="1" a="1"/>
  <c r="L501" i="1" s="1"/>
  <c r="K501" i="1" a="1"/>
  <c r="K501" i="1" s="1"/>
  <c r="J501" i="1" a="1"/>
  <c r="J501" i="1" s="1"/>
  <c r="L500" i="1" a="1"/>
  <c r="L500" i="1" s="1"/>
  <c r="K500" i="1" a="1"/>
  <c r="K500" i="1" s="1"/>
  <c r="J500" i="1" a="1"/>
  <c r="J500" i="1" s="1"/>
  <c r="L499" i="1" a="1"/>
  <c r="L499" i="1" s="1"/>
  <c r="K499" i="1" a="1"/>
  <c r="K499" i="1" s="1"/>
  <c r="J499" i="1" a="1"/>
  <c r="J499" i="1" s="1"/>
  <c r="L498" i="1" a="1"/>
  <c r="L498" i="1" s="1"/>
  <c r="K498" i="1" a="1"/>
  <c r="K498" i="1" s="1"/>
  <c r="J498" i="1" a="1"/>
  <c r="J498" i="1" s="1"/>
  <c r="L497" i="1" a="1"/>
  <c r="L497" i="1" s="1"/>
  <c r="K497" i="1" a="1"/>
  <c r="K497" i="1" s="1"/>
  <c r="J497" i="1" a="1"/>
  <c r="J497" i="1" s="1"/>
  <c r="L496" i="1" a="1"/>
  <c r="L496" i="1" s="1"/>
  <c r="K496" i="1" a="1"/>
  <c r="K496" i="1" s="1"/>
  <c r="J496" i="1" a="1"/>
  <c r="J496" i="1" s="1"/>
  <c r="L495" i="1" a="1"/>
  <c r="L495" i="1" s="1"/>
  <c r="K495" i="1" a="1"/>
  <c r="K495" i="1" s="1"/>
  <c r="J495" i="1" a="1"/>
  <c r="J495" i="1" s="1"/>
  <c r="L494" i="1" a="1"/>
  <c r="L494" i="1" s="1"/>
  <c r="K494" i="1" a="1"/>
  <c r="K494" i="1" s="1"/>
  <c r="J494" i="1" a="1"/>
  <c r="J494" i="1" s="1"/>
  <c r="L493" i="1" a="1"/>
  <c r="L493" i="1" s="1"/>
  <c r="K493" i="1" a="1"/>
  <c r="K493" i="1" s="1"/>
  <c r="J493" i="1" a="1"/>
  <c r="J493" i="1" s="1"/>
  <c r="L492" i="1" a="1"/>
  <c r="L492" i="1" s="1"/>
  <c r="K492" i="1" a="1"/>
  <c r="K492" i="1" s="1"/>
  <c r="J492" i="1" a="1"/>
  <c r="J492" i="1" s="1"/>
  <c r="L491" i="1" a="1"/>
  <c r="L491" i="1" s="1"/>
  <c r="K491" i="1" a="1"/>
  <c r="K491" i="1" s="1"/>
  <c r="J491" i="1" a="1"/>
  <c r="J491" i="1" s="1"/>
  <c r="L490" i="1" a="1"/>
  <c r="L490" i="1" s="1"/>
  <c r="K490" i="1" a="1"/>
  <c r="K490" i="1" s="1"/>
  <c r="J490" i="1" a="1"/>
  <c r="J490" i="1" s="1"/>
  <c r="L489" i="1" a="1"/>
  <c r="L489" i="1" s="1"/>
  <c r="K489" i="1" a="1"/>
  <c r="K489" i="1" s="1"/>
  <c r="J489" i="1" a="1"/>
  <c r="J489" i="1" s="1"/>
  <c r="L488" i="1" a="1"/>
  <c r="L488" i="1" s="1"/>
  <c r="K488" i="1" a="1"/>
  <c r="K488" i="1" s="1"/>
  <c r="J488" i="1" a="1"/>
  <c r="J488" i="1" s="1"/>
  <c r="L487" i="1" a="1"/>
  <c r="L487" i="1" s="1"/>
  <c r="K487" i="1" a="1"/>
  <c r="K487" i="1" s="1"/>
  <c r="J487" i="1" a="1"/>
  <c r="J487" i="1" s="1"/>
  <c r="L486" i="1" a="1"/>
  <c r="L486" i="1" s="1"/>
  <c r="K486" i="1" a="1"/>
  <c r="K486" i="1" s="1"/>
  <c r="J486" i="1" a="1"/>
  <c r="J486" i="1" s="1"/>
  <c r="L485" i="1" a="1"/>
  <c r="L485" i="1" s="1"/>
  <c r="K485" i="1" a="1"/>
  <c r="K485" i="1" s="1"/>
  <c r="J485" i="1" a="1"/>
  <c r="J485" i="1" s="1"/>
  <c r="L484" i="1" a="1"/>
  <c r="L484" i="1" s="1"/>
  <c r="K484" i="1" a="1"/>
  <c r="K484" i="1" s="1"/>
  <c r="J484" i="1" a="1"/>
  <c r="J484" i="1" s="1"/>
  <c r="L483" i="1" a="1"/>
  <c r="L483" i="1" s="1"/>
  <c r="K483" i="1" a="1"/>
  <c r="K483" i="1" s="1"/>
  <c r="J483" i="1" a="1"/>
  <c r="J483" i="1" s="1"/>
  <c r="L482" i="1" a="1"/>
  <c r="L482" i="1" s="1"/>
  <c r="K482" i="1" a="1"/>
  <c r="K482" i="1" s="1"/>
  <c r="J482" i="1" a="1"/>
  <c r="J482" i="1" s="1"/>
  <c r="L481" i="1" a="1"/>
  <c r="L481" i="1" s="1"/>
  <c r="K481" i="1" a="1"/>
  <c r="K481" i="1" s="1"/>
  <c r="J481" i="1" a="1"/>
  <c r="J481" i="1" s="1"/>
  <c r="L480" i="1" a="1"/>
  <c r="L480" i="1" s="1"/>
  <c r="K480" i="1" a="1"/>
  <c r="K480" i="1" s="1"/>
  <c r="J480" i="1" a="1"/>
  <c r="J480" i="1" s="1"/>
  <c r="L479" i="1" a="1"/>
  <c r="L479" i="1" s="1"/>
  <c r="K479" i="1" a="1"/>
  <c r="K479" i="1" s="1"/>
  <c r="J479" i="1" a="1"/>
  <c r="J479" i="1" s="1"/>
  <c r="L478" i="1" a="1"/>
  <c r="L478" i="1" s="1"/>
  <c r="K478" i="1" a="1"/>
  <c r="K478" i="1" s="1"/>
  <c r="J478" i="1" a="1"/>
  <c r="J478" i="1" s="1"/>
  <c r="L477" i="1" a="1"/>
  <c r="L477" i="1" s="1"/>
  <c r="K477" i="1" a="1"/>
  <c r="K477" i="1" s="1"/>
  <c r="J477" i="1" a="1"/>
  <c r="J477" i="1" s="1"/>
  <c r="L476" i="1" a="1"/>
  <c r="L476" i="1" s="1"/>
  <c r="K476" i="1" a="1"/>
  <c r="K476" i="1" s="1"/>
  <c r="J476" i="1" a="1"/>
  <c r="J476" i="1" s="1"/>
  <c r="L475" i="1" a="1"/>
  <c r="L475" i="1" s="1"/>
  <c r="K475" i="1" a="1"/>
  <c r="K475" i="1" s="1"/>
  <c r="J475" i="1" a="1"/>
  <c r="J475" i="1" s="1"/>
  <c r="L474" i="1" a="1"/>
  <c r="L474" i="1" s="1"/>
  <c r="K474" i="1" a="1"/>
  <c r="K474" i="1" s="1"/>
  <c r="J474" i="1" a="1"/>
  <c r="J474" i="1" s="1"/>
  <c r="L473" i="1" a="1"/>
  <c r="L473" i="1" s="1"/>
  <c r="K473" i="1" a="1"/>
  <c r="K473" i="1" s="1"/>
  <c r="J473" i="1" a="1"/>
  <c r="J473" i="1" s="1"/>
  <c r="L472" i="1" a="1"/>
  <c r="L472" i="1" s="1"/>
  <c r="K472" i="1" a="1"/>
  <c r="K472" i="1" s="1"/>
  <c r="J472" i="1" a="1"/>
  <c r="J472" i="1" s="1"/>
  <c r="L471" i="1" a="1"/>
  <c r="L471" i="1" s="1"/>
  <c r="K471" i="1" a="1"/>
  <c r="K471" i="1" s="1"/>
  <c r="J471" i="1" a="1"/>
  <c r="J471" i="1" s="1"/>
  <c r="L470" i="1" a="1"/>
  <c r="L470" i="1" s="1"/>
  <c r="K470" i="1" a="1"/>
  <c r="K470" i="1" s="1"/>
  <c r="J470" i="1" a="1"/>
  <c r="J470" i="1" s="1"/>
  <c r="L469" i="1" a="1"/>
  <c r="L469" i="1" s="1"/>
  <c r="K469" i="1" a="1"/>
  <c r="K469" i="1" s="1"/>
  <c r="J469" i="1" a="1"/>
  <c r="J469" i="1" s="1"/>
  <c r="L468" i="1" a="1"/>
  <c r="L468" i="1" s="1"/>
  <c r="K468" i="1" a="1"/>
  <c r="K468" i="1" s="1"/>
  <c r="J468" i="1" a="1"/>
  <c r="J468" i="1" s="1"/>
  <c r="L467" i="1" a="1"/>
  <c r="L467" i="1" s="1"/>
  <c r="K467" i="1" a="1"/>
  <c r="K467" i="1" s="1"/>
  <c r="J467" i="1" a="1"/>
  <c r="J467" i="1" s="1"/>
  <c r="L466" i="1" a="1"/>
  <c r="L466" i="1" s="1"/>
  <c r="K466" i="1" a="1"/>
  <c r="K466" i="1" s="1"/>
  <c r="J466" i="1" a="1"/>
  <c r="J466" i="1" s="1"/>
  <c r="L465" i="1" a="1"/>
  <c r="L465" i="1" s="1"/>
  <c r="K465" i="1" a="1"/>
  <c r="K465" i="1" s="1"/>
  <c r="J465" i="1" a="1"/>
  <c r="J465" i="1" s="1"/>
  <c r="L464" i="1" a="1"/>
  <c r="L464" i="1" s="1"/>
  <c r="K464" i="1" a="1"/>
  <c r="K464" i="1" s="1"/>
  <c r="J464" i="1" a="1"/>
  <c r="J464" i="1" s="1"/>
  <c r="L463" i="1" a="1"/>
  <c r="L463" i="1" s="1"/>
  <c r="K463" i="1" a="1"/>
  <c r="K463" i="1" s="1"/>
  <c r="J463" i="1" a="1"/>
  <c r="J463" i="1" s="1"/>
  <c r="L462" i="1" a="1"/>
  <c r="L462" i="1" s="1"/>
  <c r="K462" i="1" a="1"/>
  <c r="K462" i="1" s="1"/>
  <c r="J462" i="1" a="1"/>
  <c r="J462" i="1" s="1"/>
  <c r="L461" i="1" a="1"/>
  <c r="L461" i="1" s="1"/>
  <c r="K461" i="1" a="1"/>
  <c r="K461" i="1" s="1"/>
  <c r="J461" i="1" a="1"/>
  <c r="J461" i="1" s="1"/>
  <c r="L460" i="1" a="1"/>
  <c r="L460" i="1" s="1"/>
  <c r="K460" i="1" a="1"/>
  <c r="K460" i="1" s="1"/>
  <c r="J460" i="1" a="1"/>
  <c r="J460" i="1" s="1"/>
  <c r="L459" i="1" a="1"/>
  <c r="L459" i="1" s="1"/>
  <c r="K459" i="1" a="1"/>
  <c r="K459" i="1" s="1"/>
  <c r="J459" i="1" a="1"/>
  <c r="J459" i="1" s="1"/>
  <c r="L458" i="1" a="1"/>
  <c r="L458" i="1" s="1"/>
  <c r="K458" i="1" a="1"/>
  <c r="K458" i="1" s="1"/>
  <c r="J458" i="1" a="1"/>
  <c r="J458" i="1" s="1"/>
  <c r="L457" i="1" a="1"/>
  <c r="L457" i="1" s="1"/>
  <c r="K457" i="1" a="1"/>
  <c r="K457" i="1" s="1"/>
  <c r="J457" i="1" a="1"/>
  <c r="J457" i="1" s="1"/>
  <c r="L456" i="1" a="1"/>
  <c r="L456" i="1" s="1"/>
  <c r="K456" i="1" a="1"/>
  <c r="K456" i="1" s="1"/>
  <c r="J456" i="1" a="1"/>
  <c r="J456" i="1" s="1"/>
  <c r="L455" i="1" a="1"/>
  <c r="L455" i="1" s="1"/>
  <c r="K455" i="1" a="1"/>
  <c r="K455" i="1" s="1"/>
  <c r="J455" i="1" a="1"/>
  <c r="J455" i="1" s="1"/>
  <c r="L454" i="1" a="1"/>
  <c r="L454" i="1" s="1"/>
  <c r="K454" i="1" a="1"/>
  <c r="K454" i="1" s="1"/>
  <c r="J454" i="1" a="1"/>
  <c r="J454" i="1" s="1"/>
  <c r="L453" i="1" a="1"/>
  <c r="L453" i="1" s="1"/>
  <c r="K453" i="1" a="1"/>
  <c r="K453" i="1" s="1"/>
  <c r="J453" i="1" a="1"/>
  <c r="J453" i="1" s="1"/>
  <c r="L452" i="1" a="1"/>
  <c r="L452" i="1" s="1"/>
  <c r="K452" i="1" a="1"/>
  <c r="K452" i="1" s="1"/>
  <c r="J452" i="1" a="1"/>
  <c r="J452" i="1" s="1"/>
  <c r="L451" i="1" a="1"/>
  <c r="L451" i="1" s="1"/>
  <c r="K451" i="1" a="1"/>
  <c r="K451" i="1" s="1"/>
  <c r="J451" i="1" a="1"/>
  <c r="J451" i="1" s="1"/>
  <c r="L450" i="1" a="1"/>
  <c r="L450" i="1" s="1"/>
  <c r="K450" i="1" a="1"/>
  <c r="K450" i="1" s="1"/>
  <c r="J450" i="1" a="1"/>
  <c r="J450" i="1" s="1"/>
  <c r="L449" i="1" a="1"/>
  <c r="L449" i="1" s="1"/>
  <c r="K449" i="1" a="1"/>
  <c r="K449" i="1" s="1"/>
  <c r="J449" i="1" a="1"/>
  <c r="J449" i="1" s="1"/>
  <c r="L448" i="1" a="1"/>
  <c r="L448" i="1" s="1"/>
  <c r="K448" i="1" a="1"/>
  <c r="K448" i="1" s="1"/>
  <c r="J448" i="1" a="1"/>
  <c r="J448" i="1" s="1"/>
  <c r="L447" i="1" a="1"/>
  <c r="L447" i="1" s="1"/>
  <c r="K447" i="1" a="1"/>
  <c r="K447" i="1" s="1"/>
  <c r="J447" i="1" a="1"/>
  <c r="J447" i="1" s="1"/>
  <c r="L446" i="1" a="1"/>
  <c r="L446" i="1" s="1"/>
  <c r="K446" i="1" a="1"/>
  <c r="K446" i="1" s="1"/>
  <c r="J446" i="1" a="1"/>
  <c r="J446" i="1" s="1"/>
  <c r="L445" i="1" a="1"/>
  <c r="L445" i="1" s="1"/>
  <c r="K445" i="1" a="1"/>
  <c r="K445" i="1" s="1"/>
  <c r="J445" i="1" a="1"/>
  <c r="J445" i="1" s="1"/>
  <c r="L444" i="1" a="1"/>
  <c r="L444" i="1" s="1"/>
  <c r="K444" i="1" a="1"/>
  <c r="K444" i="1" s="1"/>
  <c r="J444" i="1" a="1"/>
  <c r="J444" i="1" s="1"/>
  <c r="L443" i="1" a="1"/>
  <c r="L443" i="1" s="1"/>
  <c r="K443" i="1" a="1"/>
  <c r="K443" i="1" s="1"/>
  <c r="J443" i="1" a="1"/>
  <c r="J443" i="1" s="1"/>
  <c r="L442" i="1" a="1"/>
  <c r="L442" i="1" s="1"/>
  <c r="K442" i="1" a="1"/>
  <c r="K442" i="1" s="1"/>
  <c r="J442" i="1" a="1"/>
  <c r="J442" i="1" s="1"/>
  <c r="L441" i="1" a="1"/>
  <c r="L441" i="1" s="1"/>
  <c r="K441" i="1" a="1"/>
  <c r="K441" i="1" s="1"/>
  <c r="J441" i="1" a="1"/>
  <c r="J441" i="1" s="1"/>
  <c r="L440" i="1" a="1"/>
  <c r="L440" i="1" s="1"/>
  <c r="K440" i="1" a="1"/>
  <c r="K440" i="1" s="1"/>
  <c r="J440" i="1" a="1"/>
  <c r="J440" i="1" s="1"/>
  <c r="L439" i="1" a="1"/>
  <c r="L439" i="1" s="1"/>
  <c r="K439" i="1" a="1"/>
  <c r="K439" i="1" s="1"/>
  <c r="J439" i="1" a="1"/>
  <c r="J439" i="1" s="1"/>
  <c r="L438" i="1" a="1"/>
  <c r="L438" i="1" s="1"/>
  <c r="K438" i="1" a="1"/>
  <c r="K438" i="1" s="1"/>
  <c r="J438" i="1" a="1"/>
  <c r="J438" i="1" s="1"/>
  <c r="L437" i="1" a="1"/>
  <c r="L437" i="1" s="1"/>
  <c r="K437" i="1" a="1"/>
  <c r="K437" i="1" s="1"/>
  <c r="J437" i="1" a="1"/>
  <c r="J437" i="1" s="1"/>
  <c r="L436" i="1" a="1"/>
  <c r="L436" i="1" s="1"/>
  <c r="K436" i="1" a="1"/>
  <c r="K436" i="1" s="1"/>
  <c r="J436" i="1" a="1"/>
  <c r="J436" i="1" s="1"/>
  <c r="L435" i="1" a="1"/>
  <c r="L435" i="1" s="1"/>
  <c r="K435" i="1" a="1"/>
  <c r="K435" i="1" s="1"/>
  <c r="J435" i="1" a="1"/>
  <c r="J435" i="1" s="1"/>
  <c r="L434" i="1" a="1"/>
  <c r="L434" i="1" s="1"/>
  <c r="K434" i="1" a="1"/>
  <c r="K434" i="1" s="1"/>
  <c r="J434" i="1" a="1"/>
  <c r="J434" i="1" s="1"/>
  <c r="L433" i="1" a="1"/>
  <c r="L433" i="1" s="1"/>
  <c r="K433" i="1" a="1"/>
  <c r="K433" i="1" s="1"/>
  <c r="J433" i="1" a="1"/>
  <c r="J433" i="1" s="1"/>
  <c r="L432" i="1" a="1"/>
  <c r="L432" i="1" s="1"/>
  <c r="K432" i="1" a="1"/>
  <c r="K432" i="1" s="1"/>
  <c r="J432" i="1" a="1"/>
  <c r="J432" i="1" s="1"/>
  <c r="L431" i="1" a="1"/>
  <c r="L431" i="1" s="1"/>
  <c r="K431" i="1" a="1"/>
  <c r="K431" i="1" s="1"/>
  <c r="J431" i="1" a="1"/>
  <c r="J431" i="1" s="1"/>
  <c r="L430" i="1" a="1"/>
  <c r="L430" i="1" s="1"/>
  <c r="K430" i="1" a="1"/>
  <c r="K430" i="1" s="1"/>
  <c r="J430" i="1" a="1"/>
  <c r="J430" i="1" s="1"/>
  <c r="L429" i="1" a="1"/>
  <c r="L429" i="1" s="1"/>
  <c r="K429" i="1" a="1"/>
  <c r="K429" i="1" s="1"/>
  <c r="J429" i="1" a="1"/>
  <c r="J429" i="1" s="1"/>
  <c r="L428" i="1" a="1"/>
  <c r="L428" i="1" s="1"/>
  <c r="K428" i="1" a="1"/>
  <c r="K428" i="1" s="1"/>
  <c r="J428" i="1" a="1"/>
  <c r="J428" i="1" s="1"/>
  <c r="L427" i="1" a="1"/>
  <c r="L427" i="1" s="1"/>
  <c r="K427" i="1" a="1"/>
  <c r="K427" i="1" s="1"/>
  <c r="J427" i="1" a="1"/>
  <c r="J427" i="1" s="1"/>
  <c r="L426" i="1" a="1"/>
  <c r="L426" i="1" s="1"/>
  <c r="K426" i="1" a="1"/>
  <c r="K426" i="1" s="1"/>
  <c r="J426" i="1" a="1"/>
  <c r="J426" i="1" s="1"/>
  <c r="L425" i="1" a="1"/>
  <c r="L425" i="1" s="1"/>
  <c r="K425" i="1" a="1"/>
  <c r="K425" i="1" s="1"/>
  <c r="J425" i="1" a="1"/>
  <c r="J425" i="1" s="1"/>
  <c r="L424" i="1" a="1"/>
  <c r="L424" i="1" s="1"/>
  <c r="K424" i="1" a="1"/>
  <c r="K424" i="1" s="1"/>
  <c r="J424" i="1" a="1"/>
  <c r="J424" i="1" s="1"/>
  <c r="L423" i="1" a="1"/>
  <c r="L423" i="1" s="1"/>
  <c r="K423" i="1" a="1"/>
  <c r="K423" i="1" s="1"/>
  <c r="J423" i="1" a="1"/>
  <c r="J423" i="1" s="1"/>
  <c r="L422" i="1" a="1"/>
  <c r="L422" i="1" s="1"/>
  <c r="K422" i="1" a="1"/>
  <c r="K422" i="1" s="1"/>
  <c r="J422" i="1" a="1"/>
  <c r="J422" i="1" s="1"/>
  <c r="L421" i="1" a="1"/>
  <c r="L421" i="1" s="1"/>
  <c r="K421" i="1" a="1"/>
  <c r="K421" i="1" s="1"/>
  <c r="J421" i="1" a="1"/>
  <c r="J421" i="1" s="1"/>
  <c r="L420" i="1" a="1"/>
  <c r="L420" i="1" s="1"/>
  <c r="K420" i="1" a="1"/>
  <c r="K420" i="1" s="1"/>
  <c r="J420" i="1" a="1"/>
  <c r="J420" i="1" s="1"/>
  <c r="L419" i="1" a="1"/>
  <c r="L419" i="1" s="1"/>
  <c r="K419" i="1" a="1"/>
  <c r="K419" i="1" s="1"/>
  <c r="J419" i="1" a="1"/>
  <c r="J419" i="1" s="1"/>
  <c r="L418" i="1" a="1"/>
  <c r="L418" i="1" s="1"/>
  <c r="K418" i="1" a="1"/>
  <c r="K418" i="1" s="1"/>
  <c r="J418" i="1" a="1"/>
  <c r="J418" i="1" s="1"/>
  <c r="L417" i="1" a="1"/>
  <c r="L417" i="1" s="1"/>
  <c r="K417" i="1" a="1"/>
  <c r="K417" i="1" s="1"/>
  <c r="J417" i="1" a="1"/>
  <c r="J417" i="1" s="1"/>
  <c r="L416" i="1" a="1"/>
  <c r="L416" i="1" s="1"/>
  <c r="K416" i="1" a="1"/>
  <c r="K416" i="1" s="1"/>
  <c r="J416" i="1" a="1"/>
  <c r="J416" i="1" s="1"/>
  <c r="L415" i="1" a="1"/>
  <c r="L415" i="1" s="1"/>
  <c r="K415" i="1" a="1"/>
  <c r="K415" i="1" s="1"/>
  <c r="J415" i="1" a="1"/>
  <c r="J415" i="1" s="1"/>
  <c r="L414" i="1" a="1"/>
  <c r="L414" i="1" s="1"/>
  <c r="K414" i="1" a="1"/>
  <c r="K414" i="1" s="1"/>
  <c r="J414" i="1" a="1"/>
  <c r="J414" i="1" s="1"/>
  <c r="L413" i="1" a="1"/>
  <c r="L413" i="1" s="1"/>
  <c r="K413" i="1" a="1"/>
  <c r="K413" i="1" s="1"/>
  <c r="J413" i="1" a="1"/>
  <c r="J413" i="1" s="1"/>
  <c r="L412" i="1" a="1"/>
  <c r="L412" i="1" s="1"/>
  <c r="K412" i="1" a="1"/>
  <c r="K412" i="1" s="1"/>
  <c r="J412" i="1" a="1"/>
  <c r="J412" i="1" s="1"/>
  <c r="L411" i="1" a="1"/>
  <c r="L411" i="1" s="1"/>
  <c r="K411" i="1" a="1"/>
  <c r="K411" i="1" s="1"/>
  <c r="J411" i="1" a="1"/>
  <c r="J411" i="1" s="1"/>
  <c r="L410" i="1" a="1"/>
  <c r="L410" i="1" s="1"/>
  <c r="K410" i="1" a="1"/>
  <c r="K410" i="1" s="1"/>
  <c r="J410" i="1" a="1"/>
  <c r="J410" i="1" s="1"/>
  <c r="L409" i="1" a="1"/>
  <c r="L409" i="1" s="1"/>
  <c r="K409" i="1" a="1"/>
  <c r="K409" i="1" s="1"/>
  <c r="J409" i="1" a="1"/>
  <c r="J409" i="1" s="1"/>
  <c r="L408" i="1" a="1"/>
  <c r="L408" i="1" s="1"/>
  <c r="K408" i="1" a="1"/>
  <c r="K408" i="1" s="1"/>
  <c r="J408" i="1" a="1"/>
  <c r="J408" i="1" s="1"/>
  <c r="L407" i="1" a="1"/>
  <c r="L407" i="1" s="1"/>
  <c r="K407" i="1" a="1"/>
  <c r="K407" i="1" s="1"/>
  <c r="J407" i="1" a="1"/>
  <c r="J407" i="1" s="1"/>
  <c r="L406" i="1" a="1"/>
  <c r="L406" i="1" s="1"/>
  <c r="K406" i="1" a="1"/>
  <c r="K406" i="1" s="1"/>
  <c r="J406" i="1" a="1"/>
  <c r="J406" i="1" s="1"/>
  <c r="L405" i="1" a="1"/>
  <c r="L405" i="1" s="1"/>
  <c r="K405" i="1" a="1"/>
  <c r="K405" i="1" s="1"/>
  <c r="J405" i="1" a="1"/>
  <c r="J405" i="1" s="1"/>
  <c r="L404" i="1" a="1"/>
  <c r="L404" i="1" s="1"/>
  <c r="K404" i="1" a="1"/>
  <c r="K404" i="1" s="1"/>
  <c r="J404" i="1" a="1"/>
  <c r="J404" i="1" s="1"/>
  <c r="L403" i="1" a="1"/>
  <c r="L403" i="1" s="1"/>
  <c r="K403" i="1" a="1"/>
  <c r="K403" i="1" s="1"/>
  <c r="J403" i="1" a="1"/>
  <c r="J403" i="1" s="1"/>
  <c r="L402" i="1" a="1"/>
  <c r="L402" i="1" s="1"/>
  <c r="K402" i="1" a="1"/>
  <c r="K402" i="1" s="1"/>
  <c r="J402" i="1" a="1"/>
  <c r="J402" i="1" s="1"/>
  <c r="L401" i="1" a="1"/>
  <c r="L401" i="1" s="1"/>
  <c r="K401" i="1" a="1"/>
  <c r="K401" i="1" s="1"/>
  <c r="J401" i="1" a="1"/>
  <c r="J401" i="1" s="1"/>
  <c r="L400" i="1" a="1"/>
  <c r="L400" i="1" s="1"/>
  <c r="K400" i="1" a="1"/>
  <c r="K400" i="1" s="1"/>
  <c r="J400" i="1" a="1"/>
  <c r="J400" i="1" s="1"/>
  <c r="L399" i="1" a="1"/>
  <c r="L399" i="1" s="1"/>
  <c r="K399" i="1" a="1"/>
  <c r="K399" i="1" s="1"/>
  <c r="J399" i="1" a="1"/>
  <c r="J399" i="1" s="1"/>
  <c r="L398" i="1" a="1"/>
  <c r="L398" i="1" s="1"/>
  <c r="K398" i="1" a="1"/>
  <c r="K398" i="1" s="1"/>
  <c r="J398" i="1" a="1"/>
  <c r="J398" i="1" s="1"/>
  <c r="L397" i="1" a="1"/>
  <c r="L397" i="1" s="1"/>
  <c r="K397" i="1" a="1"/>
  <c r="K397" i="1" s="1"/>
  <c r="J397" i="1" a="1"/>
  <c r="J397" i="1" s="1"/>
  <c r="L396" i="1" a="1"/>
  <c r="L396" i="1" s="1"/>
  <c r="K396" i="1" a="1"/>
  <c r="K396" i="1" s="1"/>
  <c r="J396" i="1" a="1"/>
  <c r="J396" i="1" s="1"/>
  <c r="L395" i="1" a="1"/>
  <c r="L395" i="1" s="1"/>
  <c r="K395" i="1" a="1"/>
  <c r="K395" i="1" s="1"/>
  <c r="J395" i="1" a="1"/>
  <c r="J395" i="1" s="1"/>
  <c r="L394" i="1" a="1"/>
  <c r="L394" i="1" s="1"/>
  <c r="K394" i="1" a="1"/>
  <c r="K394" i="1" s="1"/>
  <c r="J394" i="1" a="1"/>
  <c r="J394" i="1" s="1"/>
  <c r="L393" i="1" a="1"/>
  <c r="L393" i="1" s="1"/>
  <c r="K393" i="1" a="1"/>
  <c r="K393" i="1" s="1"/>
  <c r="J393" i="1" a="1"/>
  <c r="J393" i="1" s="1"/>
  <c r="L392" i="1" a="1"/>
  <c r="L392" i="1" s="1"/>
  <c r="K392" i="1" a="1"/>
  <c r="K392" i="1" s="1"/>
  <c r="J392" i="1" a="1"/>
  <c r="J392" i="1" s="1"/>
  <c r="L391" i="1" a="1"/>
  <c r="L391" i="1" s="1"/>
  <c r="K391" i="1" a="1"/>
  <c r="K391" i="1" s="1"/>
  <c r="J391" i="1" a="1"/>
  <c r="J391" i="1" s="1"/>
  <c r="L390" i="1" a="1"/>
  <c r="L390" i="1" s="1"/>
  <c r="K390" i="1" a="1"/>
  <c r="K390" i="1" s="1"/>
  <c r="J390" i="1" a="1"/>
  <c r="J390" i="1" s="1"/>
  <c r="L389" i="1" a="1"/>
  <c r="L389" i="1" s="1"/>
  <c r="K389" i="1" a="1"/>
  <c r="K389" i="1" s="1"/>
  <c r="J389" i="1" a="1"/>
  <c r="J389" i="1" s="1"/>
  <c r="L388" i="1" a="1"/>
  <c r="L388" i="1" s="1"/>
  <c r="K388" i="1" a="1"/>
  <c r="K388" i="1" s="1"/>
  <c r="J388" i="1" a="1"/>
  <c r="J388" i="1" s="1"/>
  <c r="L387" i="1" a="1"/>
  <c r="L387" i="1" s="1"/>
  <c r="K387" i="1" a="1"/>
  <c r="K387" i="1" s="1"/>
  <c r="J387" i="1" a="1"/>
  <c r="J387" i="1" s="1"/>
  <c r="L386" i="1" a="1"/>
  <c r="L386" i="1" s="1"/>
  <c r="K386" i="1" a="1"/>
  <c r="K386" i="1" s="1"/>
  <c r="J386" i="1" a="1"/>
  <c r="J386" i="1" s="1"/>
  <c r="L385" i="1" a="1"/>
  <c r="L385" i="1" s="1"/>
  <c r="K385" i="1" a="1"/>
  <c r="K385" i="1" s="1"/>
  <c r="J385" i="1" a="1"/>
  <c r="J385" i="1" s="1"/>
  <c r="L384" i="1" a="1"/>
  <c r="L384" i="1" s="1"/>
  <c r="K384" i="1" a="1"/>
  <c r="K384" i="1" s="1"/>
  <c r="J384" i="1" a="1"/>
  <c r="J384" i="1" s="1"/>
  <c r="L383" i="1" a="1"/>
  <c r="L383" i="1" s="1"/>
  <c r="K383" i="1" a="1"/>
  <c r="K383" i="1" s="1"/>
  <c r="J383" i="1" a="1"/>
  <c r="J383" i="1" s="1"/>
  <c r="L382" i="1" a="1"/>
  <c r="L382" i="1" s="1"/>
  <c r="K382" i="1" a="1"/>
  <c r="K382" i="1" s="1"/>
  <c r="J382" i="1" a="1"/>
  <c r="J382" i="1" s="1"/>
  <c r="L381" i="1" a="1"/>
  <c r="L381" i="1" s="1"/>
  <c r="K381" i="1" a="1"/>
  <c r="K381" i="1" s="1"/>
  <c r="J381" i="1" a="1"/>
  <c r="J381" i="1" s="1"/>
  <c r="L380" i="1" a="1"/>
  <c r="L380" i="1" s="1"/>
  <c r="K380" i="1" a="1"/>
  <c r="K380" i="1" s="1"/>
  <c r="J380" i="1" a="1"/>
  <c r="J380" i="1" s="1"/>
  <c r="L379" i="1" a="1"/>
  <c r="L379" i="1" s="1"/>
  <c r="K379" i="1" a="1"/>
  <c r="K379" i="1" s="1"/>
  <c r="J379" i="1" a="1"/>
  <c r="J379" i="1" s="1"/>
  <c r="L378" i="1" a="1"/>
  <c r="L378" i="1" s="1"/>
  <c r="K378" i="1" a="1"/>
  <c r="K378" i="1" s="1"/>
  <c r="J378" i="1" a="1"/>
  <c r="J378" i="1" s="1"/>
  <c r="L377" i="1" a="1"/>
  <c r="L377" i="1" s="1"/>
  <c r="K377" i="1" a="1"/>
  <c r="K377" i="1" s="1"/>
  <c r="J377" i="1" a="1"/>
  <c r="J377" i="1" s="1"/>
  <c r="L376" i="1" a="1"/>
  <c r="L376" i="1" s="1"/>
  <c r="K376" i="1" a="1"/>
  <c r="K376" i="1" s="1"/>
  <c r="J376" i="1" a="1"/>
  <c r="J376" i="1" s="1"/>
  <c r="L375" i="1" a="1"/>
  <c r="L375" i="1" s="1"/>
  <c r="K375" i="1" a="1"/>
  <c r="K375" i="1" s="1"/>
  <c r="J375" i="1" a="1"/>
  <c r="J375" i="1" s="1"/>
  <c r="L374" i="1" a="1"/>
  <c r="L374" i="1" s="1"/>
  <c r="K374" i="1" a="1"/>
  <c r="K374" i="1" s="1"/>
  <c r="J374" i="1" a="1"/>
  <c r="J374" i="1" s="1"/>
  <c r="L373" i="1" a="1"/>
  <c r="L373" i="1" s="1"/>
  <c r="K373" i="1" a="1"/>
  <c r="K373" i="1" s="1"/>
  <c r="J373" i="1" a="1"/>
  <c r="J373" i="1" s="1"/>
  <c r="L372" i="1" a="1"/>
  <c r="L372" i="1" s="1"/>
  <c r="K372" i="1" a="1"/>
  <c r="K372" i="1" s="1"/>
  <c r="J372" i="1" a="1"/>
  <c r="J372" i="1" s="1"/>
  <c r="L371" i="1" a="1"/>
  <c r="L371" i="1" s="1"/>
  <c r="K371" i="1" a="1"/>
  <c r="K371" i="1" s="1"/>
  <c r="J371" i="1" a="1"/>
  <c r="J371" i="1" s="1"/>
  <c r="L370" i="1" a="1"/>
  <c r="L370" i="1" s="1"/>
  <c r="K370" i="1" a="1"/>
  <c r="K370" i="1" s="1"/>
  <c r="J370" i="1" a="1"/>
  <c r="J370" i="1" s="1"/>
  <c r="L369" i="1" a="1"/>
  <c r="L369" i="1" s="1"/>
  <c r="K369" i="1" a="1"/>
  <c r="K369" i="1" s="1"/>
  <c r="J369" i="1" a="1"/>
  <c r="J369" i="1" s="1"/>
  <c r="L368" i="1" a="1"/>
  <c r="L368" i="1" s="1"/>
  <c r="K368" i="1" a="1"/>
  <c r="K368" i="1" s="1"/>
  <c r="J368" i="1" a="1"/>
  <c r="J368" i="1" s="1"/>
  <c r="L367" i="1" a="1"/>
  <c r="L367" i="1" s="1"/>
  <c r="K367" i="1" a="1"/>
  <c r="K367" i="1" s="1"/>
  <c r="J367" i="1" a="1"/>
  <c r="J367" i="1" s="1"/>
  <c r="L366" i="1" a="1"/>
  <c r="L366" i="1" s="1"/>
  <c r="K366" i="1" a="1"/>
  <c r="K366" i="1" s="1"/>
  <c r="J366" i="1" a="1"/>
  <c r="J366" i="1" s="1"/>
  <c r="L365" i="1" a="1"/>
  <c r="L365" i="1" s="1"/>
  <c r="K365" i="1" a="1"/>
  <c r="K365" i="1" s="1"/>
  <c r="J365" i="1" a="1"/>
  <c r="J365" i="1" s="1"/>
  <c r="L364" i="1" a="1"/>
  <c r="L364" i="1" s="1"/>
  <c r="K364" i="1" a="1"/>
  <c r="K364" i="1" s="1"/>
  <c r="J364" i="1" a="1"/>
  <c r="J364" i="1" s="1"/>
  <c r="L363" i="1" a="1"/>
  <c r="L363" i="1" s="1"/>
  <c r="K363" i="1" a="1"/>
  <c r="K363" i="1" s="1"/>
  <c r="J363" i="1" a="1"/>
  <c r="J363" i="1" s="1"/>
  <c r="L362" i="1" a="1"/>
  <c r="L362" i="1" s="1"/>
  <c r="K362" i="1" a="1"/>
  <c r="K362" i="1" s="1"/>
  <c r="J362" i="1" a="1"/>
  <c r="J362" i="1" s="1"/>
  <c r="L361" i="1" a="1"/>
  <c r="L361" i="1" s="1"/>
  <c r="K361" i="1" a="1"/>
  <c r="K361" i="1" s="1"/>
  <c r="J361" i="1" a="1"/>
  <c r="J361" i="1" s="1"/>
  <c r="L360" i="1" a="1"/>
  <c r="L360" i="1" s="1"/>
  <c r="K360" i="1" a="1"/>
  <c r="K360" i="1" s="1"/>
  <c r="J360" i="1" a="1"/>
  <c r="J360" i="1" s="1"/>
  <c r="L359" i="1" a="1"/>
  <c r="L359" i="1" s="1"/>
  <c r="K359" i="1" a="1"/>
  <c r="K359" i="1" s="1"/>
  <c r="J359" i="1" a="1"/>
  <c r="J359" i="1" s="1"/>
  <c r="L358" i="1" a="1"/>
  <c r="L358" i="1" s="1"/>
  <c r="K358" i="1" a="1"/>
  <c r="K358" i="1" s="1"/>
  <c r="J358" i="1" a="1"/>
  <c r="J358" i="1" s="1"/>
  <c r="L357" i="1" a="1"/>
  <c r="L357" i="1" s="1"/>
  <c r="K357" i="1" a="1"/>
  <c r="K357" i="1" s="1"/>
  <c r="J357" i="1" a="1"/>
  <c r="J357" i="1" s="1"/>
  <c r="L356" i="1" a="1"/>
  <c r="L356" i="1" s="1"/>
  <c r="K356" i="1" a="1"/>
  <c r="K356" i="1" s="1"/>
  <c r="J356" i="1" a="1"/>
  <c r="J356" i="1" s="1"/>
  <c r="L355" i="1" a="1"/>
  <c r="L355" i="1" s="1"/>
  <c r="K355" i="1" a="1"/>
  <c r="K355" i="1" s="1"/>
  <c r="J355" i="1" a="1"/>
  <c r="J355" i="1" s="1"/>
  <c r="L354" i="1" a="1"/>
  <c r="L354" i="1" s="1"/>
  <c r="K354" i="1" a="1"/>
  <c r="K354" i="1" s="1"/>
  <c r="J354" i="1" a="1"/>
  <c r="J354" i="1" s="1"/>
  <c r="L353" i="1" a="1"/>
  <c r="L353" i="1" s="1"/>
  <c r="K353" i="1" a="1"/>
  <c r="K353" i="1" s="1"/>
  <c r="J353" i="1" a="1"/>
  <c r="J353" i="1" s="1"/>
  <c r="L352" i="1" a="1"/>
  <c r="L352" i="1" s="1"/>
  <c r="K352" i="1" a="1"/>
  <c r="K352" i="1" s="1"/>
  <c r="J352" i="1" a="1"/>
  <c r="J352" i="1" s="1"/>
  <c r="L351" i="1" a="1"/>
  <c r="L351" i="1" s="1"/>
  <c r="K351" i="1" a="1"/>
  <c r="K351" i="1" s="1"/>
  <c r="J351" i="1" a="1"/>
  <c r="J351" i="1" s="1"/>
  <c r="L350" i="1" a="1"/>
  <c r="L350" i="1" s="1"/>
  <c r="K350" i="1" a="1"/>
  <c r="K350" i="1" s="1"/>
  <c r="J350" i="1" a="1"/>
  <c r="J350" i="1" s="1"/>
  <c r="L349" i="1" a="1"/>
  <c r="L349" i="1" s="1"/>
  <c r="K349" i="1" a="1"/>
  <c r="K349" i="1" s="1"/>
  <c r="J349" i="1" a="1"/>
  <c r="J349" i="1" s="1"/>
  <c r="L348" i="1" a="1"/>
  <c r="L348" i="1" s="1"/>
  <c r="K348" i="1" a="1"/>
  <c r="K348" i="1" s="1"/>
  <c r="J348" i="1" a="1"/>
  <c r="J348" i="1" s="1"/>
  <c r="L347" i="1" a="1"/>
  <c r="L347" i="1" s="1"/>
  <c r="K347" i="1" a="1"/>
  <c r="K347" i="1" s="1"/>
  <c r="J347" i="1" a="1"/>
  <c r="J347" i="1" s="1"/>
  <c r="L346" i="1" a="1"/>
  <c r="L346" i="1" s="1"/>
  <c r="K346" i="1" a="1"/>
  <c r="K346" i="1" s="1"/>
  <c r="J346" i="1" a="1"/>
  <c r="J346" i="1" s="1"/>
  <c r="L345" i="1" a="1"/>
  <c r="L345" i="1" s="1"/>
  <c r="K345" i="1" a="1"/>
  <c r="K345" i="1" s="1"/>
  <c r="J345" i="1" a="1"/>
  <c r="J345" i="1" s="1"/>
  <c r="L344" i="1" a="1"/>
  <c r="L344" i="1" s="1"/>
  <c r="K344" i="1" a="1"/>
  <c r="K344" i="1" s="1"/>
  <c r="J344" i="1" a="1"/>
  <c r="J344" i="1" s="1"/>
  <c r="L343" i="1" a="1"/>
  <c r="L343" i="1" s="1"/>
  <c r="K343" i="1" a="1"/>
  <c r="K343" i="1" s="1"/>
  <c r="J343" i="1" a="1"/>
  <c r="J343" i="1" s="1"/>
  <c r="L342" i="1" a="1"/>
  <c r="L342" i="1" s="1"/>
  <c r="K342" i="1" a="1"/>
  <c r="K342" i="1" s="1"/>
  <c r="J342" i="1" a="1"/>
  <c r="J342" i="1" s="1"/>
  <c r="L341" i="1" a="1"/>
  <c r="L341" i="1" s="1"/>
  <c r="K341" i="1" a="1"/>
  <c r="K341" i="1" s="1"/>
  <c r="J341" i="1" a="1"/>
  <c r="J341" i="1" s="1"/>
  <c r="L340" i="1" a="1"/>
  <c r="L340" i="1" s="1"/>
  <c r="K340" i="1" a="1"/>
  <c r="K340" i="1" s="1"/>
  <c r="J340" i="1" a="1"/>
  <c r="J340" i="1" s="1"/>
  <c r="L339" i="1" a="1"/>
  <c r="L339" i="1" s="1"/>
  <c r="K339" i="1" a="1"/>
  <c r="K339" i="1" s="1"/>
  <c r="J339" i="1" a="1"/>
  <c r="J339" i="1" s="1"/>
  <c r="L338" i="1" a="1"/>
  <c r="L338" i="1" s="1"/>
  <c r="K338" i="1" a="1"/>
  <c r="K338" i="1" s="1"/>
  <c r="J338" i="1" a="1"/>
  <c r="J338" i="1" s="1"/>
  <c r="L337" i="1" a="1"/>
  <c r="L337" i="1" s="1"/>
  <c r="K337" i="1" a="1"/>
  <c r="K337" i="1" s="1"/>
  <c r="J337" i="1" a="1"/>
  <c r="J337" i="1" s="1"/>
  <c r="L336" i="1" a="1"/>
  <c r="L336" i="1" s="1"/>
  <c r="K336" i="1" a="1"/>
  <c r="K336" i="1" s="1"/>
  <c r="J336" i="1" a="1"/>
  <c r="J336" i="1" s="1"/>
  <c r="L335" i="1" a="1"/>
  <c r="L335" i="1" s="1"/>
  <c r="K335" i="1" a="1"/>
  <c r="K335" i="1" s="1"/>
  <c r="J335" i="1" a="1"/>
  <c r="J335" i="1" s="1"/>
  <c r="L334" i="1" a="1"/>
  <c r="L334" i="1" s="1"/>
  <c r="K334" i="1" a="1"/>
  <c r="K334" i="1" s="1"/>
  <c r="J334" i="1" a="1"/>
  <c r="J334" i="1" s="1"/>
  <c r="L333" i="1" a="1"/>
  <c r="L333" i="1" s="1"/>
  <c r="K333" i="1" a="1"/>
  <c r="K333" i="1" s="1"/>
  <c r="J333" i="1" a="1"/>
  <c r="J333" i="1" s="1"/>
  <c r="L332" i="1" a="1"/>
  <c r="L332" i="1" s="1"/>
  <c r="K332" i="1" a="1"/>
  <c r="K332" i="1" s="1"/>
  <c r="J332" i="1" a="1"/>
  <c r="J332" i="1" s="1"/>
  <c r="L331" i="1" a="1"/>
  <c r="L331" i="1" s="1"/>
  <c r="K331" i="1" a="1"/>
  <c r="K331" i="1" s="1"/>
  <c r="J331" i="1" a="1"/>
  <c r="J331" i="1" s="1"/>
  <c r="L330" i="1" a="1"/>
  <c r="L330" i="1" s="1"/>
  <c r="K330" i="1" a="1"/>
  <c r="K330" i="1" s="1"/>
  <c r="J330" i="1" a="1"/>
  <c r="J330" i="1" s="1"/>
  <c r="L329" i="1" a="1"/>
  <c r="L329" i="1" s="1"/>
  <c r="K329" i="1" a="1"/>
  <c r="K329" i="1" s="1"/>
  <c r="J329" i="1" a="1"/>
  <c r="J329" i="1" s="1"/>
  <c r="L328" i="1" a="1"/>
  <c r="L328" i="1" s="1"/>
  <c r="K328" i="1" a="1"/>
  <c r="K328" i="1" s="1"/>
  <c r="J328" i="1" a="1"/>
  <c r="J328" i="1" s="1"/>
  <c r="L327" i="1" a="1"/>
  <c r="L327" i="1" s="1"/>
  <c r="K327" i="1" a="1"/>
  <c r="K327" i="1" s="1"/>
  <c r="J327" i="1" a="1"/>
  <c r="J327" i="1" s="1"/>
  <c r="L326" i="1" a="1"/>
  <c r="L326" i="1" s="1"/>
  <c r="K326" i="1" a="1"/>
  <c r="K326" i="1" s="1"/>
  <c r="J326" i="1" a="1"/>
  <c r="J326" i="1" s="1"/>
  <c r="L325" i="1" a="1"/>
  <c r="L325" i="1" s="1"/>
  <c r="K325" i="1" a="1"/>
  <c r="K325" i="1" s="1"/>
  <c r="J325" i="1" a="1"/>
  <c r="J325" i="1" s="1"/>
  <c r="L324" i="1" a="1"/>
  <c r="L324" i="1" s="1"/>
  <c r="K324" i="1" a="1"/>
  <c r="K324" i="1" s="1"/>
  <c r="J324" i="1" a="1"/>
  <c r="J324" i="1" s="1"/>
  <c r="L323" i="1" a="1"/>
  <c r="L323" i="1" s="1"/>
  <c r="K323" i="1" a="1"/>
  <c r="K323" i="1" s="1"/>
  <c r="J323" i="1" a="1"/>
  <c r="J323" i="1" s="1"/>
  <c r="L322" i="1" a="1"/>
  <c r="L322" i="1" s="1"/>
  <c r="K322" i="1" a="1"/>
  <c r="K322" i="1" s="1"/>
  <c r="J322" i="1" a="1"/>
  <c r="J322" i="1" s="1"/>
  <c r="L321" i="1" a="1"/>
  <c r="L321" i="1" s="1"/>
  <c r="K321" i="1" a="1"/>
  <c r="K321" i="1" s="1"/>
  <c r="J321" i="1" a="1"/>
  <c r="J321" i="1" s="1"/>
  <c r="L320" i="1" a="1"/>
  <c r="L320" i="1" s="1"/>
  <c r="K320" i="1" a="1"/>
  <c r="K320" i="1" s="1"/>
  <c r="J320" i="1" a="1"/>
  <c r="J320" i="1" s="1"/>
  <c r="L319" i="1" a="1"/>
  <c r="L319" i="1" s="1"/>
  <c r="K319" i="1" a="1"/>
  <c r="K319" i="1" s="1"/>
  <c r="J319" i="1" a="1"/>
  <c r="J319" i="1" s="1"/>
  <c r="L318" i="1" a="1"/>
  <c r="L318" i="1" s="1"/>
  <c r="K318" i="1" a="1"/>
  <c r="K318" i="1" s="1"/>
  <c r="J318" i="1" a="1"/>
  <c r="J318" i="1" s="1"/>
  <c r="L317" i="1" a="1"/>
  <c r="L317" i="1" s="1"/>
  <c r="K317" i="1" a="1"/>
  <c r="K317" i="1" s="1"/>
  <c r="J317" i="1" a="1"/>
  <c r="J317" i="1" s="1"/>
  <c r="L316" i="1" a="1"/>
  <c r="L316" i="1" s="1"/>
  <c r="K316" i="1" a="1"/>
  <c r="K316" i="1" s="1"/>
  <c r="J316" i="1" a="1"/>
  <c r="J316" i="1" s="1"/>
  <c r="L315" i="1" a="1"/>
  <c r="L315" i="1" s="1"/>
  <c r="K315" i="1" a="1"/>
  <c r="K315" i="1" s="1"/>
  <c r="J315" i="1" a="1"/>
  <c r="J315" i="1" s="1"/>
  <c r="L314" i="1" a="1"/>
  <c r="L314" i="1" s="1"/>
  <c r="K314" i="1" a="1"/>
  <c r="K314" i="1" s="1"/>
  <c r="J314" i="1" a="1"/>
  <c r="J314" i="1" s="1"/>
  <c r="L313" i="1" a="1"/>
  <c r="L313" i="1" s="1"/>
  <c r="K313" i="1" a="1"/>
  <c r="K313" i="1" s="1"/>
  <c r="J313" i="1" a="1"/>
  <c r="J313" i="1" s="1"/>
  <c r="L312" i="1" a="1"/>
  <c r="L312" i="1" s="1"/>
  <c r="K312" i="1" a="1"/>
  <c r="K312" i="1" s="1"/>
  <c r="J312" i="1" a="1"/>
  <c r="J312" i="1" s="1"/>
  <c r="L311" i="1" a="1"/>
  <c r="L311" i="1" s="1"/>
  <c r="K311" i="1" a="1"/>
  <c r="K311" i="1" s="1"/>
  <c r="J311" i="1" a="1"/>
  <c r="J311" i="1" s="1"/>
  <c r="L310" i="1" a="1"/>
  <c r="L310" i="1" s="1"/>
  <c r="K310" i="1" a="1"/>
  <c r="K310" i="1" s="1"/>
  <c r="J310" i="1" a="1"/>
  <c r="J310" i="1" s="1"/>
  <c r="L309" i="1" a="1"/>
  <c r="L309" i="1" s="1"/>
  <c r="K309" i="1" a="1"/>
  <c r="K309" i="1" s="1"/>
  <c r="J309" i="1" a="1"/>
  <c r="J309" i="1" s="1"/>
  <c r="L308" i="1" a="1"/>
  <c r="L308" i="1" s="1"/>
  <c r="K308" i="1" a="1"/>
  <c r="K308" i="1" s="1"/>
  <c r="J308" i="1" a="1"/>
  <c r="J308" i="1" s="1"/>
  <c r="L307" i="1" a="1"/>
  <c r="L307" i="1" s="1"/>
  <c r="K307" i="1" a="1"/>
  <c r="K307" i="1" s="1"/>
  <c r="J307" i="1" a="1"/>
  <c r="J307" i="1" s="1"/>
  <c r="L306" i="1" a="1"/>
  <c r="L306" i="1" s="1"/>
  <c r="K306" i="1" a="1"/>
  <c r="K306" i="1" s="1"/>
  <c r="J306" i="1" a="1"/>
  <c r="J306" i="1" s="1"/>
  <c r="L305" i="1" a="1"/>
  <c r="L305" i="1" s="1"/>
  <c r="K305" i="1" a="1"/>
  <c r="K305" i="1" s="1"/>
  <c r="J305" i="1" a="1"/>
  <c r="J305" i="1" s="1"/>
  <c r="L304" i="1" a="1"/>
  <c r="L304" i="1" s="1"/>
  <c r="K304" i="1" a="1"/>
  <c r="K304" i="1" s="1"/>
  <c r="J304" i="1" a="1"/>
  <c r="J304" i="1" s="1"/>
  <c r="L303" i="1" a="1"/>
  <c r="L303" i="1" s="1"/>
  <c r="K303" i="1" a="1"/>
  <c r="K303" i="1" s="1"/>
  <c r="J303" i="1" a="1"/>
  <c r="J303" i="1" s="1"/>
  <c r="L302" i="1" a="1"/>
  <c r="L302" i="1" s="1"/>
  <c r="K302" i="1" a="1"/>
  <c r="K302" i="1" s="1"/>
  <c r="J302" i="1" a="1"/>
  <c r="J302" i="1" s="1"/>
  <c r="L301" i="1" a="1"/>
  <c r="L301" i="1" s="1"/>
  <c r="K301" i="1" a="1"/>
  <c r="K301" i="1" s="1"/>
  <c r="J301" i="1" a="1"/>
  <c r="J301" i="1" s="1"/>
  <c r="L300" i="1" a="1"/>
  <c r="L300" i="1" s="1"/>
  <c r="K300" i="1" a="1"/>
  <c r="K300" i="1" s="1"/>
  <c r="J300" i="1" a="1"/>
  <c r="J300" i="1" s="1"/>
  <c r="L299" i="1" a="1"/>
  <c r="L299" i="1" s="1"/>
  <c r="K299" i="1" a="1"/>
  <c r="K299" i="1" s="1"/>
  <c r="J299" i="1" a="1"/>
  <c r="J299" i="1" s="1"/>
  <c r="L298" i="1" a="1"/>
  <c r="L298" i="1" s="1"/>
  <c r="K298" i="1" a="1"/>
  <c r="K298" i="1" s="1"/>
  <c r="J298" i="1" a="1"/>
  <c r="J298" i="1" s="1"/>
  <c r="L297" i="1" a="1"/>
  <c r="L297" i="1" s="1"/>
  <c r="K297" i="1" a="1"/>
  <c r="K297" i="1" s="1"/>
  <c r="J297" i="1" a="1"/>
  <c r="J297" i="1" s="1"/>
  <c r="L296" i="1" a="1"/>
  <c r="L296" i="1" s="1"/>
  <c r="K296" i="1" a="1"/>
  <c r="K296" i="1" s="1"/>
  <c r="J296" i="1" a="1"/>
  <c r="J296" i="1" s="1"/>
  <c r="L295" i="1" a="1"/>
  <c r="L295" i="1" s="1"/>
  <c r="K295" i="1" a="1"/>
  <c r="K295" i="1" s="1"/>
  <c r="J295" i="1" a="1"/>
  <c r="J295" i="1" s="1"/>
  <c r="L294" i="1" a="1"/>
  <c r="L294" i="1" s="1"/>
  <c r="K294" i="1" a="1"/>
  <c r="K294" i="1" s="1"/>
  <c r="J294" i="1" a="1"/>
  <c r="J294" i="1" s="1"/>
  <c r="L293" i="1" a="1"/>
  <c r="L293" i="1" s="1"/>
  <c r="K293" i="1" a="1"/>
  <c r="K293" i="1" s="1"/>
  <c r="J293" i="1" a="1"/>
  <c r="J293" i="1" s="1"/>
  <c r="L292" i="1" a="1"/>
  <c r="L292" i="1" s="1"/>
  <c r="K292" i="1" a="1"/>
  <c r="K292" i="1" s="1"/>
  <c r="J292" i="1" a="1"/>
  <c r="J292" i="1" s="1"/>
  <c r="L291" i="1" a="1"/>
  <c r="L291" i="1" s="1"/>
  <c r="K291" i="1" a="1"/>
  <c r="K291" i="1" s="1"/>
  <c r="J291" i="1" a="1"/>
  <c r="J291" i="1" s="1"/>
  <c r="L290" i="1" a="1"/>
  <c r="L290" i="1" s="1"/>
  <c r="K290" i="1" a="1"/>
  <c r="K290" i="1" s="1"/>
  <c r="J290" i="1" a="1"/>
  <c r="J290" i="1" s="1"/>
  <c r="L289" i="1" a="1"/>
  <c r="L289" i="1" s="1"/>
  <c r="K289" i="1" a="1"/>
  <c r="K289" i="1" s="1"/>
  <c r="J289" i="1" a="1"/>
  <c r="J289" i="1" s="1"/>
  <c r="L288" i="1" a="1"/>
  <c r="L288" i="1" s="1"/>
  <c r="K288" i="1" a="1"/>
  <c r="K288" i="1" s="1"/>
  <c r="J288" i="1" a="1"/>
  <c r="J288" i="1" s="1"/>
  <c r="L287" i="1" a="1"/>
  <c r="L287" i="1" s="1"/>
  <c r="K287" i="1" a="1"/>
  <c r="K287" i="1" s="1"/>
  <c r="J287" i="1" a="1"/>
  <c r="J287" i="1" s="1"/>
  <c r="L286" i="1" a="1"/>
  <c r="L286" i="1" s="1"/>
  <c r="K286" i="1" a="1"/>
  <c r="K286" i="1" s="1"/>
  <c r="J286" i="1" a="1"/>
  <c r="J286" i="1" s="1"/>
  <c r="L285" i="1" a="1"/>
  <c r="L285" i="1" s="1"/>
  <c r="K285" i="1" a="1"/>
  <c r="K285" i="1" s="1"/>
  <c r="J285" i="1" a="1"/>
  <c r="J285" i="1" s="1"/>
  <c r="L284" i="1" a="1"/>
  <c r="L284" i="1" s="1"/>
  <c r="K284" i="1" a="1"/>
  <c r="K284" i="1" s="1"/>
  <c r="J284" i="1" a="1"/>
  <c r="J284" i="1" s="1"/>
  <c r="L283" i="1" a="1"/>
  <c r="L283" i="1" s="1"/>
  <c r="K283" i="1" a="1"/>
  <c r="K283" i="1" s="1"/>
  <c r="J283" i="1" a="1"/>
  <c r="J283" i="1" s="1"/>
  <c r="L282" i="1" a="1"/>
  <c r="L282" i="1" s="1"/>
  <c r="K282" i="1" a="1"/>
  <c r="K282" i="1" s="1"/>
  <c r="J282" i="1" a="1"/>
  <c r="J282" i="1" s="1"/>
  <c r="L281" i="1" a="1"/>
  <c r="L281" i="1" s="1"/>
  <c r="K281" i="1" a="1"/>
  <c r="K281" i="1" s="1"/>
  <c r="J281" i="1" a="1"/>
  <c r="J281" i="1" s="1"/>
  <c r="L280" i="1" a="1"/>
  <c r="L280" i="1" s="1"/>
  <c r="K280" i="1" a="1"/>
  <c r="K280" i="1" s="1"/>
  <c r="J280" i="1" a="1"/>
  <c r="J280" i="1" s="1"/>
  <c r="L279" i="1" a="1"/>
  <c r="L279" i="1" s="1"/>
  <c r="K279" i="1" a="1"/>
  <c r="K279" i="1" s="1"/>
  <c r="J279" i="1" a="1"/>
  <c r="J279" i="1" s="1"/>
  <c r="L278" i="1" a="1"/>
  <c r="L278" i="1" s="1"/>
  <c r="K278" i="1" a="1"/>
  <c r="K278" i="1" s="1"/>
  <c r="J278" i="1" a="1"/>
  <c r="J278" i="1" s="1"/>
  <c r="L277" i="1" a="1"/>
  <c r="L277" i="1" s="1"/>
  <c r="K277" i="1" a="1"/>
  <c r="K277" i="1" s="1"/>
  <c r="J277" i="1" a="1"/>
  <c r="J277" i="1" s="1"/>
  <c r="L276" i="1" a="1"/>
  <c r="L276" i="1" s="1"/>
  <c r="K276" i="1" a="1"/>
  <c r="K276" i="1" s="1"/>
  <c r="J276" i="1" a="1"/>
  <c r="J276" i="1" s="1"/>
  <c r="L275" i="1" a="1"/>
  <c r="L275" i="1" s="1"/>
  <c r="K275" i="1" a="1"/>
  <c r="K275" i="1" s="1"/>
  <c r="J275" i="1" a="1"/>
  <c r="J275" i="1" s="1"/>
  <c r="L274" i="1" a="1"/>
  <c r="L274" i="1" s="1"/>
  <c r="K274" i="1" a="1"/>
  <c r="K274" i="1" s="1"/>
  <c r="J274" i="1" a="1"/>
  <c r="J274" i="1" s="1"/>
  <c r="L273" i="1" a="1"/>
  <c r="L273" i="1" s="1"/>
  <c r="K273" i="1" a="1"/>
  <c r="K273" i="1" s="1"/>
  <c r="J273" i="1" a="1"/>
  <c r="J273" i="1" s="1"/>
  <c r="L272" i="1" a="1"/>
  <c r="L272" i="1" s="1"/>
  <c r="K272" i="1" a="1"/>
  <c r="K272" i="1" s="1"/>
  <c r="J272" i="1" a="1"/>
  <c r="J272" i="1" s="1"/>
  <c r="L271" i="1" a="1"/>
  <c r="L271" i="1" s="1"/>
  <c r="K271" i="1" a="1"/>
  <c r="K271" i="1" s="1"/>
  <c r="J271" i="1" a="1"/>
  <c r="J271" i="1" s="1"/>
  <c r="L270" i="1" a="1"/>
  <c r="L270" i="1" s="1"/>
  <c r="K270" i="1" a="1"/>
  <c r="K270" i="1" s="1"/>
  <c r="J270" i="1" a="1"/>
  <c r="J270" i="1" s="1"/>
  <c r="L269" i="1" a="1"/>
  <c r="L269" i="1" s="1"/>
  <c r="K269" i="1" a="1"/>
  <c r="K269" i="1" s="1"/>
  <c r="J269" i="1" a="1"/>
  <c r="J269" i="1" s="1"/>
  <c r="L268" i="1" a="1"/>
  <c r="L268" i="1" s="1"/>
  <c r="K268" i="1" a="1"/>
  <c r="K268" i="1" s="1"/>
  <c r="J268" i="1" a="1"/>
  <c r="J268" i="1" s="1"/>
  <c r="L267" i="1" a="1"/>
  <c r="L267" i="1" s="1"/>
  <c r="K267" i="1" a="1"/>
  <c r="K267" i="1" s="1"/>
  <c r="J267" i="1" a="1"/>
  <c r="J267" i="1" s="1"/>
  <c r="L266" i="1" a="1"/>
  <c r="L266" i="1" s="1"/>
  <c r="K266" i="1" a="1"/>
  <c r="K266" i="1" s="1"/>
  <c r="J266" i="1" a="1"/>
  <c r="J266" i="1" s="1"/>
  <c r="L265" i="1" a="1"/>
  <c r="L265" i="1" s="1"/>
  <c r="K265" i="1" a="1"/>
  <c r="K265" i="1" s="1"/>
  <c r="J265" i="1" a="1"/>
  <c r="J265" i="1" s="1"/>
  <c r="L264" i="1" a="1"/>
  <c r="L264" i="1" s="1"/>
  <c r="K264" i="1" a="1"/>
  <c r="K264" i="1" s="1"/>
  <c r="J264" i="1" a="1"/>
  <c r="J264" i="1" s="1"/>
  <c r="L263" i="1" a="1"/>
  <c r="L263" i="1" s="1"/>
  <c r="K263" i="1" a="1"/>
  <c r="K263" i="1" s="1"/>
  <c r="J263" i="1" a="1"/>
  <c r="J263" i="1" s="1"/>
  <c r="L262" i="1" a="1"/>
  <c r="L262" i="1" s="1"/>
  <c r="K262" i="1" a="1"/>
  <c r="K262" i="1" s="1"/>
  <c r="J262" i="1" a="1"/>
  <c r="J262" i="1" s="1"/>
  <c r="L261" i="1" a="1"/>
  <c r="L261" i="1" s="1"/>
  <c r="K261" i="1" a="1"/>
  <c r="K261" i="1" s="1"/>
  <c r="J261" i="1" a="1"/>
  <c r="J261" i="1" s="1"/>
  <c r="L260" i="1" a="1"/>
  <c r="L260" i="1" s="1"/>
  <c r="K260" i="1" a="1"/>
  <c r="K260" i="1" s="1"/>
  <c r="J260" i="1" a="1"/>
  <c r="J260" i="1" s="1"/>
  <c r="L259" i="1" a="1"/>
  <c r="L259" i="1" s="1"/>
  <c r="K259" i="1" a="1"/>
  <c r="K259" i="1" s="1"/>
  <c r="J259" i="1" a="1"/>
  <c r="J259" i="1" s="1"/>
  <c r="L258" i="1" a="1"/>
  <c r="L258" i="1" s="1"/>
  <c r="K258" i="1" a="1"/>
  <c r="K258" i="1" s="1"/>
  <c r="J258" i="1" a="1"/>
  <c r="J258" i="1" s="1"/>
  <c r="L257" i="1" a="1"/>
  <c r="L257" i="1" s="1"/>
  <c r="K257" i="1" a="1"/>
  <c r="K257" i="1" s="1"/>
  <c r="J257" i="1" a="1"/>
  <c r="J257" i="1" s="1"/>
  <c r="L256" i="1" a="1"/>
  <c r="L256" i="1" s="1"/>
  <c r="K256" i="1" a="1"/>
  <c r="K256" i="1" s="1"/>
  <c r="J256" i="1" a="1"/>
  <c r="J256" i="1" s="1"/>
  <c r="L255" i="1" a="1"/>
  <c r="L255" i="1" s="1"/>
  <c r="K255" i="1" a="1"/>
  <c r="K255" i="1" s="1"/>
  <c r="J255" i="1" a="1"/>
  <c r="J255" i="1" s="1"/>
  <c r="L254" i="1" a="1"/>
  <c r="L254" i="1" s="1"/>
  <c r="K254" i="1" a="1"/>
  <c r="K254" i="1" s="1"/>
  <c r="J254" i="1" a="1"/>
  <c r="J254" i="1" s="1"/>
  <c r="L253" i="1" a="1"/>
  <c r="L253" i="1" s="1"/>
  <c r="K253" i="1" a="1"/>
  <c r="K253" i="1" s="1"/>
  <c r="J253" i="1" a="1"/>
  <c r="J253" i="1" s="1"/>
  <c r="L252" i="1" a="1"/>
  <c r="L252" i="1" s="1"/>
  <c r="K252" i="1" a="1"/>
  <c r="K252" i="1" s="1"/>
  <c r="J252" i="1" a="1"/>
  <c r="J252" i="1" s="1"/>
  <c r="L251" i="1" a="1"/>
  <c r="L251" i="1" s="1"/>
  <c r="K251" i="1" a="1"/>
  <c r="K251" i="1" s="1"/>
  <c r="J251" i="1" a="1"/>
  <c r="J251" i="1" s="1"/>
  <c r="L250" i="1" a="1"/>
  <c r="L250" i="1" s="1"/>
  <c r="K250" i="1" a="1"/>
  <c r="K250" i="1" s="1"/>
  <c r="J250" i="1" a="1"/>
  <c r="J250" i="1" s="1"/>
  <c r="L249" i="1" a="1"/>
  <c r="L249" i="1" s="1"/>
  <c r="K249" i="1" a="1"/>
  <c r="K249" i="1" s="1"/>
  <c r="J249" i="1" a="1"/>
  <c r="J249" i="1" s="1"/>
  <c r="L248" i="1" a="1"/>
  <c r="L248" i="1" s="1"/>
  <c r="K248" i="1" a="1"/>
  <c r="K248" i="1" s="1"/>
  <c r="J248" i="1" a="1"/>
  <c r="J248" i="1" s="1"/>
  <c r="L247" i="1" a="1"/>
  <c r="L247" i="1" s="1"/>
  <c r="K247" i="1" a="1"/>
  <c r="K247" i="1" s="1"/>
  <c r="J247" i="1" a="1"/>
  <c r="J247" i="1" s="1"/>
  <c r="L246" i="1" a="1"/>
  <c r="L246" i="1" s="1"/>
  <c r="K246" i="1" a="1"/>
  <c r="K246" i="1" s="1"/>
  <c r="J246" i="1" a="1"/>
  <c r="J246" i="1" s="1"/>
  <c r="L245" i="1" a="1"/>
  <c r="L245" i="1" s="1"/>
  <c r="K245" i="1" a="1"/>
  <c r="K245" i="1" s="1"/>
  <c r="J245" i="1" a="1"/>
  <c r="J245" i="1" s="1"/>
  <c r="L244" i="1" a="1"/>
  <c r="L244" i="1" s="1"/>
  <c r="K244" i="1" a="1"/>
  <c r="K244" i="1" s="1"/>
  <c r="J244" i="1" a="1"/>
  <c r="J244" i="1" s="1"/>
  <c r="L243" i="1" a="1"/>
  <c r="L243" i="1" s="1"/>
  <c r="K243" i="1" a="1"/>
  <c r="K243" i="1" s="1"/>
  <c r="J243" i="1" a="1"/>
  <c r="J243" i="1" s="1"/>
  <c r="L242" i="1" a="1"/>
  <c r="L242" i="1" s="1"/>
  <c r="K242" i="1" a="1"/>
  <c r="K242" i="1" s="1"/>
  <c r="J242" i="1" a="1"/>
  <c r="J242" i="1" s="1"/>
  <c r="L241" i="1" a="1"/>
  <c r="L241" i="1" s="1"/>
  <c r="K241" i="1" a="1"/>
  <c r="K241" i="1" s="1"/>
  <c r="J241" i="1" a="1"/>
  <c r="J241" i="1" s="1"/>
  <c r="L240" i="1" a="1"/>
  <c r="L240" i="1" s="1"/>
  <c r="K240" i="1" a="1"/>
  <c r="K240" i="1" s="1"/>
  <c r="J240" i="1" a="1"/>
  <c r="J240" i="1" s="1"/>
  <c r="L239" i="1" a="1"/>
  <c r="L239" i="1" s="1"/>
  <c r="K239" i="1" a="1"/>
  <c r="K239" i="1" s="1"/>
  <c r="J239" i="1" a="1"/>
  <c r="J239" i="1" s="1"/>
  <c r="L238" i="1" a="1"/>
  <c r="L238" i="1" s="1"/>
  <c r="K238" i="1" a="1"/>
  <c r="K238" i="1" s="1"/>
  <c r="J238" i="1" a="1"/>
  <c r="J238" i="1" s="1"/>
  <c r="L237" i="1" a="1"/>
  <c r="L237" i="1" s="1"/>
  <c r="K237" i="1" a="1"/>
  <c r="K237" i="1" s="1"/>
  <c r="J237" i="1" a="1"/>
  <c r="J237" i="1" s="1"/>
  <c r="L236" i="1" a="1"/>
  <c r="L236" i="1" s="1"/>
  <c r="K236" i="1" a="1"/>
  <c r="K236" i="1" s="1"/>
  <c r="J236" i="1" a="1"/>
  <c r="J236" i="1" s="1"/>
  <c r="L235" i="1" a="1"/>
  <c r="L235" i="1" s="1"/>
  <c r="K235" i="1" a="1"/>
  <c r="K235" i="1" s="1"/>
  <c r="J235" i="1" a="1"/>
  <c r="J235" i="1" s="1"/>
  <c r="L234" i="1" a="1"/>
  <c r="L234" i="1" s="1"/>
  <c r="K234" i="1" a="1"/>
  <c r="K234" i="1" s="1"/>
  <c r="J234" i="1" a="1"/>
  <c r="J234" i="1" s="1"/>
  <c r="L233" i="1" a="1"/>
  <c r="L233" i="1" s="1"/>
  <c r="K233" i="1" a="1"/>
  <c r="K233" i="1" s="1"/>
  <c r="J233" i="1" a="1"/>
  <c r="J233" i="1" s="1"/>
  <c r="L232" i="1" a="1"/>
  <c r="L232" i="1" s="1"/>
  <c r="K232" i="1" a="1"/>
  <c r="K232" i="1" s="1"/>
  <c r="J232" i="1" a="1"/>
  <c r="J232" i="1" s="1"/>
  <c r="L231" i="1" a="1"/>
  <c r="L231" i="1" s="1"/>
  <c r="K231" i="1" a="1"/>
  <c r="K231" i="1" s="1"/>
  <c r="J231" i="1" a="1"/>
  <c r="J231" i="1" s="1"/>
  <c r="L230" i="1" a="1"/>
  <c r="L230" i="1" s="1"/>
  <c r="K230" i="1" a="1"/>
  <c r="K230" i="1" s="1"/>
  <c r="J230" i="1" a="1"/>
  <c r="J230" i="1" s="1"/>
  <c r="L229" i="1" a="1"/>
  <c r="L229" i="1" s="1"/>
  <c r="K229" i="1" a="1"/>
  <c r="K229" i="1" s="1"/>
  <c r="J229" i="1" a="1"/>
  <c r="J229" i="1" s="1"/>
  <c r="L228" i="1" a="1"/>
  <c r="L228" i="1" s="1"/>
  <c r="K228" i="1" a="1"/>
  <c r="K228" i="1" s="1"/>
  <c r="J228" i="1" a="1"/>
  <c r="J228" i="1" s="1"/>
  <c r="L227" i="1" a="1"/>
  <c r="L227" i="1" s="1"/>
  <c r="K227" i="1" a="1"/>
  <c r="K227" i="1" s="1"/>
  <c r="J227" i="1" a="1"/>
  <c r="J227" i="1" s="1"/>
  <c r="L226" i="1" a="1"/>
  <c r="L226" i="1" s="1"/>
  <c r="K226" i="1" a="1"/>
  <c r="K226" i="1" s="1"/>
  <c r="J226" i="1" a="1"/>
  <c r="J226" i="1" s="1"/>
  <c r="L225" i="1" a="1"/>
  <c r="L225" i="1" s="1"/>
  <c r="K225" i="1" a="1"/>
  <c r="K225" i="1" s="1"/>
  <c r="J225" i="1" a="1"/>
  <c r="J225" i="1" s="1"/>
  <c r="L224" i="1" a="1"/>
  <c r="L224" i="1" s="1"/>
  <c r="K224" i="1" a="1"/>
  <c r="K224" i="1" s="1"/>
  <c r="J224" i="1" a="1"/>
  <c r="J224" i="1" s="1"/>
  <c r="L223" i="1" a="1"/>
  <c r="L223" i="1" s="1"/>
  <c r="K223" i="1" a="1"/>
  <c r="K223" i="1" s="1"/>
  <c r="J223" i="1" a="1"/>
  <c r="J223" i="1" s="1"/>
  <c r="L222" i="1" a="1"/>
  <c r="L222" i="1" s="1"/>
  <c r="K222" i="1" a="1"/>
  <c r="K222" i="1" s="1"/>
  <c r="J222" i="1" a="1"/>
  <c r="J222" i="1" s="1"/>
  <c r="L221" i="1" a="1"/>
  <c r="L221" i="1" s="1"/>
  <c r="K221" i="1" a="1"/>
  <c r="K221" i="1" s="1"/>
  <c r="J221" i="1" a="1"/>
  <c r="J221" i="1" s="1"/>
  <c r="L220" i="1" a="1"/>
  <c r="L220" i="1" s="1"/>
  <c r="K220" i="1" a="1"/>
  <c r="K220" i="1" s="1"/>
  <c r="J220" i="1" a="1"/>
  <c r="J220" i="1" s="1"/>
  <c r="L219" i="1" a="1"/>
  <c r="L219" i="1" s="1"/>
  <c r="K219" i="1" a="1"/>
  <c r="K219" i="1" s="1"/>
  <c r="J219" i="1" a="1"/>
  <c r="J219" i="1" s="1"/>
  <c r="L218" i="1" a="1"/>
  <c r="L218" i="1" s="1"/>
  <c r="K218" i="1" a="1"/>
  <c r="K218" i="1" s="1"/>
  <c r="J218" i="1" a="1"/>
  <c r="J218" i="1" s="1"/>
  <c r="L217" i="1" a="1"/>
  <c r="L217" i="1" s="1"/>
  <c r="K217" i="1" a="1"/>
  <c r="K217" i="1" s="1"/>
  <c r="J217" i="1" a="1"/>
  <c r="J217" i="1" s="1"/>
  <c r="L216" i="1" a="1"/>
  <c r="L216" i="1" s="1"/>
  <c r="K216" i="1" a="1"/>
  <c r="K216" i="1" s="1"/>
  <c r="J216" i="1" a="1"/>
  <c r="J216" i="1" s="1"/>
  <c r="L215" i="1" a="1"/>
  <c r="L215" i="1" s="1"/>
  <c r="K215" i="1" a="1"/>
  <c r="K215" i="1" s="1"/>
  <c r="J215" i="1" a="1"/>
  <c r="J215" i="1" s="1"/>
  <c r="L214" i="1" a="1"/>
  <c r="L214" i="1" s="1"/>
  <c r="K214" i="1" a="1"/>
  <c r="K214" i="1" s="1"/>
  <c r="J214" i="1" a="1"/>
  <c r="J214" i="1" s="1"/>
  <c r="L213" i="1" a="1"/>
  <c r="L213" i="1" s="1"/>
  <c r="K213" i="1" a="1"/>
  <c r="K213" i="1" s="1"/>
  <c r="J213" i="1" a="1"/>
  <c r="J213" i="1" s="1"/>
  <c r="L212" i="1" a="1"/>
  <c r="L212" i="1" s="1"/>
  <c r="K212" i="1" a="1"/>
  <c r="K212" i="1" s="1"/>
  <c r="J212" i="1" a="1"/>
  <c r="J212" i="1" s="1"/>
  <c r="L211" i="1" a="1"/>
  <c r="L211" i="1" s="1"/>
  <c r="K211" i="1" a="1"/>
  <c r="K211" i="1" s="1"/>
  <c r="J211" i="1" a="1"/>
  <c r="J211" i="1" s="1"/>
  <c r="L210" i="1" a="1"/>
  <c r="L210" i="1" s="1"/>
  <c r="K210" i="1" a="1"/>
  <c r="K210" i="1" s="1"/>
  <c r="J210" i="1" a="1"/>
  <c r="J210" i="1" s="1"/>
  <c r="L209" i="1" a="1"/>
  <c r="L209" i="1" s="1"/>
  <c r="K209" i="1" a="1"/>
  <c r="K209" i="1" s="1"/>
  <c r="J209" i="1" a="1"/>
  <c r="J209" i="1" s="1"/>
  <c r="L208" i="1" a="1"/>
  <c r="L208" i="1" s="1"/>
  <c r="K208" i="1" a="1"/>
  <c r="K208" i="1" s="1"/>
  <c r="J208" i="1" a="1"/>
  <c r="J208" i="1" s="1"/>
  <c r="L207" i="1" a="1"/>
  <c r="L207" i="1" s="1"/>
  <c r="K207" i="1" a="1"/>
  <c r="K207" i="1" s="1"/>
  <c r="J207" i="1" a="1"/>
  <c r="J207" i="1" s="1"/>
  <c r="L206" i="1" a="1"/>
  <c r="L206" i="1" s="1"/>
  <c r="K206" i="1" a="1"/>
  <c r="K206" i="1" s="1"/>
  <c r="J206" i="1" a="1"/>
  <c r="J206" i="1" s="1"/>
  <c r="L205" i="1" a="1"/>
  <c r="L205" i="1" s="1"/>
  <c r="K205" i="1" a="1"/>
  <c r="K205" i="1" s="1"/>
  <c r="J205" i="1" a="1"/>
  <c r="J205" i="1" s="1"/>
  <c r="L204" i="1" a="1"/>
  <c r="L204" i="1" s="1"/>
  <c r="K204" i="1" a="1"/>
  <c r="K204" i="1" s="1"/>
  <c r="J204" i="1" a="1"/>
  <c r="J204" i="1" s="1"/>
  <c r="L203" i="1" a="1"/>
  <c r="L203" i="1" s="1"/>
  <c r="K203" i="1" a="1"/>
  <c r="K203" i="1" s="1"/>
  <c r="J203" i="1" a="1"/>
  <c r="J203" i="1" s="1"/>
  <c r="L202" i="1" a="1"/>
  <c r="L202" i="1" s="1"/>
  <c r="K202" i="1" a="1"/>
  <c r="K202" i="1" s="1"/>
  <c r="J202" i="1" a="1"/>
  <c r="J202" i="1" s="1"/>
  <c r="L201" i="1" a="1"/>
  <c r="L201" i="1" s="1"/>
  <c r="K201" i="1" a="1"/>
  <c r="K201" i="1" s="1"/>
  <c r="J201" i="1" a="1"/>
  <c r="J201" i="1" s="1"/>
  <c r="L200" i="1" a="1"/>
  <c r="L200" i="1" s="1"/>
  <c r="K200" i="1" a="1"/>
  <c r="K200" i="1" s="1"/>
  <c r="J200" i="1" a="1"/>
  <c r="J200" i="1" s="1"/>
  <c r="L199" i="1" a="1"/>
  <c r="L199" i="1" s="1"/>
  <c r="K199" i="1" a="1"/>
  <c r="K199" i="1" s="1"/>
  <c r="J199" i="1" a="1"/>
  <c r="J199" i="1" s="1"/>
  <c r="L198" i="1" a="1"/>
  <c r="L198" i="1" s="1"/>
  <c r="K198" i="1" a="1"/>
  <c r="K198" i="1" s="1"/>
  <c r="J198" i="1" a="1"/>
  <c r="J198" i="1" s="1"/>
  <c r="L197" i="1" a="1"/>
  <c r="L197" i="1" s="1"/>
  <c r="K197" i="1" a="1"/>
  <c r="K197" i="1" s="1"/>
  <c r="J197" i="1" a="1"/>
  <c r="J197" i="1" s="1"/>
  <c r="L196" i="1" a="1"/>
  <c r="L196" i="1" s="1"/>
  <c r="K196" i="1" a="1"/>
  <c r="K196" i="1" s="1"/>
  <c r="J196" i="1" a="1"/>
  <c r="J196" i="1" s="1"/>
  <c r="L195" i="1" a="1"/>
  <c r="L195" i="1" s="1"/>
  <c r="K195" i="1" a="1"/>
  <c r="K195" i="1" s="1"/>
  <c r="J195" i="1" a="1"/>
  <c r="J195" i="1" s="1"/>
  <c r="L194" i="1" a="1"/>
  <c r="L194" i="1" s="1"/>
  <c r="K194" i="1" a="1"/>
  <c r="K194" i="1" s="1"/>
  <c r="J194" i="1" a="1"/>
  <c r="J194" i="1" s="1"/>
  <c r="L193" i="1" a="1"/>
  <c r="L193" i="1" s="1"/>
  <c r="K193" i="1" a="1"/>
  <c r="K193" i="1" s="1"/>
  <c r="J193" i="1" a="1"/>
  <c r="J193" i="1" s="1"/>
  <c r="L192" i="1" a="1"/>
  <c r="L192" i="1" s="1"/>
  <c r="K192" i="1" a="1"/>
  <c r="K192" i="1" s="1"/>
  <c r="J192" i="1" a="1"/>
  <c r="J192" i="1" s="1"/>
  <c r="L191" i="1" a="1"/>
  <c r="L191" i="1" s="1"/>
  <c r="K191" i="1" a="1"/>
  <c r="K191" i="1" s="1"/>
  <c r="J191" i="1" a="1"/>
  <c r="J191" i="1" s="1"/>
  <c r="L190" i="1" a="1"/>
  <c r="L190" i="1" s="1"/>
  <c r="K190" i="1" a="1"/>
  <c r="K190" i="1" s="1"/>
  <c r="J190" i="1" a="1"/>
  <c r="J190" i="1" s="1"/>
  <c r="L189" i="1" a="1"/>
  <c r="L189" i="1" s="1"/>
  <c r="K189" i="1" a="1"/>
  <c r="K189" i="1" s="1"/>
  <c r="J189" i="1" a="1"/>
  <c r="J189" i="1" s="1"/>
  <c r="L188" i="1" a="1"/>
  <c r="L188" i="1" s="1"/>
  <c r="K188" i="1" a="1"/>
  <c r="K188" i="1" s="1"/>
  <c r="J188" i="1" a="1"/>
  <c r="J188" i="1" s="1"/>
  <c r="L187" i="1" a="1"/>
  <c r="L187" i="1" s="1"/>
  <c r="K187" i="1" a="1"/>
  <c r="K187" i="1" s="1"/>
  <c r="J187" i="1" a="1"/>
  <c r="J187" i="1" s="1"/>
  <c r="L186" i="1" a="1"/>
  <c r="L186" i="1" s="1"/>
  <c r="K186" i="1" a="1"/>
  <c r="K186" i="1" s="1"/>
  <c r="J186" i="1" a="1"/>
  <c r="J186" i="1" s="1"/>
  <c r="L185" i="1" a="1"/>
  <c r="L185" i="1" s="1"/>
  <c r="K185" i="1" a="1"/>
  <c r="K185" i="1" s="1"/>
  <c r="J185" i="1" a="1"/>
  <c r="J185" i="1" s="1"/>
  <c r="L184" i="1" a="1"/>
  <c r="L184" i="1" s="1"/>
  <c r="K184" i="1" a="1"/>
  <c r="K184" i="1" s="1"/>
  <c r="J184" i="1" a="1"/>
  <c r="J184" i="1" s="1"/>
  <c r="L183" i="1" a="1"/>
  <c r="L183" i="1" s="1"/>
  <c r="K183" i="1" a="1"/>
  <c r="K183" i="1" s="1"/>
  <c r="J183" i="1" a="1"/>
  <c r="J183" i="1" s="1"/>
  <c r="L182" i="1" a="1"/>
  <c r="L182" i="1" s="1"/>
  <c r="K182" i="1" a="1"/>
  <c r="K182" i="1" s="1"/>
  <c r="J182" i="1" a="1"/>
  <c r="J182" i="1" s="1"/>
  <c r="L181" i="1" a="1"/>
  <c r="L181" i="1" s="1"/>
  <c r="K181" i="1" a="1"/>
  <c r="K181" i="1" s="1"/>
  <c r="J181" i="1" a="1"/>
  <c r="J181" i="1" s="1"/>
  <c r="L180" i="1" a="1"/>
  <c r="L180" i="1" s="1"/>
  <c r="K180" i="1" a="1"/>
  <c r="K180" i="1" s="1"/>
  <c r="J180" i="1" a="1"/>
  <c r="J180" i="1" s="1"/>
  <c r="L179" i="1" a="1"/>
  <c r="L179" i="1" s="1"/>
  <c r="K179" i="1" a="1"/>
  <c r="K179" i="1" s="1"/>
  <c r="J179" i="1" a="1"/>
  <c r="J179" i="1" s="1"/>
  <c r="L178" i="1" a="1"/>
  <c r="L178" i="1" s="1"/>
  <c r="K178" i="1" a="1"/>
  <c r="K178" i="1" s="1"/>
  <c r="J178" i="1" a="1"/>
  <c r="J178" i="1" s="1"/>
  <c r="L177" i="1" a="1"/>
  <c r="L177" i="1" s="1"/>
  <c r="K177" i="1" a="1"/>
  <c r="K177" i="1" s="1"/>
  <c r="J177" i="1" a="1"/>
  <c r="J177" i="1" s="1"/>
  <c r="L176" i="1" a="1"/>
  <c r="L176" i="1" s="1"/>
  <c r="K176" i="1" a="1"/>
  <c r="K176" i="1" s="1"/>
  <c r="J176" i="1" a="1"/>
  <c r="J176" i="1" s="1"/>
  <c r="L175" i="1" a="1"/>
  <c r="L175" i="1" s="1"/>
  <c r="K175" i="1" a="1"/>
  <c r="K175" i="1" s="1"/>
  <c r="J175" i="1" a="1"/>
  <c r="J175" i="1" s="1"/>
  <c r="L174" i="1" a="1"/>
  <c r="L174" i="1" s="1"/>
  <c r="K174" i="1" a="1"/>
  <c r="K174" i="1" s="1"/>
  <c r="J174" i="1" a="1"/>
  <c r="J174" i="1" s="1"/>
  <c r="L173" i="1" a="1"/>
  <c r="L173" i="1" s="1"/>
  <c r="K173" i="1" a="1"/>
  <c r="K173" i="1" s="1"/>
  <c r="J173" i="1" a="1"/>
  <c r="J173" i="1" s="1"/>
  <c r="L172" i="1" a="1"/>
  <c r="L172" i="1" s="1"/>
  <c r="K172" i="1" a="1"/>
  <c r="K172" i="1" s="1"/>
  <c r="J172" i="1" a="1"/>
  <c r="J172" i="1" s="1"/>
  <c r="L171" i="1" a="1"/>
  <c r="L171" i="1" s="1"/>
  <c r="K171" i="1" a="1"/>
  <c r="K171" i="1" s="1"/>
  <c r="J171" i="1" a="1"/>
  <c r="J171" i="1" s="1"/>
  <c r="L170" i="1" a="1"/>
  <c r="L170" i="1" s="1"/>
  <c r="K170" i="1" a="1"/>
  <c r="K170" i="1" s="1"/>
  <c r="J170" i="1" a="1"/>
  <c r="J170" i="1" s="1"/>
  <c r="L169" i="1" a="1"/>
  <c r="L169" i="1" s="1"/>
  <c r="K169" i="1" a="1"/>
  <c r="K169" i="1" s="1"/>
  <c r="J169" i="1" a="1"/>
  <c r="J169" i="1" s="1"/>
  <c r="L168" i="1" a="1"/>
  <c r="L168" i="1" s="1"/>
  <c r="K168" i="1" a="1"/>
  <c r="K168" i="1" s="1"/>
  <c r="J168" i="1" a="1"/>
  <c r="J168" i="1" s="1"/>
  <c r="L167" i="1" a="1"/>
  <c r="L167" i="1" s="1"/>
  <c r="K167" i="1" a="1"/>
  <c r="K167" i="1" s="1"/>
  <c r="J167" i="1" a="1"/>
  <c r="J167" i="1" s="1"/>
  <c r="L166" i="1" a="1"/>
  <c r="L166" i="1" s="1"/>
  <c r="K166" i="1" a="1"/>
  <c r="K166" i="1" s="1"/>
  <c r="J166" i="1" a="1"/>
  <c r="J166" i="1" s="1"/>
  <c r="L165" i="1" a="1"/>
  <c r="L165" i="1" s="1"/>
  <c r="K165" i="1" a="1"/>
  <c r="K165" i="1" s="1"/>
  <c r="J165" i="1" a="1"/>
  <c r="J165" i="1" s="1"/>
  <c r="L164" i="1" a="1"/>
  <c r="L164" i="1" s="1"/>
  <c r="K164" i="1" a="1"/>
  <c r="K164" i="1" s="1"/>
  <c r="J164" i="1" a="1"/>
  <c r="J164" i="1" s="1"/>
  <c r="L163" i="1" a="1"/>
  <c r="L163" i="1" s="1"/>
  <c r="K163" i="1" a="1"/>
  <c r="K163" i="1" s="1"/>
  <c r="J163" i="1" a="1"/>
  <c r="J163" i="1" s="1"/>
  <c r="L162" i="1" a="1"/>
  <c r="L162" i="1" s="1"/>
  <c r="K162" i="1" a="1"/>
  <c r="K162" i="1" s="1"/>
  <c r="J162" i="1" a="1"/>
  <c r="J162" i="1" s="1"/>
  <c r="L161" i="1" a="1"/>
  <c r="L161" i="1" s="1"/>
  <c r="K161" i="1" a="1"/>
  <c r="K161" i="1" s="1"/>
  <c r="J161" i="1" a="1"/>
  <c r="J161" i="1" s="1"/>
  <c r="L160" i="1" a="1"/>
  <c r="L160" i="1" s="1"/>
  <c r="K160" i="1" a="1"/>
  <c r="K160" i="1" s="1"/>
  <c r="J160" i="1" a="1"/>
  <c r="J160" i="1" s="1"/>
  <c r="L159" i="1" a="1"/>
  <c r="L159" i="1" s="1"/>
  <c r="K159" i="1" a="1"/>
  <c r="K159" i="1" s="1"/>
  <c r="J159" i="1" a="1"/>
  <c r="J159" i="1" s="1"/>
  <c r="L158" i="1" a="1"/>
  <c r="L158" i="1" s="1"/>
  <c r="K158" i="1" a="1"/>
  <c r="K158" i="1" s="1"/>
  <c r="J158" i="1" a="1"/>
  <c r="J158" i="1" s="1"/>
  <c r="L157" i="1" a="1"/>
  <c r="L157" i="1" s="1"/>
  <c r="K157" i="1" a="1"/>
  <c r="K157" i="1" s="1"/>
  <c r="J157" i="1" a="1"/>
  <c r="J157" i="1" s="1"/>
  <c r="L156" i="1" a="1"/>
  <c r="L156" i="1" s="1"/>
  <c r="K156" i="1" a="1"/>
  <c r="K156" i="1" s="1"/>
  <c r="J156" i="1" a="1"/>
  <c r="J156" i="1" s="1"/>
  <c r="L155" i="1" a="1"/>
  <c r="L155" i="1" s="1"/>
  <c r="K155" i="1" a="1"/>
  <c r="K155" i="1" s="1"/>
  <c r="J155" i="1" a="1"/>
  <c r="J155" i="1" s="1"/>
  <c r="L154" i="1" a="1"/>
  <c r="L154" i="1" s="1"/>
  <c r="K154" i="1" a="1"/>
  <c r="K154" i="1" s="1"/>
  <c r="J154" i="1" a="1"/>
  <c r="J154" i="1" s="1"/>
  <c r="L153" i="1" a="1"/>
  <c r="L153" i="1" s="1"/>
  <c r="K153" i="1" a="1"/>
  <c r="K153" i="1" s="1"/>
  <c r="J153" i="1" a="1"/>
  <c r="J153" i="1" s="1"/>
  <c r="L152" i="1" a="1"/>
  <c r="L152" i="1" s="1"/>
  <c r="K152" i="1" a="1"/>
  <c r="K152" i="1" s="1"/>
  <c r="J152" i="1" a="1"/>
  <c r="J152" i="1" s="1"/>
  <c r="L151" i="1" a="1"/>
  <c r="L151" i="1" s="1"/>
  <c r="K151" i="1" a="1"/>
  <c r="K151" i="1" s="1"/>
  <c r="J151" i="1" a="1"/>
  <c r="J151" i="1" s="1"/>
  <c r="L150" i="1" a="1"/>
  <c r="L150" i="1" s="1"/>
  <c r="K150" i="1" a="1"/>
  <c r="K150" i="1" s="1"/>
  <c r="J150" i="1" a="1"/>
  <c r="J150" i="1" s="1"/>
  <c r="L149" i="1" a="1"/>
  <c r="L149" i="1" s="1"/>
  <c r="K149" i="1" a="1"/>
  <c r="K149" i="1" s="1"/>
  <c r="J149" i="1" a="1"/>
  <c r="J149" i="1" s="1"/>
  <c r="L148" i="1" a="1"/>
  <c r="L148" i="1" s="1"/>
  <c r="K148" i="1" a="1"/>
  <c r="K148" i="1" s="1"/>
  <c r="J148" i="1" a="1"/>
  <c r="J148" i="1" s="1"/>
  <c r="L147" i="1" a="1"/>
  <c r="L147" i="1" s="1"/>
  <c r="K147" i="1" a="1"/>
  <c r="K147" i="1" s="1"/>
  <c r="J147" i="1" a="1"/>
  <c r="J147" i="1" s="1"/>
  <c r="L146" i="1" a="1"/>
  <c r="L146" i="1" s="1"/>
  <c r="K146" i="1" a="1"/>
  <c r="K146" i="1" s="1"/>
  <c r="J146" i="1" a="1"/>
  <c r="J146" i="1" s="1"/>
  <c r="L145" i="1" a="1"/>
  <c r="L145" i="1" s="1"/>
  <c r="K145" i="1" a="1"/>
  <c r="K145" i="1" s="1"/>
  <c r="J145" i="1" a="1"/>
  <c r="J145" i="1" s="1"/>
  <c r="L144" i="1" a="1"/>
  <c r="L144" i="1" s="1"/>
  <c r="K144" i="1" a="1"/>
  <c r="K144" i="1" s="1"/>
  <c r="J144" i="1" a="1"/>
  <c r="J144" i="1" s="1"/>
  <c r="L143" i="1" a="1"/>
  <c r="L143" i="1" s="1"/>
  <c r="K143" i="1" a="1"/>
  <c r="K143" i="1" s="1"/>
  <c r="J143" i="1" a="1"/>
  <c r="J143" i="1" s="1"/>
  <c r="L142" i="1" a="1"/>
  <c r="L142" i="1" s="1"/>
  <c r="K142" i="1" a="1"/>
  <c r="K142" i="1" s="1"/>
  <c r="J142" i="1" a="1"/>
  <c r="J142" i="1" s="1"/>
  <c r="L141" i="1" a="1"/>
  <c r="L141" i="1" s="1"/>
  <c r="K141" i="1" a="1"/>
  <c r="K141" i="1" s="1"/>
  <c r="J141" i="1" a="1"/>
  <c r="J141" i="1" s="1"/>
  <c r="L140" i="1" a="1"/>
  <c r="L140" i="1" s="1"/>
  <c r="K140" i="1" a="1"/>
  <c r="K140" i="1" s="1"/>
  <c r="J140" i="1" a="1"/>
  <c r="J140" i="1" s="1"/>
  <c r="L139" i="1" a="1"/>
  <c r="L139" i="1" s="1"/>
  <c r="K139" i="1" a="1"/>
  <c r="K139" i="1" s="1"/>
  <c r="J139" i="1" a="1"/>
  <c r="J139" i="1" s="1"/>
  <c r="L138" i="1" a="1"/>
  <c r="L138" i="1" s="1"/>
  <c r="K138" i="1" a="1"/>
  <c r="K138" i="1" s="1"/>
  <c r="J138" i="1" a="1"/>
  <c r="J138" i="1" s="1"/>
  <c r="L137" i="1" a="1"/>
  <c r="L137" i="1" s="1"/>
  <c r="K137" i="1" a="1"/>
  <c r="K137" i="1" s="1"/>
  <c r="J137" i="1" a="1"/>
  <c r="J137" i="1" s="1"/>
  <c r="L136" i="1" a="1"/>
  <c r="L136" i="1" s="1"/>
  <c r="K136" i="1" a="1"/>
  <c r="K136" i="1" s="1"/>
  <c r="J136" i="1" a="1"/>
  <c r="J136" i="1" s="1"/>
  <c r="L135" i="1" a="1"/>
  <c r="L135" i="1" s="1"/>
  <c r="K135" i="1" a="1"/>
  <c r="K135" i="1" s="1"/>
  <c r="J135" i="1" a="1"/>
  <c r="J135" i="1" s="1"/>
  <c r="L134" i="1" a="1"/>
  <c r="L134" i="1" s="1"/>
  <c r="K134" i="1" a="1"/>
  <c r="K134" i="1" s="1"/>
  <c r="J134" i="1" a="1"/>
  <c r="J134" i="1" s="1"/>
  <c r="L133" i="1" a="1"/>
  <c r="L133" i="1" s="1"/>
  <c r="K133" i="1" a="1"/>
  <c r="K133" i="1" s="1"/>
  <c r="J133" i="1" a="1"/>
  <c r="J133" i="1" s="1"/>
  <c r="L132" i="1" a="1"/>
  <c r="L132" i="1" s="1"/>
  <c r="K132" i="1" a="1"/>
  <c r="K132" i="1" s="1"/>
  <c r="J132" i="1" a="1"/>
  <c r="J132" i="1" s="1"/>
  <c r="L131" i="1" a="1"/>
  <c r="L131" i="1" s="1"/>
  <c r="K131" i="1" a="1"/>
  <c r="K131" i="1" s="1"/>
  <c r="J131" i="1" a="1"/>
  <c r="J131" i="1" s="1"/>
  <c r="L130" i="1" a="1"/>
  <c r="L130" i="1" s="1"/>
  <c r="K130" i="1" a="1"/>
  <c r="K130" i="1" s="1"/>
  <c r="J130" i="1" a="1"/>
  <c r="J130" i="1" s="1"/>
  <c r="L129" i="1" a="1"/>
  <c r="L129" i="1" s="1"/>
  <c r="K129" i="1" a="1"/>
  <c r="K129" i="1" s="1"/>
  <c r="J129" i="1" a="1"/>
  <c r="J129" i="1" s="1"/>
  <c r="L128" i="1" a="1"/>
  <c r="L128" i="1" s="1"/>
  <c r="K128" i="1" a="1"/>
  <c r="K128" i="1" s="1"/>
  <c r="J128" i="1" a="1"/>
  <c r="J128" i="1" s="1"/>
  <c r="L127" i="1" a="1"/>
  <c r="L127" i="1" s="1"/>
  <c r="K127" i="1" a="1"/>
  <c r="K127" i="1" s="1"/>
  <c r="J127" i="1" a="1"/>
  <c r="J127" i="1" s="1"/>
  <c r="L126" i="1" a="1"/>
  <c r="L126" i="1" s="1"/>
  <c r="K126" i="1" a="1"/>
  <c r="K126" i="1" s="1"/>
  <c r="J126" i="1" a="1"/>
  <c r="J126" i="1" s="1"/>
  <c r="L125" i="1" a="1"/>
  <c r="L125" i="1" s="1"/>
  <c r="K125" i="1" a="1"/>
  <c r="K125" i="1" s="1"/>
  <c r="J125" i="1" a="1"/>
  <c r="J125" i="1" s="1"/>
  <c r="L124" i="1" a="1"/>
  <c r="L124" i="1" s="1"/>
  <c r="K124" i="1" a="1"/>
  <c r="K124" i="1" s="1"/>
  <c r="J124" i="1" a="1"/>
  <c r="J124" i="1" s="1"/>
  <c r="L123" i="1" a="1"/>
  <c r="L123" i="1" s="1"/>
  <c r="K123" i="1" a="1"/>
  <c r="K123" i="1" s="1"/>
  <c r="J123" i="1" a="1"/>
  <c r="J123" i="1" s="1"/>
  <c r="L122" i="1" a="1"/>
  <c r="L122" i="1" s="1"/>
  <c r="K122" i="1" a="1"/>
  <c r="K122" i="1" s="1"/>
  <c r="J122" i="1" a="1"/>
  <c r="J122" i="1" s="1"/>
  <c r="L121" i="1" a="1"/>
  <c r="L121" i="1" s="1"/>
  <c r="K121" i="1" a="1"/>
  <c r="K121" i="1" s="1"/>
  <c r="J121" i="1" a="1"/>
  <c r="J121" i="1" s="1"/>
  <c r="L120" i="1" a="1"/>
  <c r="L120" i="1" s="1"/>
  <c r="K120" i="1" a="1"/>
  <c r="K120" i="1" s="1"/>
  <c r="J120" i="1" a="1"/>
  <c r="J120" i="1" s="1"/>
  <c r="L119" i="1" a="1"/>
  <c r="L119" i="1" s="1"/>
  <c r="K119" i="1" a="1"/>
  <c r="K119" i="1" s="1"/>
  <c r="J119" i="1" a="1"/>
  <c r="J119" i="1" s="1"/>
  <c r="L118" i="1" a="1"/>
  <c r="L118" i="1" s="1"/>
  <c r="K118" i="1" a="1"/>
  <c r="K118" i="1" s="1"/>
  <c r="J118" i="1" a="1"/>
  <c r="J118" i="1" s="1"/>
  <c r="L117" i="1" a="1"/>
  <c r="L117" i="1" s="1"/>
  <c r="K117" i="1" a="1"/>
  <c r="K117" i="1" s="1"/>
  <c r="J117" i="1" a="1"/>
  <c r="J117" i="1" s="1"/>
  <c r="L116" i="1" a="1"/>
  <c r="L116" i="1" s="1"/>
  <c r="K116" i="1" a="1"/>
  <c r="K116" i="1" s="1"/>
  <c r="J116" i="1" a="1"/>
  <c r="J116" i="1" s="1"/>
  <c r="L115" i="1" a="1"/>
  <c r="L115" i="1" s="1"/>
  <c r="K115" i="1" a="1"/>
  <c r="K115" i="1" s="1"/>
  <c r="J115" i="1" a="1"/>
  <c r="J115" i="1" s="1"/>
  <c r="L114" i="1" a="1"/>
  <c r="L114" i="1" s="1"/>
  <c r="K114" i="1" a="1"/>
  <c r="K114" i="1" s="1"/>
  <c r="J114" i="1" a="1"/>
  <c r="J114" i="1" s="1"/>
  <c r="L113" i="1" a="1"/>
  <c r="L113" i="1" s="1"/>
  <c r="K113" i="1" a="1"/>
  <c r="K113" i="1" s="1"/>
  <c r="J113" i="1" a="1"/>
  <c r="J113" i="1" s="1"/>
  <c r="L112" i="1" a="1"/>
  <c r="L112" i="1" s="1"/>
  <c r="K112" i="1" a="1"/>
  <c r="K112" i="1" s="1"/>
  <c r="J112" i="1" a="1"/>
  <c r="J112" i="1" s="1"/>
  <c r="L111" i="1" a="1"/>
  <c r="L111" i="1" s="1"/>
  <c r="K111" i="1" a="1"/>
  <c r="K111" i="1" s="1"/>
  <c r="J111" i="1" a="1"/>
  <c r="J111" i="1" s="1"/>
  <c r="L110" i="1" a="1"/>
  <c r="L110" i="1" s="1"/>
  <c r="K110" i="1" a="1"/>
  <c r="K110" i="1" s="1"/>
  <c r="J110" i="1" a="1"/>
  <c r="J110" i="1" s="1"/>
  <c r="L109" i="1" a="1"/>
  <c r="L109" i="1" s="1"/>
  <c r="K109" i="1" a="1"/>
  <c r="K109" i="1" s="1"/>
  <c r="J109" i="1" a="1"/>
  <c r="J109" i="1" s="1"/>
  <c r="L108" i="1" a="1"/>
  <c r="L108" i="1" s="1"/>
  <c r="K108" i="1" a="1"/>
  <c r="K108" i="1" s="1"/>
  <c r="J108" i="1" a="1"/>
  <c r="J108" i="1" s="1"/>
  <c r="L107" i="1" a="1"/>
  <c r="L107" i="1" s="1"/>
  <c r="K107" i="1" a="1"/>
  <c r="K107" i="1" s="1"/>
  <c r="J107" i="1" a="1"/>
  <c r="J107" i="1" s="1"/>
  <c r="L106" i="1" a="1"/>
  <c r="L106" i="1" s="1"/>
  <c r="K106" i="1" a="1"/>
  <c r="K106" i="1" s="1"/>
  <c r="J106" i="1" a="1"/>
  <c r="J106" i="1" s="1"/>
  <c r="L105" i="1" a="1"/>
  <c r="L105" i="1" s="1"/>
  <c r="K105" i="1" a="1"/>
  <c r="K105" i="1" s="1"/>
  <c r="J105" i="1" a="1"/>
  <c r="J105" i="1" s="1"/>
  <c r="L104" i="1" a="1"/>
  <c r="L104" i="1" s="1"/>
  <c r="K104" i="1" a="1"/>
  <c r="K104" i="1" s="1"/>
  <c r="J104" i="1" a="1"/>
  <c r="J104" i="1" s="1"/>
  <c r="L103" i="1" a="1"/>
  <c r="L103" i="1" s="1"/>
  <c r="K103" i="1" a="1"/>
  <c r="K103" i="1" s="1"/>
  <c r="J103" i="1" a="1"/>
  <c r="J103" i="1" s="1"/>
  <c r="L102" i="1" a="1"/>
  <c r="L102" i="1" s="1"/>
  <c r="K102" i="1" a="1"/>
  <c r="K102" i="1" s="1"/>
  <c r="J102" i="1" a="1"/>
  <c r="J102" i="1" s="1"/>
  <c r="L101" i="1" a="1"/>
  <c r="L101" i="1" s="1"/>
  <c r="K101" i="1" a="1"/>
  <c r="K101" i="1" s="1"/>
  <c r="J101" i="1" a="1"/>
  <c r="J101" i="1" s="1"/>
  <c r="L100" i="1" a="1"/>
  <c r="L100" i="1" s="1"/>
  <c r="K100" i="1" a="1"/>
  <c r="K100" i="1" s="1"/>
  <c r="J100" i="1" a="1"/>
  <c r="J100" i="1" s="1"/>
  <c r="L99" i="1" a="1"/>
  <c r="L99" i="1" s="1"/>
  <c r="K99" i="1" a="1"/>
  <c r="K99" i="1" s="1"/>
  <c r="J99" i="1" a="1"/>
  <c r="J99" i="1" s="1"/>
  <c r="L98" i="1" a="1"/>
  <c r="L98" i="1" s="1"/>
  <c r="K98" i="1" a="1"/>
  <c r="K98" i="1" s="1"/>
  <c r="J98" i="1" a="1"/>
  <c r="J98" i="1" s="1"/>
  <c r="L97" i="1" a="1"/>
  <c r="L97" i="1" s="1"/>
  <c r="K97" i="1" a="1"/>
  <c r="K97" i="1" s="1"/>
  <c r="J97" i="1" a="1"/>
  <c r="J97" i="1" s="1"/>
  <c r="L96" i="1" a="1"/>
  <c r="L96" i="1" s="1"/>
  <c r="K96" i="1" a="1"/>
  <c r="K96" i="1" s="1"/>
  <c r="J96" i="1" a="1"/>
  <c r="J96" i="1" s="1"/>
  <c r="L95" i="1" a="1"/>
  <c r="L95" i="1" s="1"/>
  <c r="K95" i="1" a="1"/>
  <c r="K95" i="1" s="1"/>
  <c r="J95" i="1" a="1"/>
  <c r="J95" i="1" s="1"/>
  <c r="L94" i="1" a="1"/>
  <c r="L94" i="1" s="1"/>
  <c r="K94" i="1" a="1"/>
  <c r="K94" i="1" s="1"/>
  <c r="J94" i="1" a="1"/>
  <c r="J94" i="1" s="1"/>
  <c r="L93" i="1" a="1"/>
  <c r="L93" i="1" s="1"/>
  <c r="K93" i="1" a="1"/>
  <c r="K93" i="1" s="1"/>
  <c r="J93" i="1" a="1"/>
  <c r="J93" i="1" s="1"/>
  <c r="L92" i="1" a="1"/>
  <c r="L92" i="1" s="1"/>
  <c r="K92" i="1" a="1"/>
  <c r="K92" i="1" s="1"/>
  <c r="J92" i="1" a="1"/>
  <c r="J92" i="1" s="1"/>
  <c r="L91" i="1" a="1"/>
  <c r="L91" i="1" s="1"/>
  <c r="K91" i="1" a="1"/>
  <c r="K91" i="1" s="1"/>
  <c r="J91" i="1" a="1"/>
  <c r="J91" i="1" s="1"/>
  <c r="L90" i="1" a="1"/>
  <c r="L90" i="1" s="1"/>
  <c r="K90" i="1" a="1"/>
  <c r="K90" i="1" s="1"/>
  <c r="J90" i="1" a="1"/>
  <c r="J90" i="1" s="1"/>
  <c r="L89" i="1" a="1"/>
  <c r="L89" i="1" s="1"/>
  <c r="K89" i="1" a="1"/>
  <c r="K89" i="1" s="1"/>
  <c r="J89" i="1" a="1"/>
  <c r="J89" i="1" s="1"/>
  <c r="L88" i="1" a="1"/>
  <c r="L88" i="1" s="1"/>
  <c r="K88" i="1" a="1"/>
  <c r="K88" i="1" s="1"/>
  <c r="J88" i="1" a="1"/>
  <c r="J88" i="1" s="1"/>
  <c r="L87" i="1" a="1"/>
  <c r="L87" i="1" s="1"/>
  <c r="K87" i="1" a="1"/>
  <c r="K87" i="1" s="1"/>
  <c r="J87" i="1" a="1"/>
  <c r="J87" i="1" s="1"/>
  <c r="L86" i="1" a="1"/>
  <c r="L86" i="1" s="1"/>
  <c r="K86" i="1" a="1"/>
  <c r="K86" i="1" s="1"/>
  <c r="J86" i="1" a="1"/>
  <c r="J86" i="1" s="1"/>
  <c r="L85" i="1" a="1"/>
  <c r="L85" i="1" s="1"/>
  <c r="K85" i="1" a="1"/>
  <c r="K85" i="1" s="1"/>
  <c r="J85" i="1" a="1"/>
  <c r="J85" i="1" s="1"/>
  <c r="L84" i="1" a="1"/>
  <c r="L84" i="1" s="1"/>
  <c r="K84" i="1" a="1"/>
  <c r="K84" i="1" s="1"/>
  <c r="J84" i="1" a="1"/>
  <c r="J84" i="1" s="1"/>
  <c r="L83" i="1" a="1"/>
  <c r="L83" i="1" s="1"/>
  <c r="K83" i="1" a="1"/>
  <c r="K83" i="1" s="1"/>
  <c r="J83" i="1" a="1"/>
  <c r="J83" i="1" s="1"/>
  <c r="L82" i="1" a="1"/>
  <c r="L82" i="1" s="1"/>
  <c r="K82" i="1" a="1"/>
  <c r="K82" i="1" s="1"/>
  <c r="J82" i="1" a="1"/>
  <c r="J82" i="1" s="1"/>
  <c r="L81" i="1" a="1"/>
  <c r="L81" i="1" s="1"/>
  <c r="K81" i="1" a="1"/>
  <c r="K81" i="1" s="1"/>
  <c r="J81" i="1" a="1"/>
  <c r="J81" i="1" s="1"/>
  <c r="L80" i="1" a="1"/>
  <c r="L80" i="1" s="1"/>
  <c r="K80" i="1" a="1"/>
  <c r="K80" i="1" s="1"/>
  <c r="J80" i="1" a="1"/>
  <c r="J80" i="1" s="1"/>
  <c r="L79" i="1" a="1"/>
  <c r="L79" i="1" s="1"/>
  <c r="K79" i="1" a="1"/>
  <c r="K79" i="1" s="1"/>
  <c r="J79" i="1" a="1"/>
  <c r="J79" i="1" s="1"/>
  <c r="L78" i="1" a="1"/>
  <c r="L78" i="1" s="1"/>
  <c r="K78" i="1" a="1"/>
  <c r="K78" i="1" s="1"/>
  <c r="J78" i="1" a="1"/>
  <c r="J78" i="1" s="1"/>
  <c r="L77" i="1" a="1"/>
  <c r="L77" i="1" s="1"/>
  <c r="K77" i="1" a="1"/>
  <c r="K77" i="1" s="1"/>
  <c r="J77" i="1" a="1"/>
  <c r="J77" i="1" s="1"/>
  <c r="L76" i="1" a="1"/>
  <c r="L76" i="1" s="1"/>
  <c r="K76" i="1" a="1"/>
  <c r="K76" i="1" s="1"/>
  <c r="J76" i="1" a="1"/>
  <c r="J76" i="1" s="1"/>
  <c r="L75" i="1" a="1"/>
  <c r="L75" i="1" s="1"/>
  <c r="K75" i="1" a="1"/>
  <c r="K75" i="1" s="1"/>
  <c r="J75" i="1" a="1"/>
  <c r="J75" i="1" s="1"/>
  <c r="L74" i="1" a="1"/>
  <c r="L74" i="1" s="1"/>
  <c r="K74" i="1" a="1"/>
  <c r="K74" i="1" s="1"/>
  <c r="J74" i="1" a="1"/>
  <c r="J74" i="1" s="1"/>
  <c r="L73" i="1" a="1"/>
  <c r="L73" i="1" s="1"/>
  <c r="K73" i="1" a="1"/>
  <c r="K73" i="1" s="1"/>
  <c r="J73" i="1" a="1"/>
  <c r="J73" i="1" s="1"/>
  <c r="L72" i="1" a="1"/>
  <c r="L72" i="1" s="1"/>
  <c r="K72" i="1" a="1"/>
  <c r="K72" i="1" s="1"/>
  <c r="J72" i="1" a="1"/>
  <c r="J72" i="1" s="1"/>
  <c r="L71" i="1" a="1"/>
  <c r="L71" i="1" s="1"/>
  <c r="K71" i="1" a="1"/>
  <c r="K71" i="1" s="1"/>
  <c r="J71" i="1" a="1"/>
  <c r="J71" i="1" s="1"/>
  <c r="L70" i="1" a="1"/>
  <c r="L70" i="1" s="1"/>
  <c r="K70" i="1" a="1"/>
  <c r="K70" i="1" s="1"/>
  <c r="J70" i="1" a="1"/>
  <c r="J70" i="1" s="1"/>
  <c r="L69" i="1" a="1"/>
  <c r="L69" i="1" s="1"/>
  <c r="K69" i="1" a="1"/>
  <c r="K69" i="1" s="1"/>
  <c r="J69" i="1" a="1"/>
  <c r="J69" i="1" s="1"/>
  <c r="L68" i="1" a="1"/>
  <c r="L68" i="1" s="1"/>
  <c r="K68" i="1" a="1"/>
  <c r="K68" i="1" s="1"/>
  <c r="J68" i="1" a="1"/>
  <c r="J68" i="1" s="1"/>
  <c r="L67" i="1" a="1"/>
  <c r="L67" i="1" s="1"/>
  <c r="K67" i="1" a="1"/>
  <c r="K67" i="1" s="1"/>
  <c r="J67" i="1" a="1"/>
  <c r="J67" i="1" s="1"/>
  <c r="L66" i="1" a="1"/>
  <c r="L66" i="1" s="1"/>
  <c r="K66" i="1" a="1"/>
  <c r="K66" i="1" s="1"/>
  <c r="J66" i="1" a="1"/>
  <c r="J66" i="1" s="1"/>
  <c r="L65" i="1" a="1"/>
  <c r="L65" i="1" s="1"/>
  <c r="K65" i="1" a="1"/>
  <c r="K65" i="1" s="1"/>
  <c r="J65" i="1" a="1"/>
  <c r="J65" i="1" s="1"/>
  <c r="L64" i="1" a="1"/>
  <c r="L64" i="1" s="1"/>
  <c r="K64" i="1" a="1"/>
  <c r="K64" i="1" s="1"/>
  <c r="J64" i="1" a="1"/>
  <c r="J64" i="1" s="1"/>
  <c r="L63" i="1" a="1"/>
  <c r="L63" i="1" s="1"/>
  <c r="K63" i="1" a="1"/>
  <c r="K63" i="1" s="1"/>
  <c r="J63" i="1" a="1"/>
  <c r="J63" i="1" s="1"/>
  <c r="L62" i="1" a="1"/>
  <c r="L62" i="1" s="1"/>
  <c r="K62" i="1" a="1"/>
  <c r="K62" i="1" s="1"/>
  <c r="J62" i="1" a="1"/>
  <c r="J62" i="1" s="1"/>
  <c r="L61" i="1" a="1"/>
  <c r="L61" i="1" s="1"/>
  <c r="K61" i="1" a="1"/>
  <c r="K61" i="1" s="1"/>
  <c r="J61" i="1" a="1"/>
  <c r="J61" i="1" s="1"/>
  <c r="L60" i="1" a="1"/>
  <c r="L60" i="1" s="1"/>
  <c r="K60" i="1" a="1"/>
  <c r="K60" i="1" s="1"/>
  <c r="J60" i="1" a="1"/>
  <c r="J60" i="1" s="1"/>
  <c r="L59" i="1" a="1"/>
  <c r="L59" i="1" s="1"/>
  <c r="K59" i="1" a="1"/>
  <c r="K59" i="1" s="1"/>
  <c r="J59" i="1" a="1"/>
  <c r="J59" i="1" s="1"/>
  <c r="L58" i="1" a="1"/>
  <c r="L58" i="1" s="1"/>
  <c r="K58" i="1" a="1"/>
  <c r="K58" i="1" s="1"/>
  <c r="J58" i="1" a="1"/>
  <c r="J58" i="1" s="1"/>
  <c r="L57" i="1" a="1"/>
  <c r="L57" i="1" s="1"/>
  <c r="K57" i="1" a="1"/>
  <c r="K57" i="1" s="1"/>
  <c r="J57" i="1" a="1"/>
  <c r="J57" i="1" s="1"/>
  <c r="L56" i="1" a="1"/>
  <c r="L56" i="1" s="1"/>
  <c r="K56" i="1" a="1"/>
  <c r="K56" i="1" s="1"/>
  <c r="J56" i="1" a="1"/>
  <c r="J56" i="1" s="1"/>
  <c r="L55" i="1" a="1"/>
  <c r="L55" i="1" s="1"/>
  <c r="K55" i="1" a="1"/>
  <c r="K55" i="1" s="1"/>
  <c r="J55" i="1" a="1"/>
  <c r="J55" i="1" s="1"/>
  <c r="L54" i="1" a="1"/>
  <c r="L54" i="1" s="1"/>
  <c r="K54" i="1" a="1"/>
  <c r="K54" i="1" s="1"/>
  <c r="J54" i="1" a="1"/>
  <c r="J54" i="1" s="1"/>
  <c r="L53" i="1" a="1"/>
  <c r="L53" i="1" s="1"/>
  <c r="K53" i="1" a="1"/>
  <c r="K53" i="1" s="1"/>
  <c r="J53" i="1" a="1"/>
  <c r="J53" i="1" s="1"/>
  <c r="L52" i="1" a="1"/>
  <c r="L52" i="1" s="1"/>
  <c r="K52" i="1" a="1"/>
  <c r="K52" i="1" s="1"/>
  <c r="J52" i="1" a="1"/>
  <c r="J52" i="1" s="1"/>
  <c r="L51" i="1" a="1"/>
  <c r="L51" i="1" s="1"/>
  <c r="K51" i="1" a="1"/>
  <c r="K51" i="1" s="1"/>
  <c r="J51" i="1" a="1"/>
  <c r="J51" i="1" s="1"/>
  <c r="L50" i="1" a="1"/>
  <c r="L50" i="1" s="1"/>
  <c r="K50" i="1" a="1"/>
  <c r="K50" i="1" s="1"/>
  <c r="J50" i="1" a="1"/>
  <c r="J50" i="1" s="1"/>
  <c r="L49" i="1" a="1"/>
  <c r="L49" i="1" s="1"/>
  <c r="K49" i="1" a="1"/>
  <c r="K49" i="1" s="1"/>
  <c r="J49" i="1" a="1"/>
  <c r="J49" i="1" s="1"/>
  <c r="L48" i="1" a="1"/>
  <c r="L48" i="1" s="1"/>
  <c r="K48" i="1" a="1"/>
  <c r="K48" i="1" s="1"/>
  <c r="J48" i="1" a="1"/>
  <c r="J48" i="1" s="1"/>
  <c r="L47" i="1" a="1"/>
  <c r="L47" i="1" s="1"/>
  <c r="K47" i="1" a="1"/>
  <c r="K47" i="1" s="1"/>
  <c r="J47" i="1" a="1"/>
  <c r="J47" i="1" s="1"/>
  <c r="L46" i="1" a="1"/>
  <c r="L46" i="1" s="1"/>
  <c r="K46" i="1" a="1"/>
  <c r="K46" i="1" s="1"/>
  <c r="J46" i="1" a="1"/>
  <c r="J46" i="1" s="1"/>
  <c r="L45" i="1" a="1"/>
  <c r="L45" i="1" s="1"/>
  <c r="K45" i="1" a="1"/>
  <c r="K45" i="1" s="1"/>
  <c r="J45" i="1" a="1"/>
  <c r="J45" i="1" s="1"/>
  <c r="L44" i="1" a="1"/>
  <c r="L44" i="1" s="1"/>
  <c r="K44" i="1" a="1"/>
  <c r="K44" i="1" s="1"/>
  <c r="J44" i="1" a="1"/>
  <c r="J44" i="1" s="1"/>
  <c r="L43" i="1" a="1"/>
  <c r="L43" i="1" s="1"/>
  <c r="K43" i="1" a="1"/>
  <c r="K43" i="1" s="1"/>
  <c r="J43" i="1" a="1"/>
  <c r="J43" i="1" s="1"/>
  <c r="L42" i="1" a="1"/>
  <c r="L42" i="1" s="1"/>
  <c r="K42" i="1" a="1"/>
  <c r="K42" i="1" s="1"/>
  <c r="J42" i="1" a="1"/>
  <c r="J42" i="1" s="1"/>
  <c r="L41" i="1" a="1"/>
  <c r="L41" i="1" s="1"/>
  <c r="K41" i="1" a="1"/>
  <c r="K41" i="1" s="1"/>
  <c r="J41" i="1" a="1"/>
  <c r="J41" i="1" s="1"/>
  <c r="L40" i="1" a="1"/>
  <c r="L40" i="1" s="1"/>
  <c r="K40" i="1" a="1"/>
  <c r="K40" i="1" s="1"/>
  <c r="J40" i="1" a="1"/>
  <c r="J40" i="1" s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I83" i="1" l="1"/>
  <c r="I75" i="1"/>
  <c r="I131" i="1"/>
  <c r="I47" i="1"/>
  <c r="I55" i="1"/>
  <c r="P55" i="1" s="1"/>
  <c r="I63" i="1"/>
  <c r="O63" i="1" s="1"/>
  <c r="I71" i="1"/>
  <c r="N71" i="1" s="1"/>
  <c r="I79" i="1"/>
  <c r="N79" i="1" s="1"/>
  <c r="I87" i="1"/>
  <c r="I95" i="1"/>
  <c r="I103" i="1"/>
  <c r="I111" i="1"/>
  <c r="I119" i="1"/>
  <c r="I127" i="1"/>
  <c r="N127" i="1" s="1"/>
  <c r="I135" i="1"/>
  <c r="O135" i="1" s="1"/>
  <c r="I143" i="1"/>
  <c r="N143" i="1" s="1"/>
  <c r="I151" i="1"/>
  <c r="I159" i="1"/>
  <c r="I43" i="1"/>
  <c r="I59" i="1"/>
  <c r="I67" i="1"/>
  <c r="I99" i="1"/>
  <c r="N99" i="1" s="1"/>
  <c r="I107" i="1"/>
  <c r="P107" i="1" s="1"/>
  <c r="I115" i="1"/>
  <c r="P115" i="1" s="1"/>
  <c r="I123" i="1"/>
  <c r="I139" i="1"/>
  <c r="I147" i="1"/>
  <c r="I155" i="1"/>
  <c r="I163" i="1"/>
  <c r="I171" i="1"/>
  <c r="N171" i="1" s="1"/>
  <c r="I179" i="1"/>
  <c r="O179" i="1" s="1"/>
  <c r="I187" i="1"/>
  <c r="N187" i="1" s="1"/>
  <c r="I195" i="1"/>
  <c r="I203" i="1"/>
  <c r="I211" i="1"/>
  <c r="I219" i="1"/>
  <c r="I51" i="1"/>
  <c r="I91" i="1"/>
  <c r="O91" i="1" s="1"/>
  <c r="I167" i="1"/>
  <c r="N167" i="1" s="1"/>
  <c r="I175" i="1"/>
  <c r="N175" i="1" s="1"/>
  <c r="I183" i="1"/>
  <c r="I191" i="1"/>
  <c r="I199" i="1"/>
  <c r="I207" i="1"/>
  <c r="I215" i="1"/>
  <c r="I223" i="1"/>
  <c r="O223" i="1" s="1"/>
  <c r="I231" i="1"/>
  <c r="N231" i="1" s="1"/>
  <c r="I239" i="1"/>
  <c r="O239" i="1" s="1"/>
  <c r="I247" i="1"/>
  <c r="I255" i="1"/>
  <c r="I263" i="1"/>
  <c r="I271" i="1"/>
  <c r="I279" i="1"/>
  <c r="N279" i="1" s="1"/>
  <c r="I287" i="1"/>
  <c r="N287" i="1" s="1"/>
  <c r="I295" i="1"/>
  <c r="N295" i="1" s="1"/>
  <c r="I303" i="1"/>
  <c r="N303" i="1" s="1"/>
  <c r="I311" i="1"/>
  <c r="I319" i="1"/>
  <c r="I327" i="1"/>
  <c r="I335" i="1"/>
  <c r="I343" i="1"/>
  <c r="I351" i="1"/>
  <c r="O351" i="1" s="1"/>
  <c r="I359" i="1"/>
  <c r="N359" i="1" s="1"/>
  <c r="I367" i="1"/>
  <c r="O367" i="1" s="1"/>
  <c r="I375" i="1"/>
  <c r="I383" i="1"/>
  <c r="I391" i="1"/>
  <c r="I399" i="1"/>
  <c r="I407" i="1"/>
  <c r="I415" i="1"/>
  <c r="P415" i="1" s="1"/>
  <c r="I423" i="1"/>
  <c r="N423" i="1" s="1"/>
  <c r="I431" i="1"/>
  <c r="N431" i="1" s="1"/>
  <c r="I439" i="1"/>
  <c r="I447" i="1"/>
  <c r="I455" i="1"/>
  <c r="I463" i="1"/>
  <c r="I471" i="1"/>
  <c r="I479" i="1"/>
  <c r="N479" i="1" s="1"/>
  <c r="I487" i="1"/>
  <c r="N487" i="1" s="1"/>
  <c r="I495" i="1"/>
  <c r="O495" i="1" s="1"/>
  <c r="I503" i="1"/>
  <c r="I511" i="1"/>
  <c r="I519" i="1"/>
  <c r="I527" i="1"/>
  <c r="I535" i="1"/>
  <c r="N535" i="1" s="1"/>
  <c r="I543" i="1"/>
  <c r="O543" i="1" s="1"/>
  <c r="I551" i="1"/>
  <c r="N551" i="1" s="1"/>
  <c r="I559" i="1"/>
  <c r="P559" i="1" s="1"/>
  <c r="I567" i="1"/>
  <c r="I575" i="1"/>
  <c r="I583" i="1"/>
  <c r="I591" i="1"/>
  <c r="N591" i="1" s="1"/>
  <c r="I599" i="1"/>
  <c r="I607" i="1"/>
  <c r="N607" i="1" s="1"/>
  <c r="I615" i="1"/>
  <c r="P615" i="1" s="1"/>
  <c r="I623" i="1"/>
  <c r="O623" i="1" s="1"/>
  <c r="I631" i="1"/>
  <c r="I639" i="1"/>
  <c r="I647" i="1"/>
  <c r="I655" i="1"/>
  <c r="I663" i="1"/>
  <c r="I671" i="1"/>
  <c r="O671" i="1" s="1"/>
  <c r="I679" i="1"/>
  <c r="N679" i="1" s="1"/>
  <c r="I687" i="1"/>
  <c r="P687" i="1" s="1"/>
  <c r="I695" i="1"/>
  <c r="I703" i="1"/>
  <c r="I711" i="1"/>
  <c r="I719" i="1"/>
  <c r="I727" i="1"/>
  <c r="N727" i="1" s="1"/>
  <c r="I735" i="1"/>
  <c r="N735" i="1" s="1"/>
  <c r="I743" i="1"/>
  <c r="O743" i="1" s="1"/>
  <c r="I751" i="1"/>
  <c r="O751" i="1" s="1"/>
  <c r="I759" i="1"/>
  <c r="I767" i="1"/>
  <c r="I775" i="1"/>
  <c r="I783" i="1"/>
  <c r="I791" i="1"/>
  <c r="P791" i="1" s="1"/>
  <c r="I799" i="1"/>
  <c r="O799" i="1" s="1"/>
  <c r="I807" i="1"/>
  <c r="N807" i="1" s="1"/>
  <c r="I815" i="1"/>
  <c r="O815" i="1" s="1"/>
  <c r="I823" i="1"/>
  <c r="I831" i="1"/>
  <c r="I839" i="1"/>
  <c r="I227" i="1"/>
  <c r="I235" i="1"/>
  <c r="N235" i="1" s="1"/>
  <c r="I243" i="1"/>
  <c r="N243" i="1" s="1"/>
  <c r="I251" i="1"/>
  <c r="O251" i="1" s="1"/>
  <c r="I259" i="1"/>
  <c r="N259" i="1" s="1"/>
  <c r="I267" i="1"/>
  <c r="I275" i="1"/>
  <c r="N275" i="1" s="1"/>
  <c r="I283" i="1"/>
  <c r="N283" i="1" s="1"/>
  <c r="I291" i="1"/>
  <c r="I299" i="1"/>
  <c r="P299" i="1" s="1"/>
  <c r="I307" i="1"/>
  <c r="O307" i="1" s="1"/>
  <c r="I315" i="1"/>
  <c r="P315" i="1" s="1"/>
  <c r="I323" i="1"/>
  <c r="P323" i="1" s="1"/>
  <c r="I331" i="1"/>
  <c r="N331" i="1" s="1"/>
  <c r="I339" i="1"/>
  <c r="I347" i="1"/>
  <c r="I355" i="1"/>
  <c r="O355" i="1" s="1"/>
  <c r="I363" i="1"/>
  <c r="I371" i="1"/>
  <c r="N371" i="1" s="1"/>
  <c r="I379" i="1"/>
  <c r="P379" i="1" s="1"/>
  <c r="I387" i="1"/>
  <c r="O387" i="1" s="1"/>
  <c r="I395" i="1"/>
  <c r="I403" i="1"/>
  <c r="O403" i="1" s="1"/>
  <c r="I411" i="1"/>
  <c r="I419" i="1"/>
  <c r="I427" i="1"/>
  <c r="N427" i="1" s="1"/>
  <c r="I435" i="1"/>
  <c r="O435" i="1" s="1"/>
  <c r="I443" i="1"/>
  <c r="N443" i="1" s="1"/>
  <c r="I451" i="1"/>
  <c r="O451" i="1" s="1"/>
  <c r="I459" i="1"/>
  <c r="O459" i="1" s="1"/>
  <c r="I467" i="1"/>
  <c r="I475" i="1"/>
  <c r="N475" i="1" s="1"/>
  <c r="I483" i="1"/>
  <c r="I491" i="1"/>
  <c r="P491" i="1" s="1"/>
  <c r="I499" i="1"/>
  <c r="N499" i="1" s="1"/>
  <c r="I507" i="1"/>
  <c r="N507" i="1" s="1"/>
  <c r="I515" i="1"/>
  <c r="N515" i="1" s="1"/>
  <c r="I523" i="1"/>
  <c r="O523" i="1" s="1"/>
  <c r="I531" i="1"/>
  <c r="I539" i="1"/>
  <c r="I547" i="1"/>
  <c r="I555" i="1"/>
  <c r="N555" i="1" s="1"/>
  <c r="I563" i="1"/>
  <c r="N563" i="1" s="1"/>
  <c r="I571" i="1"/>
  <c r="N571" i="1" s="1"/>
  <c r="I579" i="1"/>
  <c r="N579" i="1" s="1"/>
  <c r="I587" i="1"/>
  <c r="N587" i="1" s="1"/>
  <c r="I595" i="1"/>
  <c r="I603" i="1"/>
  <c r="I611" i="1"/>
  <c r="P611" i="1" s="1"/>
  <c r="I619" i="1"/>
  <c r="I627" i="1"/>
  <c r="N627" i="1" s="1"/>
  <c r="I635" i="1"/>
  <c r="N635" i="1" s="1"/>
  <c r="I643" i="1"/>
  <c r="N643" i="1" s="1"/>
  <c r="I651" i="1"/>
  <c r="I659" i="1"/>
  <c r="P659" i="1" s="1"/>
  <c r="I667" i="1"/>
  <c r="I675" i="1"/>
  <c r="I683" i="1"/>
  <c r="I691" i="1"/>
  <c r="P691" i="1" s="1"/>
  <c r="I699" i="1"/>
  <c r="N699" i="1" s="1"/>
  <c r="I707" i="1"/>
  <c r="N707" i="1" s="1"/>
  <c r="I715" i="1"/>
  <c r="I723" i="1"/>
  <c r="N723" i="1" s="1"/>
  <c r="I731" i="1"/>
  <c r="P731" i="1" s="1"/>
  <c r="I739" i="1"/>
  <c r="I747" i="1"/>
  <c r="N747" i="1" s="1"/>
  <c r="I755" i="1"/>
  <c r="N755" i="1" s="1"/>
  <c r="I763" i="1"/>
  <c r="P763" i="1" s="1"/>
  <c r="I771" i="1"/>
  <c r="N771" i="1" s="1"/>
  <c r="I779" i="1"/>
  <c r="I787" i="1"/>
  <c r="O787" i="1" s="1"/>
  <c r="I795" i="1"/>
  <c r="I803" i="1"/>
  <c r="I811" i="1"/>
  <c r="I819" i="1"/>
  <c r="N819" i="1" s="1"/>
  <c r="I827" i="1"/>
  <c r="O827" i="1" s="1"/>
  <c r="I835" i="1"/>
  <c r="P835" i="1" s="1"/>
  <c r="N55" i="1"/>
  <c r="O55" i="1"/>
  <c r="N59" i="1"/>
  <c r="P59" i="1"/>
  <c r="O59" i="1"/>
  <c r="N83" i="1"/>
  <c r="P83" i="1"/>
  <c r="O83" i="1"/>
  <c r="N87" i="1"/>
  <c r="O87" i="1"/>
  <c r="P87" i="1"/>
  <c r="O103" i="1"/>
  <c r="N103" i="1"/>
  <c r="P103" i="1"/>
  <c r="N107" i="1"/>
  <c r="N111" i="1"/>
  <c r="O111" i="1"/>
  <c r="P111" i="1"/>
  <c r="P123" i="1"/>
  <c r="O123" i="1"/>
  <c r="N123" i="1"/>
  <c r="N147" i="1"/>
  <c r="P147" i="1"/>
  <c r="O147" i="1"/>
  <c r="P167" i="1"/>
  <c r="N183" i="1"/>
  <c r="O183" i="1"/>
  <c r="P183" i="1"/>
  <c r="N191" i="1"/>
  <c r="O191" i="1"/>
  <c r="P191" i="1"/>
  <c r="O199" i="1"/>
  <c r="N199" i="1"/>
  <c r="P199" i="1"/>
  <c r="N203" i="1"/>
  <c r="P203" i="1"/>
  <c r="O203" i="1"/>
  <c r="N247" i="1"/>
  <c r="O247" i="1"/>
  <c r="P247" i="1"/>
  <c r="P279" i="1"/>
  <c r="O283" i="1"/>
  <c r="O315" i="1"/>
  <c r="N315" i="1"/>
  <c r="N327" i="1"/>
  <c r="P327" i="1"/>
  <c r="O327" i="1"/>
  <c r="P355" i="1"/>
  <c r="O379" i="1"/>
  <c r="N379" i="1"/>
  <c r="N383" i="1"/>
  <c r="O383" i="1"/>
  <c r="P383" i="1"/>
  <c r="N399" i="1"/>
  <c r="P399" i="1"/>
  <c r="O399" i="1"/>
  <c r="N403" i="1"/>
  <c r="N459" i="1"/>
  <c r="P459" i="1"/>
  <c r="N463" i="1"/>
  <c r="P463" i="1"/>
  <c r="O463" i="1"/>
  <c r="O475" i="1"/>
  <c r="N491" i="1"/>
  <c r="N519" i="1"/>
  <c r="P519" i="1"/>
  <c r="O519" i="1"/>
  <c r="N523" i="1"/>
  <c r="O535" i="1"/>
  <c r="P535" i="1"/>
  <c r="O559" i="1"/>
  <c r="P587" i="1"/>
  <c r="O591" i="1"/>
  <c r="N611" i="1"/>
  <c r="O611" i="1"/>
  <c r="N631" i="1"/>
  <c r="O631" i="1"/>
  <c r="P631" i="1"/>
  <c r="O639" i="1"/>
  <c r="N639" i="1"/>
  <c r="P639" i="1"/>
  <c r="N703" i="1"/>
  <c r="O703" i="1"/>
  <c r="P703" i="1"/>
  <c r="N711" i="1"/>
  <c r="O711" i="1"/>
  <c r="P711" i="1"/>
  <c r="P723" i="1"/>
  <c r="P727" i="1"/>
  <c r="N731" i="1"/>
  <c r="O731" i="1"/>
  <c r="P747" i="1"/>
  <c r="O767" i="1"/>
  <c r="P767" i="1"/>
  <c r="N767" i="1"/>
  <c r="N787" i="1"/>
  <c r="P787" i="1"/>
  <c r="O791" i="1"/>
  <c r="O807" i="1"/>
  <c r="P807" i="1"/>
  <c r="I46" i="1"/>
  <c r="I58" i="1"/>
  <c r="I66" i="1"/>
  <c r="I74" i="1"/>
  <c r="I82" i="1"/>
  <c r="I90" i="1"/>
  <c r="I98" i="1"/>
  <c r="I106" i="1"/>
  <c r="I114" i="1"/>
  <c r="I118" i="1"/>
  <c r="I126" i="1"/>
  <c r="I134" i="1"/>
  <c r="I142" i="1"/>
  <c r="I146" i="1"/>
  <c r="I154" i="1"/>
  <c r="I162" i="1"/>
  <c r="I170" i="1"/>
  <c r="I178" i="1"/>
  <c r="I186" i="1"/>
  <c r="I194" i="1"/>
  <c r="I202" i="1"/>
  <c r="I210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0" i="1"/>
  <c r="I458" i="1"/>
  <c r="I466" i="1"/>
  <c r="I474" i="1"/>
  <c r="I482" i="1"/>
  <c r="I490" i="1"/>
  <c r="I498" i="1"/>
  <c r="I506" i="1"/>
  <c r="I514" i="1"/>
  <c r="I522" i="1"/>
  <c r="I530" i="1"/>
  <c r="I542" i="1"/>
  <c r="I550" i="1"/>
  <c r="I558" i="1"/>
  <c r="I566" i="1"/>
  <c r="I574" i="1"/>
  <c r="I582" i="1"/>
  <c r="I590" i="1"/>
  <c r="I598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4" i="1"/>
  <c r="I742" i="1"/>
  <c r="I750" i="1"/>
  <c r="I758" i="1"/>
  <c r="I770" i="1"/>
  <c r="I778" i="1"/>
  <c r="I786" i="1"/>
  <c r="I794" i="1"/>
  <c r="I802" i="1"/>
  <c r="I818" i="1"/>
  <c r="I834" i="1"/>
  <c r="I838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N43" i="1"/>
  <c r="P43" i="1"/>
  <c r="O43" i="1"/>
  <c r="N47" i="1"/>
  <c r="O47" i="1"/>
  <c r="P47" i="1"/>
  <c r="P51" i="1"/>
  <c r="O51" i="1"/>
  <c r="N51" i="1"/>
  <c r="P67" i="1"/>
  <c r="N67" i="1"/>
  <c r="O67" i="1"/>
  <c r="O71" i="1"/>
  <c r="P71" i="1"/>
  <c r="N75" i="1"/>
  <c r="P75" i="1"/>
  <c r="O75" i="1"/>
  <c r="N95" i="1"/>
  <c r="O95" i="1"/>
  <c r="P95" i="1"/>
  <c r="P99" i="1"/>
  <c r="N119" i="1"/>
  <c r="O119" i="1"/>
  <c r="P119" i="1"/>
  <c r="N131" i="1"/>
  <c r="P131" i="1"/>
  <c r="O131" i="1"/>
  <c r="N139" i="1"/>
  <c r="P139" i="1"/>
  <c r="O139" i="1"/>
  <c r="N151" i="1"/>
  <c r="O151" i="1"/>
  <c r="P151" i="1"/>
  <c r="P155" i="1"/>
  <c r="O155" i="1"/>
  <c r="N155" i="1"/>
  <c r="N159" i="1"/>
  <c r="O159" i="1"/>
  <c r="P159" i="1"/>
  <c r="N163" i="1"/>
  <c r="P163" i="1"/>
  <c r="O163" i="1"/>
  <c r="N179" i="1"/>
  <c r="P179" i="1"/>
  <c r="N195" i="1"/>
  <c r="P195" i="1"/>
  <c r="O195" i="1"/>
  <c r="N207" i="1"/>
  <c r="O207" i="1"/>
  <c r="P207" i="1"/>
  <c r="N211" i="1"/>
  <c r="P211" i="1"/>
  <c r="O211" i="1"/>
  <c r="N215" i="1"/>
  <c r="O215" i="1"/>
  <c r="P215" i="1"/>
  <c r="P219" i="1"/>
  <c r="O219" i="1"/>
  <c r="N219" i="1"/>
  <c r="N227" i="1"/>
  <c r="P227" i="1"/>
  <c r="O227" i="1"/>
  <c r="N251" i="1"/>
  <c r="P251" i="1"/>
  <c r="N255" i="1"/>
  <c r="O255" i="1"/>
  <c r="P255" i="1"/>
  <c r="N263" i="1"/>
  <c r="P263" i="1"/>
  <c r="O263" i="1"/>
  <c r="N267" i="1"/>
  <c r="O267" i="1"/>
  <c r="P267" i="1"/>
  <c r="N271" i="1"/>
  <c r="P271" i="1"/>
  <c r="O271" i="1"/>
  <c r="N291" i="1"/>
  <c r="O291" i="1"/>
  <c r="P291" i="1"/>
  <c r="N307" i="1"/>
  <c r="N311" i="1"/>
  <c r="O311" i="1"/>
  <c r="P311" i="1"/>
  <c r="N319" i="1"/>
  <c r="O319" i="1"/>
  <c r="P319" i="1"/>
  <c r="N335" i="1"/>
  <c r="P335" i="1"/>
  <c r="O335" i="1"/>
  <c r="N339" i="1"/>
  <c r="O339" i="1"/>
  <c r="P339" i="1"/>
  <c r="N343" i="1"/>
  <c r="O343" i="1"/>
  <c r="P343" i="1"/>
  <c r="N347" i="1"/>
  <c r="O347" i="1"/>
  <c r="P347" i="1"/>
  <c r="N351" i="1"/>
  <c r="O363" i="1"/>
  <c r="P363" i="1"/>
  <c r="N363" i="1"/>
  <c r="N375" i="1"/>
  <c r="O375" i="1"/>
  <c r="P375" i="1"/>
  <c r="P391" i="1"/>
  <c r="N391" i="1"/>
  <c r="O391" i="1"/>
  <c r="O395" i="1"/>
  <c r="N395" i="1"/>
  <c r="P395" i="1"/>
  <c r="N407" i="1"/>
  <c r="O407" i="1"/>
  <c r="P407" i="1"/>
  <c r="O411" i="1"/>
  <c r="P411" i="1"/>
  <c r="N411" i="1"/>
  <c r="N419" i="1"/>
  <c r="O419" i="1"/>
  <c r="P419" i="1"/>
  <c r="N439" i="1"/>
  <c r="O439" i="1"/>
  <c r="P439" i="1"/>
  <c r="N447" i="1"/>
  <c r="O447" i="1"/>
  <c r="P447" i="1"/>
  <c r="N455" i="1"/>
  <c r="P455" i="1"/>
  <c r="O455" i="1"/>
  <c r="N467" i="1"/>
  <c r="P467" i="1"/>
  <c r="O467" i="1"/>
  <c r="N471" i="1"/>
  <c r="P471" i="1"/>
  <c r="O471" i="1"/>
  <c r="N483" i="1"/>
  <c r="P483" i="1"/>
  <c r="O483" i="1"/>
  <c r="N503" i="1"/>
  <c r="P503" i="1"/>
  <c r="O503" i="1"/>
  <c r="N511" i="1"/>
  <c r="O511" i="1"/>
  <c r="P511" i="1"/>
  <c r="N527" i="1"/>
  <c r="O527" i="1"/>
  <c r="P527" i="1"/>
  <c r="N531" i="1"/>
  <c r="P531" i="1"/>
  <c r="O531" i="1"/>
  <c r="N539" i="1"/>
  <c r="O539" i="1"/>
  <c r="P539" i="1"/>
  <c r="N547" i="1"/>
  <c r="O547" i="1"/>
  <c r="P547" i="1"/>
  <c r="O567" i="1"/>
  <c r="P567" i="1"/>
  <c r="N567" i="1"/>
  <c r="N575" i="1"/>
  <c r="O575" i="1"/>
  <c r="P575" i="1"/>
  <c r="N583" i="1"/>
  <c r="O583" i="1"/>
  <c r="P583" i="1"/>
  <c r="N595" i="1"/>
  <c r="P595" i="1"/>
  <c r="O595" i="1"/>
  <c r="N599" i="1"/>
  <c r="O599" i="1"/>
  <c r="P599" i="1"/>
  <c r="N603" i="1"/>
  <c r="O603" i="1"/>
  <c r="P603" i="1"/>
  <c r="P607" i="1"/>
  <c r="N615" i="1"/>
  <c r="N619" i="1"/>
  <c r="P619" i="1"/>
  <c r="O619" i="1"/>
  <c r="N647" i="1"/>
  <c r="O647" i="1"/>
  <c r="P647" i="1"/>
  <c r="N651" i="1"/>
  <c r="P651" i="1"/>
  <c r="O651" i="1"/>
  <c r="N655" i="1"/>
  <c r="O655" i="1"/>
  <c r="P655" i="1"/>
  <c r="N663" i="1"/>
  <c r="O663" i="1"/>
  <c r="P663" i="1"/>
  <c r="N667" i="1"/>
  <c r="O667" i="1"/>
  <c r="P667" i="1"/>
  <c r="N675" i="1"/>
  <c r="O675" i="1"/>
  <c r="P675" i="1"/>
  <c r="N683" i="1"/>
  <c r="P683" i="1"/>
  <c r="O683" i="1"/>
  <c r="O695" i="1"/>
  <c r="N695" i="1"/>
  <c r="P695" i="1"/>
  <c r="O699" i="1"/>
  <c r="P699" i="1"/>
  <c r="N715" i="1"/>
  <c r="P715" i="1"/>
  <c r="O715" i="1"/>
  <c r="N719" i="1"/>
  <c r="O719" i="1"/>
  <c r="P719" i="1"/>
  <c r="N739" i="1"/>
  <c r="O739" i="1"/>
  <c r="P739" i="1"/>
  <c r="N759" i="1"/>
  <c r="O759" i="1"/>
  <c r="P759" i="1"/>
  <c r="N763" i="1"/>
  <c r="O763" i="1"/>
  <c r="N775" i="1"/>
  <c r="O775" i="1"/>
  <c r="P775" i="1"/>
  <c r="N779" i="1"/>
  <c r="P779" i="1"/>
  <c r="O779" i="1"/>
  <c r="N783" i="1"/>
  <c r="O783" i="1"/>
  <c r="P783" i="1"/>
  <c r="O795" i="1"/>
  <c r="P795" i="1"/>
  <c r="N795" i="1"/>
  <c r="N803" i="1"/>
  <c r="O803" i="1"/>
  <c r="P803" i="1"/>
  <c r="N811" i="1"/>
  <c r="P811" i="1"/>
  <c r="O811" i="1"/>
  <c r="N823" i="1"/>
  <c r="O823" i="1"/>
  <c r="P823" i="1"/>
  <c r="N831" i="1"/>
  <c r="O831" i="1"/>
  <c r="P831" i="1"/>
  <c r="N839" i="1"/>
  <c r="O839" i="1"/>
  <c r="P839" i="1"/>
  <c r="I42" i="1"/>
  <c r="I41" i="1"/>
  <c r="I50" i="1"/>
  <c r="I54" i="1"/>
  <c r="I62" i="1"/>
  <c r="I70" i="1"/>
  <c r="I78" i="1"/>
  <c r="I86" i="1"/>
  <c r="I94" i="1"/>
  <c r="I102" i="1"/>
  <c r="I110" i="1"/>
  <c r="I122" i="1"/>
  <c r="I130" i="1"/>
  <c r="I138" i="1"/>
  <c r="I150" i="1"/>
  <c r="I158" i="1"/>
  <c r="I166" i="1"/>
  <c r="I174" i="1"/>
  <c r="I182" i="1"/>
  <c r="I190" i="1"/>
  <c r="I198" i="1"/>
  <c r="I206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4" i="1"/>
  <c r="I462" i="1"/>
  <c r="I470" i="1"/>
  <c r="I478" i="1"/>
  <c r="I486" i="1"/>
  <c r="I494" i="1"/>
  <c r="I502" i="1"/>
  <c r="I510" i="1"/>
  <c r="I518" i="1"/>
  <c r="I526" i="1"/>
  <c r="I534" i="1"/>
  <c r="I538" i="1"/>
  <c r="I546" i="1"/>
  <c r="I554" i="1"/>
  <c r="I562" i="1"/>
  <c r="I570" i="1"/>
  <c r="I578" i="1"/>
  <c r="I586" i="1"/>
  <c r="I594" i="1"/>
  <c r="I602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0" i="1"/>
  <c r="I738" i="1"/>
  <c r="I746" i="1"/>
  <c r="I754" i="1"/>
  <c r="I762" i="1"/>
  <c r="I766" i="1"/>
  <c r="I774" i="1"/>
  <c r="I782" i="1"/>
  <c r="I790" i="1"/>
  <c r="I798" i="1"/>
  <c r="I806" i="1"/>
  <c r="I810" i="1"/>
  <c r="I814" i="1"/>
  <c r="I822" i="1"/>
  <c r="I826" i="1"/>
  <c r="I83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N791" i="1" l="1"/>
  <c r="O555" i="1"/>
  <c r="P427" i="1"/>
  <c r="O299" i="1"/>
  <c r="N623" i="1"/>
  <c r="O727" i="1"/>
  <c r="O279" i="1"/>
  <c r="P523" i="1"/>
  <c r="P171" i="1"/>
  <c r="O747" i="1"/>
  <c r="N835" i="1"/>
  <c r="P579" i="1"/>
  <c r="P367" i="1"/>
  <c r="P79" i="1"/>
  <c r="P635" i="1"/>
  <c r="P303" i="1"/>
  <c r="O167" i="1"/>
  <c r="P175" i="1"/>
  <c r="O819" i="1"/>
  <c r="O615" i="1"/>
  <c r="P551" i="1"/>
  <c r="O487" i="1"/>
  <c r="O423" i="1"/>
  <c r="O231" i="1"/>
  <c r="O175" i="1"/>
  <c r="P135" i="1"/>
  <c r="O79" i="1"/>
  <c r="O635" i="1"/>
  <c r="P591" i="1"/>
  <c r="P495" i="1"/>
  <c r="N355" i="1"/>
  <c r="N239" i="1"/>
  <c r="P231" i="1"/>
  <c r="P815" i="1"/>
  <c r="O551" i="1"/>
  <c r="P487" i="1"/>
  <c r="P423" i="1"/>
  <c r="N135" i="1"/>
  <c r="O115" i="1"/>
  <c r="P679" i="1"/>
  <c r="N495" i="1"/>
  <c r="P827" i="1"/>
  <c r="P751" i="1"/>
  <c r="P643" i="1"/>
  <c r="P571" i="1"/>
  <c r="O507" i="1"/>
  <c r="P443" i="1"/>
  <c r="N387" i="1"/>
  <c r="O359" i="1"/>
  <c r="O323" i="1"/>
  <c r="O295" i="1"/>
  <c r="N115" i="1"/>
  <c r="P743" i="1"/>
  <c r="O679" i="1"/>
  <c r="N451" i="1"/>
  <c r="N827" i="1"/>
  <c r="N751" i="1"/>
  <c r="N687" i="1"/>
  <c r="O571" i="1"/>
  <c r="P507" i="1"/>
  <c r="O443" i="1"/>
  <c r="P359" i="1"/>
  <c r="P295" i="1"/>
  <c r="N743" i="1"/>
  <c r="P431" i="1"/>
  <c r="O107" i="1"/>
  <c r="O687" i="1"/>
  <c r="N559" i="1"/>
  <c r="P143" i="1"/>
  <c r="N543" i="1"/>
  <c r="O287" i="1"/>
  <c r="N799" i="1"/>
  <c r="N691" i="1"/>
  <c r="N435" i="1"/>
  <c r="O415" i="1"/>
  <c r="P351" i="1"/>
  <c r="P307" i="1"/>
  <c r="N223" i="1"/>
  <c r="P91" i="1"/>
  <c r="N63" i="1"/>
  <c r="N671" i="1"/>
  <c r="O643" i="1"/>
  <c r="O579" i="1"/>
  <c r="N415" i="1"/>
  <c r="N367" i="1"/>
  <c r="N323" i="1"/>
  <c r="O99" i="1"/>
  <c r="N91" i="1"/>
  <c r="N659" i="1"/>
  <c r="O431" i="1"/>
  <c r="O303" i="1"/>
  <c r="O235" i="1"/>
  <c r="O171" i="1"/>
  <c r="P819" i="1"/>
  <c r="O755" i="1"/>
  <c r="O607" i="1"/>
  <c r="O499" i="1"/>
  <c r="O627" i="1"/>
  <c r="O243" i="1"/>
  <c r="O187" i="1"/>
  <c r="O143" i="1"/>
  <c r="P755" i="1"/>
  <c r="P499" i="1"/>
  <c r="O771" i="1"/>
  <c r="P627" i="1"/>
  <c r="P479" i="1"/>
  <c r="P243" i="1"/>
  <c r="P187" i="1"/>
  <c r="P735" i="1"/>
  <c r="P371" i="1"/>
  <c r="N815" i="1"/>
  <c r="O735" i="1"/>
  <c r="O707" i="1"/>
  <c r="O563" i="1"/>
  <c r="O371" i="1"/>
  <c r="P771" i="1"/>
  <c r="O515" i="1"/>
  <c r="O479" i="1"/>
  <c r="O427" i="1"/>
  <c r="N299" i="1"/>
  <c r="P259" i="1"/>
  <c r="P127" i="1"/>
  <c r="O835" i="1"/>
  <c r="P799" i="1"/>
  <c r="P707" i="1"/>
  <c r="O691" i="1"/>
  <c r="P563" i="1"/>
  <c r="P543" i="1"/>
  <c r="P435" i="1"/>
  <c r="P387" i="1"/>
  <c r="P223" i="1"/>
  <c r="P63" i="1"/>
  <c r="P671" i="1"/>
  <c r="P623" i="1"/>
  <c r="P515" i="1"/>
  <c r="P451" i="1"/>
  <c r="P287" i="1"/>
  <c r="O259" i="1"/>
  <c r="P239" i="1"/>
  <c r="O127" i="1"/>
  <c r="P555" i="1"/>
  <c r="P475" i="1"/>
  <c r="P331" i="1"/>
  <c r="P275" i="1"/>
  <c r="P235" i="1"/>
  <c r="O659" i="1"/>
  <c r="O587" i="1"/>
  <c r="O491" i="1"/>
  <c r="P403" i="1"/>
  <c r="O331" i="1"/>
  <c r="O275" i="1"/>
  <c r="O723" i="1"/>
  <c r="P283" i="1"/>
  <c r="N816" i="1"/>
  <c r="O816" i="1"/>
  <c r="P816" i="1"/>
  <c r="N840" i="1"/>
  <c r="O840" i="1"/>
  <c r="P840" i="1"/>
  <c r="N824" i="1"/>
  <c r="O824" i="1"/>
  <c r="P824" i="1"/>
  <c r="N808" i="1"/>
  <c r="O808" i="1"/>
  <c r="P808" i="1"/>
  <c r="N792" i="1"/>
  <c r="O792" i="1"/>
  <c r="P792" i="1"/>
  <c r="N776" i="1"/>
  <c r="O776" i="1"/>
  <c r="P776" i="1"/>
  <c r="N760" i="1"/>
  <c r="O760" i="1"/>
  <c r="P760" i="1"/>
  <c r="N744" i="1"/>
  <c r="O744" i="1"/>
  <c r="P744" i="1"/>
  <c r="N728" i="1"/>
  <c r="O728" i="1"/>
  <c r="P728" i="1"/>
  <c r="N712" i="1"/>
  <c r="O712" i="1"/>
  <c r="P712" i="1"/>
  <c r="N696" i="1"/>
  <c r="O696" i="1"/>
  <c r="P696" i="1"/>
  <c r="N680" i="1"/>
  <c r="O680" i="1"/>
  <c r="P680" i="1"/>
  <c r="N664" i="1"/>
  <c r="O664" i="1"/>
  <c r="P664" i="1"/>
  <c r="N648" i="1"/>
  <c r="O648" i="1"/>
  <c r="P648" i="1"/>
  <c r="N632" i="1"/>
  <c r="O632" i="1"/>
  <c r="P632" i="1"/>
  <c r="N616" i="1"/>
  <c r="O616" i="1"/>
  <c r="P616" i="1"/>
  <c r="N600" i="1"/>
  <c r="O600" i="1"/>
  <c r="P600" i="1"/>
  <c r="N584" i="1"/>
  <c r="O584" i="1"/>
  <c r="P584" i="1"/>
  <c r="N568" i="1"/>
  <c r="O568" i="1"/>
  <c r="P568" i="1"/>
  <c r="N552" i="1"/>
  <c r="O552" i="1"/>
  <c r="P552" i="1"/>
  <c r="O536" i="1"/>
  <c r="N536" i="1"/>
  <c r="P536" i="1"/>
  <c r="O520" i="1"/>
  <c r="P520" i="1"/>
  <c r="N520" i="1"/>
  <c r="N504" i="1"/>
  <c r="O504" i="1"/>
  <c r="P504" i="1"/>
  <c r="O488" i="1"/>
  <c r="N488" i="1"/>
  <c r="P488" i="1"/>
  <c r="N472" i="1"/>
  <c r="O472" i="1"/>
  <c r="P472" i="1"/>
  <c r="O456" i="1"/>
  <c r="N456" i="1"/>
  <c r="P456" i="1"/>
  <c r="N440" i="1"/>
  <c r="O440" i="1"/>
  <c r="P440" i="1"/>
  <c r="N424" i="1"/>
  <c r="O424" i="1"/>
  <c r="P424" i="1"/>
  <c r="N408" i="1"/>
  <c r="O408" i="1"/>
  <c r="P408" i="1"/>
  <c r="N392" i="1"/>
  <c r="O392" i="1"/>
  <c r="P392" i="1"/>
  <c r="N376" i="1"/>
  <c r="O376" i="1"/>
  <c r="P376" i="1"/>
  <c r="N360" i="1"/>
  <c r="O360" i="1"/>
  <c r="P360" i="1"/>
  <c r="N344" i="1"/>
  <c r="O344" i="1"/>
  <c r="P344" i="1"/>
  <c r="N328" i="1"/>
  <c r="O328" i="1"/>
  <c r="P328" i="1"/>
  <c r="N312" i="1"/>
  <c r="O312" i="1"/>
  <c r="P312" i="1"/>
  <c r="N296" i="1"/>
  <c r="O296" i="1"/>
  <c r="P296" i="1"/>
  <c r="N280" i="1"/>
  <c r="O280" i="1"/>
  <c r="P280" i="1"/>
  <c r="N264" i="1"/>
  <c r="O264" i="1"/>
  <c r="P264" i="1"/>
  <c r="N248" i="1"/>
  <c r="O248" i="1"/>
  <c r="P248" i="1"/>
  <c r="N232" i="1"/>
  <c r="O232" i="1"/>
  <c r="P232" i="1"/>
  <c r="N216" i="1"/>
  <c r="O216" i="1"/>
  <c r="P216" i="1"/>
  <c r="N200" i="1"/>
  <c r="O200" i="1"/>
  <c r="P200" i="1"/>
  <c r="N184" i="1"/>
  <c r="O184" i="1"/>
  <c r="P184" i="1"/>
  <c r="N168" i="1"/>
  <c r="O168" i="1"/>
  <c r="P168" i="1"/>
  <c r="N152" i="1"/>
  <c r="O152" i="1"/>
  <c r="P152" i="1"/>
  <c r="N136" i="1"/>
  <c r="O136" i="1"/>
  <c r="P136" i="1"/>
  <c r="N120" i="1"/>
  <c r="O120" i="1"/>
  <c r="P120" i="1"/>
  <c r="N104" i="1"/>
  <c r="O104" i="1"/>
  <c r="P104" i="1"/>
  <c r="N88" i="1"/>
  <c r="O88" i="1"/>
  <c r="P88" i="1"/>
  <c r="N72" i="1"/>
  <c r="O72" i="1"/>
  <c r="P72" i="1"/>
  <c r="N56" i="1"/>
  <c r="O56" i="1"/>
  <c r="P56" i="1"/>
  <c r="N830" i="1"/>
  <c r="O830" i="1"/>
  <c r="P830" i="1"/>
  <c r="O810" i="1"/>
  <c r="N810" i="1"/>
  <c r="P810" i="1"/>
  <c r="N782" i="1"/>
  <c r="O782" i="1"/>
  <c r="P782" i="1"/>
  <c r="N754" i="1"/>
  <c r="O754" i="1"/>
  <c r="P754" i="1"/>
  <c r="N726" i="1"/>
  <c r="O726" i="1"/>
  <c r="P726" i="1"/>
  <c r="O694" i="1"/>
  <c r="N694" i="1"/>
  <c r="P694" i="1"/>
  <c r="N662" i="1"/>
  <c r="O662" i="1"/>
  <c r="P662" i="1"/>
  <c r="O630" i="1"/>
  <c r="N630" i="1"/>
  <c r="P630" i="1"/>
  <c r="O602" i="1"/>
  <c r="N602" i="1"/>
  <c r="P602" i="1"/>
  <c r="N570" i="1"/>
  <c r="O570" i="1"/>
  <c r="P570" i="1"/>
  <c r="N538" i="1"/>
  <c r="O538" i="1"/>
  <c r="P538" i="1"/>
  <c r="N510" i="1"/>
  <c r="O510" i="1"/>
  <c r="P510" i="1"/>
  <c r="N478" i="1"/>
  <c r="O478" i="1"/>
  <c r="P478" i="1"/>
  <c r="N442" i="1"/>
  <c r="O442" i="1"/>
  <c r="P442" i="1"/>
  <c r="N410" i="1"/>
  <c r="O410" i="1"/>
  <c r="P410" i="1"/>
  <c r="N378" i="1"/>
  <c r="O378" i="1"/>
  <c r="P378" i="1"/>
  <c r="N346" i="1"/>
  <c r="O346" i="1"/>
  <c r="P346" i="1"/>
  <c r="N314" i="1"/>
  <c r="O314" i="1"/>
  <c r="P314" i="1"/>
  <c r="N282" i="1"/>
  <c r="O282" i="1"/>
  <c r="P282" i="1"/>
  <c r="N250" i="1"/>
  <c r="O250" i="1"/>
  <c r="P250" i="1"/>
  <c r="N218" i="1"/>
  <c r="O218" i="1"/>
  <c r="P218" i="1"/>
  <c r="N182" i="1"/>
  <c r="O182" i="1"/>
  <c r="P182" i="1"/>
  <c r="N150" i="1"/>
  <c r="O150" i="1"/>
  <c r="P150" i="1"/>
  <c r="O110" i="1"/>
  <c r="P110" i="1"/>
  <c r="N110" i="1"/>
  <c r="N78" i="1"/>
  <c r="O78" i="1"/>
  <c r="P78" i="1"/>
  <c r="N50" i="1"/>
  <c r="O50" i="1"/>
  <c r="P50" i="1"/>
  <c r="N829" i="1"/>
  <c r="P829" i="1"/>
  <c r="O829" i="1"/>
  <c r="N813" i="1"/>
  <c r="O813" i="1"/>
  <c r="P813" i="1"/>
  <c r="N797" i="1"/>
  <c r="P797" i="1"/>
  <c r="O797" i="1"/>
  <c r="N781" i="1"/>
  <c r="O781" i="1"/>
  <c r="P781" i="1"/>
  <c r="N765" i="1"/>
  <c r="P765" i="1"/>
  <c r="O765" i="1"/>
  <c r="N749" i="1"/>
  <c r="O749" i="1"/>
  <c r="P749" i="1"/>
  <c r="N733" i="1"/>
  <c r="P733" i="1"/>
  <c r="O733" i="1"/>
  <c r="N717" i="1"/>
  <c r="O717" i="1"/>
  <c r="P717" i="1"/>
  <c r="P701" i="1"/>
  <c r="N701" i="1"/>
  <c r="O701" i="1"/>
  <c r="N685" i="1"/>
  <c r="O685" i="1"/>
  <c r="P685" i="1"/>
  <c r="N669" i="1"/>
  <c r="P669" i="1"/>
  <c r="O669" i="1"/>
  <c r="O653" i="1"/>
  <c r="P653" i="1"/>
  <c r="N653" i="1"/>
  <c r="N637" i="1"/>
  <c r="P637" i="1"/>
  <c r="O637" i="1"/>
  <c r="N621" i="1"/>
  <c r="O621" i="1"/>
  <c r="P621" i="1"/>
  <c r="N605" i="1"/>
  <c r="P605" i="1"/>
  <c r="O605" i="1"/>
  <c r="N589" i="1"/>
  <c r="O589" i="1"/>
  <c r="P589" i="1"/>
  <c r="N573" i="1"/>
  <c r="P573" i="1"/>
  <c r="O573" i="1"/>
  <c r="N557" i="1"/>
  <c r="O557" i="1"/>
  <c r="P557" i="1"/>
  <c r="P541" i="1"/>
  <c r="O541" i="1"/>
  <c r="N541" i="1"/>
  <c r="N525" i="1"/>
  <c r="P525" i="1"/>
  <c r="O525" i="1"/>
  <c r="N509" i="1"/>
  <c r="P509" i="1"/>
  <c r="O509" i="1"/>
  <c r="N493" i="1"/>
  <c r="P493" i="1"/>
  <c r="O493" i="1"/>
  <c r="P477" i="1"/>
  <c r="O477" i="1"/>
  <c r="N477" i="1"/>
  <c r="N461" i="1"/>
  <c r="P461" i="1"/>
  <c r="O461" i="1"/>
  <c r="N445" i="1"/>
  <c r="P445" i="1"/>
  <c r="O445" i="1"/>
  <c r="N429" i="1"/>
  <c r="P429" i="1"/>
  <c r="O429" i="1"/>
  <c r="N413" i="1"/>
  <c r="P413" i="1"/>
  <c r="O413" i="1"/>
  <c r="N397" i="1"/>
  <c r="P397" i="1"/>
  <c r="O397" i="1"/>
  <c r="N381" i="1"/>
  <c r="P381" i="1"/>
  <c r="O381" i="1"/>
  <c r="N365" i="1"/>
  <c r="P365" i="1"/>
  <c r="O365" i="1"/>
  <c r="N349" i="1"/>
  <c r="P349" i="1"/>
  <c r="O349" i="1"/>
  <c r="N333" i="1"/>
  <c r="P333" i="1"/>
  <c r="O333" i="1"/>
  <c r="N317" i="1"/>
  <c r="P317" i="1"/>
  <c r="O317" i="1"/>
  <c r="N301" i="1"/>
  <c r="P301" i="1"/>
  <c r="O301" i="1"/>
  <c r="N285" i="1"/>
  <c r="P285" i="1"/>
  <c r="O285" i="1"/>
  <c r="N269" i="1"/>
  <c r="P269" i="1"/>
  <c r="O269" i="1"/>
  <c r="N253" i="1"/>
  <c r="P253" i="1"/>
  <c r="O253" i="1"/>
  <c r="N237" i="1"/>
  <c r="P237" i="1"/>
  <c r="O237" i="1"/>
  <c r="N221" i="1"/>
  <c r="P221" i="1"/>
  <c r="O221" i="1"/>
  <c r="N205" i="1"/>
  <c r="P205" i="1"/>
  <c r="O205" i="1"/>
  <c r="N189" i="1"/>
  <c r="P189" i="1"/>
  <c r="O189" i="1"/>
  <c r="N173" i="1"/>
  <c r="P173" i="1"/>
  <c r="O173" i="1"/>
  <c r="N157" i="1"/>
  <c r="P157" i="1"/>
  <c r="O157" i="1"/>
  <c r="N141" i="1"/>
  <c r="P141" i="1"/>
  <c r="O141" i="1"/>
  <c r="N125" i="1"/>
  <c r="P125" i="1"/>
  <c r="O125" i="1"/>
  <c r="P109" i="1"/>
  <c r="N109" i="1"/>
  <c r="O109" i="1"/>
  <c r="N93" i="1"/>
  <c r="P93" i="1"/>
  <c r="O93" i="1"/>
  <c r="N77" i="1"/>
  <c r="P77" i="1"/>
  <c r="O77" i="1"/>
  <c r="P61" i="1"/>
  <c r="N61" i="1"/>
  <c r="O61" i="1"/>
  <c r="N45" i="1"/>
  <c r="P45" i="1"/>
  <c r="O45" i="1"/>
  <c r="O802" i="1"/>
  <c r="N802" i="1"/>
  <c r="P802" i="1"/>
  <c r="N770" i="1"/>
  <c r="O770" i="1"/>
  <c r="P770" i="1"/>
  <c r="N734" i="1"/>
  <c r="O734" i="1"/>
  <c r="P734" i="1"/>
  <c r="N698" i="1"/>
  <c r="O698" i="1"/>
  <c r="P698" i="1"/>
  <c r="O666" i="1"/>
  <c r="N666" i="1"/>
  <c r="P666" i="1"/>
  <c r="N634" i="1"/>
  <c r="O634" i="1"/>
  <c r="P634" i="1"/>
  <c r="N598" i="1"/>
  <c r="O598" i="1"/>
  <c r="P598" i="1"/>
  <c r="O566" i="1"/>
  <c r="N566" i="1"/>
  <c r="P566" i="1"/>
  <c r="O530" i="1"/>
  <c r="N530" i="1"/>
  <c r="P530" i="1"/>
  <c r="O498" i="1"/>
  <c r="P498" i="1"/>
  <c r="N498" i="1"/>
  <c r="O466" i="1"/>
  <c r="P466" i="1"/>
  <c r="N466" i="1"/>
  <c r="O438" i="1"/>
  <c r="P438" i="1"/>
  <c r="N438" i="1"/>
  <c r="N406" i="1"/>
  <c r="O406" i="1"/>
  <c r="P406" i="1"/>
  <c r="N374" i="1"/>
  <c r="O374" i="1"/>
  <c r="P374" i="1"/>
  <c r="N342" i="1"/>
  <c r="O342" i="1"/>
  <c r="P342" i="1"/>
  <c r="N310" i="1"/>
  <c r="O310" i="1"/>
  <c r="P310" i="1"/>
  <c r="N278" i="1"/>
  <c r="O278" i="1"/>
  <c r="P278" i="1"/>
  <c r="N246" i="1"/>
  <c r="O246" i="1"/>
  <c r="P246" i="1"/>
  <c r="N214" i="1"/>
  <c r="O214" i="1"/>
  <c r="P214" i="1"/>
  <c r="N186" i="1"/>
  <c r="O186" i="1"/>
  <c r="P186" i="1"/>
  <c r="N154" i="1"/>
  <c r="O154" i="1"/>
  <c r="P154" i="1"/>
  <c r="N126" i="1"/>
  <c r="O126" i="1"/>
  <c r="P126" i="1"/>
  <c r="N98" i="1"/>
  <c r="O98" i="1"/>
  <c r="P98" i="1"/>
  <c r="O66" i="1"/>
  <c r="N66" i="1"/>
  <c r="P66" i="1"/>
  <c r="N836" i="1"/>
  <c r="O836" i="1"/>
  <c r="P836" i="1"/>
  <c r="N820" i="1"/>
  <c r="O820" i="1"/>
  <c r="P820" i="1"/>
  <c r="N804" i="1"/>
  <c r="O804" i="1"/>
  <c r="P804" i="1"/>
  <c r="N788" i="1"/>
  <c r="O788" i="1"/>
  <c r="P788" i="1"/>
  <c r="N772" i="1"/>
  <c r="O772" i="1"/>
  <c r="P772" i="1"/>
  <c r="N756" i="1"/>
  <c r="O756" i="1"/>
  <c r="P756" i="1"/>
  <c r="N740" i="1"/>
  <c r="O740" i="1"/>
  <c r="P740" i="1"/>
  <c r="N724" i="1"/>
  <c r="O724" i="1"/>
  <c r="P724" i="1"/>
  <c r="N708" i="1"/>
  <c r="O708" i="1"/>
  <c r="P708" i="1"/>
  <c r="N692" i="1"/>
  <c r="O692" i="1"/>
  <c r="P692" i="1"/>
  <c r="N676" i="1"/>
  <c r="O676" i="1"/>
  <c r="P676" i="1"/>
  <c r="N660" i="1"/>
  <c r="O660" i="1"/>
  <c r="P660" i="1"/>
  <c r="N644" i="1"/>
  <c r="O644" i="1"/>
  <c r="P644" i="1"/>
  <c r="N628" i="1"/>
  <c r="O628" i="1"/>
  <c r="P628" i="1"/>
  <c r="N612" i="1"/>
  <c r="O612" i="1"/>
  <c r="P612" i="1"/>
  <c r="N596" i="1"/>
  <c r="O596" i="1"/>
  <c r="P596" i="1"/>
  <c r="N580" i="1"/>
  <c r="O580" i="1"/>
  <c r="P580" i="1"/>
  <c r="N564" i="1"/>
  <c r="O564" i="1"/>
  <c r="P564" i="1"/>
  <c r="N548" i="1"/>
  <c r="O548" i="1"/>
  <c r="P548" i="1"/>
  <c r="N532" i="1"/>
  <c r="O532" i="1"/>
  <c r="P532" i="1"/>
  <c r="N516" i="1"/>
  <c r="O516" i="1"/>
  <c r="P516" i="1"/>
  <c r="N500" i="1"/>
  <c r="O500" i="1"/>
  <c r="P500" i="1"/>
  <c r="N484" i="1"/>
  <c r="O484" i="1"/>
  <c r="P484" i="1"/>
  <c r="N468" i="1"/>
  <c r="O468" i="1"/>
  <c r="P468" i="1"/>
  <c r="N452" i="1"/>
  <c r="O452" i="1"/>
  <c r="P452" i="1"/>
  <c r="N436" i="1"/>
  <c r="O436" i="1"/>
  <c r="P436" i="1"/>
  <c r="N420" i="1"/>
  <c r="O420" i="1"/>
  <c r="P420" i="1"/>
  <c r="N404" i="1"/>
  <c r="O404" i="1"/>
  <c r="P404" i="1"/>
  <c r="N388" i="1"/>
  <c r="O388" i="1"/>
  <c r="P388" i="1"/>
  <c r="N372" i="1"/>
  <c r="O372" i="1"/>
  <c r="P372" i="1"/>
  <c r="N356" i="1"/>
  <c r="O356" i="1"/>
  <c r="P356" i="1"/>
  <c r="N340" i="1"/>
  <c r="O340" i="1"/>
  <c r="P340" i="1"/>
  <c r="N324" i="1"/>
  <c r="O324" i="1"/>
  <c r="P324" i="1"/>
  <c r="O308" i="1"/>
  <c r="N308" i="1"/>
  <c r="P308" i="1"/>
  <c r="O292" i="1"/>
  <c r="N292" i="1"/>
  <c r="P292" i="1"/>
  <c r="O276" i="1"/>
  <c r="N276" i="1"/>
  <c r="P276" i="1"/>
  <c r="N260" i="1"/>
  <c r="O260" i="1"/>
  <c r="P260" i="1"/>
  <c r="N244" i="1"/>
  <c r="O244" i="1"/>
  <c r="P244" i="1"/>
  <c r="O228" i="1"/>
  <c r="N228" i="1"/>
  <c r="P228" i="1"/>
  <c r="O212" i="1"/>
  <c r="P212" i="1"/>
  <c r="N212" i="1"/>
  <c r="N196" i="1"/>
  <c r="O196" i="1"/>
  <c r="P196" i="1"/>
  <c r="O180" i="1"/>
  <c r="N180" i="1"/>
  <c r="P180" i="1"/>
  <c r="O164" i="1"/>
  <c r="N164" i="1"/>
  <c r="P164" i="1"/>
  <c r="N148" i="1"/>
  <c r="O148" i="1"/>
  <c r="P148" i="1"/>
  <c r="N132" i="1"/>
  <c r="O132" i="1"/>
  <c r="P132" i="1"/>
  <c r="N116" i="1"/>
  <c r="O116" i="1"/>
  <c r="P116" i="1"/>
  <c r="N100" i="1"/>
  <c r="O100" i="1"/>
  <c r="P100" i="1"/>
  <c r="N84" i="1"/>
  <c r="O84" i="1"/>
  <c r="P84" i="1"/>
  <c r="N68" i="1"/>
  <c r="O68" i="1"/>
  <c r="P68" i="1"/>
  <c r="N52" i="1"/>
  <c r="O52" i="1"/>
  <c r="P52" i="1"/>
  <c r="N826" i="1"/>
  <c r="O826" i="1"/>
  <c r="P826" i="1"/>
  <c r="N806" i="1"/>
  <c r="O806" i="1"/>
  <c r="P806" i="1"/>
  <c r="O774" i="1"/>
  <c r="N774" i="1"/>
  <c r="P774" i="1"/>
  <c r="O746" i="1"/>
  <c r="N746" i="1"/>
  <c r="P746" i="1"/>
  <c r="N718" i="1"/>
  <c r="O718" i="1"/>
  <c r="P718" i="1"/>
  <c r="N686" i="1"/>
  <c r="O686" i="1"/>
  <c r="P686" i="1"/>
  <c r="N654" i="1"/>
  <c r="O654" i="1"/>
  <c r="P654" i="1"/>
  <c r="N622" i="1"/>
  <c r="O622" i="1"/>
  <c r="P622" i="1"/>
  <c r="O594" i="1"/>
  <c r="N594" i="1"/>
  <c r="P594" i="1"/>
  <c r="N562" i="1"/>
  <c r="O562" i="1"/>
  <c r="P562" i="1"/>
  <c r="O534" i="1"/>
  <c r="P534" i="1"/>
  <c r="N534" i="1"/>
  <c r="O502" i="1"/>
  <c r="P502" i="1"/>
  <c r="N502" i="1"/>
  <c r="O470" i="1"/>
  <c r="P470" i="1"/>
  <c r="N470" i="1"/>
  <c r="O434" i="1"/>
  <c r="N434" i="1"/>
  <c r="P434" i="1"/>
  <c r="N402" i="1"/>
  <c r="O402" i="1"/>
  <c r="P402" i="1"/>
  <c r="N370" i="1"/>
  <c r="O370" i="1"/>
  <c r="P370" i="1"/>
  <c r="N338" i="1"/>
  <c r="O338" i="1"/>
  <c r="P338" i="1"/>
  <c r="N306" i="1"/>
  <c r="O306" i="1"/>
  <c r="P306" i="1"/>
  <c r="N274" i="1"/>
  <c r="O274" i="1"/>
  <c r="P274" i="1"/>
  <c r="N242" i="1"/>
  <c r="O242" i="1"/>
  <c r="P242" i="1"/>
  <c r="N206" i="1"/>
  <c r="O206" i="1"/>
  <c r="P206" i="1"/>
  <c r="N174" i="1"/>
  <c r="O174" i="1"/>
  <c r="P174" i="1"/>
  <c r="N138" i="1"/>
  <c r="O138" i="1"/>
  <c r="P138" i="1"/>
  <c r="N102" i="1"/>
  <c r="O102" i="1"/>
  <c r="P102" i="1"/>
  <c r="N70" i="1"/>
  <c r="O70" i="1"/>
  <c r="P70" i="1"/>
  <c r="N41" i="1"/>
  <c r="O41" i="1"/>
  <c r="P41" i="1"/>
  <c r="N825" i="1"/>
  <c r="P825" i="1"/>
  <c r="O825" i="1"/>
  <c r="N809" i="1"/>
  <c r="P809" i="1"/>
  <c r="O809" i="1"/>
  <c r="N793" i="1"/>
  <c r="P793" i="1"/>
  <c r="O793" i="1"/>
  <c r="N777" i="1"/>
  <c r="P777" i="1"/>
  <c r="O777" i="1"/>
  <c r="N761" i="1"/>
  <c r="P761" i="1"/>
  <c r="O761" i="1"/>
  <c r="N745" i="1"/>
  <c r="P745" i="1"/>
  <c r="O745" i="1"/>
  <c r="N729" i="1"/>
  <c r="P729" i="1"/>
  <c r="O729" i="1"/>
  <c r="N713" i="1"/>
  <c r="P713" i="1"/>
  <c r="O713" i="1"/>
  <c r="N697" i="1"/>
  <c r="P697" i="1"/>
  <c r="O697" i="1"/>
  <c r="N681" i="1"/>
  <c r="P681" i="1"/>
  <c r="O681" i="1"/>
  <c r="N665" i="1"/>
  <c r="P665" i="1"/>
  <c r="O665" i="1"/>
  <c r="N649" i="1"/>
  <c r="P649" i="1"/>
  <c r="O649" i="1"/>
  <c r="N633" i="1"/>
  <c r="P633" i="1"/>
  <c r="O633" i="1"/>
  <c r="N617" i="1"/>
  <c r="P617" i="1"/>
  <c r="O617" i="1"/>
  <c r="N601" i="1"/>
  <c r="P601" i="1"/>
  <c r="O601" i="1"/>
  <c r="N585" i="1"/>
  <c r="P585" i="1"/>
  <c r="O585" i="1"/>
  <c r="N569" i="1"/>
  <c r="P569" i="1"/>
  <c r="O569" i="1"/>
  <c r="N553" i="1"/>
  <c r="P553" i="1"/>
  <c r="O553" i="1"/>
  <c r="N537" i="1"/>
  <c r="P537" i="1"/>
  <c r="O537" i="1"/>
  <c r="N521" i="1"/>
  <c r="O521" i="1"/>
  <c r="P521" i="1"/>
  <c r="N505" i="1"/>
  <c r="O505" i="1"/>
  <c r="P505" i="1"/>
  <c r="N489" i="1"/>
  <c r="O489" i="1"/>
  <c r="P489" i="1"/>
  <c r="N473" i="1"/>
  <c r="O473" i="1"/>
  <c r="P473" i="1"/>
  <c r="N457" i="1"/>
  <c r="O457" i="1"/>
  <c r="P457" i="1"/>
  <c r="N441" i="1"/>
  <c r="P441" i="1"/>
  <c r="O441" i="1"/>
  <c r="N425" i="1"/>
  <c r="O425" i="1"/>
  <c r="P425" i="1"/>
  <c r="N409" i="1"/>
  <c r="P409" i="1"/>
  <c r="O409" i="1"/>
  <c r="N393" i="1"/>
  <c r="O393" i="1"/>
  <c r="P393" i="1"/>
  <c r="N377" i="1"/>
  <c r="P377" i="1"/>
  <c r="O377" i="1"/>
  <c r="N361" i="1"/>
  <c r="O361" i="1"/>
  <c r="P361" i="1"/>
  <c r="N345" i="1"/>
  <c r="P345" i="1"/>
  <c r="O345" i="1"/>
  <c r="N329" i="1"/>
  <c r="O329" i="1"/>
  <c r="P329" i="1"/>
  <c r="P313" i="1"/>
  <c r="N313" i="1"/>
  <c r="O313" i="1"/>
  <c r="O297" i="1"/>
  <c r="N297" i="1"/>
  <c r="P297" i="1"/>
  <c r="N281" i="1"/>
  <c r="P281" i="1"/>
  <c r="O281" i="1"/>
  <c r="N265" i="1"/>
  <c r="O265" i="1"/>
  <c r="P265" i="1"/>
  <c r="O249" i="1"/>
  <c r="P249" i="1"/>
  <c r="N249" i="1"/>
  <c r="N233" i="1"/>
  <c r="O233" i="1"/>
  <c r="P233" i="1"/>
  <c r="N217" i="1"/>
  <c r="O217" i="1"/>
  <c r="P217" i="1"/>
  <c r="O201" i="1"/>
  <c r="N201" i="1"/>
  <c r="P201" i="1"/>
  <c r="N185" i="1"/>
  <c r="O185" i="1"/>
  <c r="P185" i="1"/>
  <c r="N169" i="1"/>
  <c r="O169" i="1"/>
  <c r="P169" i="1"/>
  <c r="N153" i="1"/>
  <c r="O153" i="1"/>
  <c r="P153" i="1"/>
  <c r="N137" i="1"/>
  <c r="O137" i="1"/>
  <c r="P137" i="1"/>
  <c r="N121" i="1"/>
  <c r="O121" i="1"/>
  <c r="P121" i="1"/>
  <c r="N105" i="1"/>
  <c r="O105" i="1"/>
  <c r="P105" i="1"/>
  <c r="O89" i="1"/>
  <c r="P89" i="1"/>
  <c r="N89" i="1"/>
  <c r="N73" i="1"/>
  <c r="O73" i="1"/>
  <c r="P73" i="1"/>
  <c r="N57" i="1"/>
  <c r="O57" i="1"/>
  <c r="P57" i="1"/>
  <c r="O838" i="1"/>
  <c r="N838" i="1"/>
  <c r="P838" i="1"/>
  <c r="O794" i="1"/>
  <c r="N794" i="1"/>
  <c r="P794" i="1"/>
  <c r="O758" i="1"/>
  <c r="P758" i="1"/>
  <c r="N758" i="1"/>
  <c r="O722" i="1"/>
  <c r="N722" i="1"/>
  <c r="P722" i="1"/>
  <c r="N690" i="1"/>
  <c r="O690" i="1"/>
  <c r="P690" i="1"/>
  <c r="O658" i="1"/>
  <c r="N658" i="1"/>
  <c r="P658" i="1"/>
  <c r="N626" i="1"/>
  <c r="O626" i="1"/>
  <c r="P626" i="1"/>
  <c r="N590" i="1"/>
  <c r="O590" i="1"/>
  <c r="P590" i="1"/>
  <c r="N558" i="1"/>
  <c r="O558" i="1"/>
  <c r="P558" i="1"/>
  <c r="N522" i="1"/>
  <c r="O522" i="1"/>
  <c r="P522" i="1"/>
  <c r="N490" i="1"/>
  <c r="O490" i="1"/>
  <c r="P490" i="1"/>
  <c r="N458" i="1"/>
  <c r="O458" i="1"/>
  <c r="P458" i="1"/>
  <c r="N430" i="1"/>
  <c r="O430" i="1"/>
  <c r="P430" i="1"/>
  <c r="N398" i="1"/>
  <c r="O398" i="1"/>
  <c r="P398" i="1"/>
  <c r="N366" i="1"/>
  <c r="O366" i="1"/>
  <c r="P366" i="1"/>
  <c r="N334" i="1"/>
  <c r="O334" i="1"/>
  <c r="P334" i="1"/>
  <c r="N302" i="1"/>
  <c r="O302" i="1"/>
  <c r="P302" i="1"/>
  <c r="N270" i="1"/>
  <c r="O270" i="1"/>
  <c r="P270" i="1"/>
  <c r="N238" i="1"/>
  <c r="O238" i="1"/>
  <c r="P238" i="1"/>
  <c r="N210" i="1"/>
  <c r="O210" i="1"/>
  <c r="P210" i="1"/>
  <c r="N178" i="1"/>
  <c r="O178" i="1"/>
  <c r="P178" i="1"/>
  <c r="N146" i="1"/>
  <c r="O146" i="1"/>
  <c r="P146" i="1"/>
  <c r="N118" i="1"/>
  <c r="O118" i="1"/>
  <c r="P118" i="1"/>
  <c r="N90" i="1"/>
  <c r="O90" i="1"/>
  <c r="P90" i="1"/>
  <c r="O58" i="1"/>
  <c r="N58" i="1"/>
  <c r="P58" i="1"/>
  <c r="N832" i="1"/>
  <c r="O832" i="1"/>
  <c r="P832" i="1"/>
  <c r="N800" i="1"/>
  <c r="O800" i="1"/>
  <c r="P800" i="1"/>
  <c r="N784" i="1"/>
  <c r="O784" i="1"/>
  <c r="P784" i="1"/>
  <c r="N768" i="1"/>
  <c r="O768" i="1"/>
  <c r="P768" i="1"/>
  <c r="N752" i="1"/>
  <c r="O752" i="1"/>
  <c r="P752" i="1"/>
  <c r="N736" i="1"/>
  <c r="O736" i="1"/>
  <c r="P736" i="1"/>
  <c r="N720" i="1"/>
  <c r="O720" i="1"/>
  <c r="P720" i="1"/>
  <c r="N704" i="1"/>
  <c r="O704" i="1"/>
  <c r="P704" i="1"/>
  <c r="N688" i="1"/>
  <c r="O688" i="1"/>
  <c r="P688" i="1"/>
  <c r="N672" i="1"/>
  <c r="O672" i="1"/>
  <c r="P672" i="1"/>
  <c r="N656" i="1"/>
  <c r="O656" i="1"/>
  <c r="P656" i="1"/>
  <c r="N640" i="1"/>
  <c r="O640" i="1"/>
  <c r="P640" i="1"/>
  <c r="N624" i="1"/>
  <c r="O624" i="1"/>
  <c r="P624" i="1"/>
  <c r="N608" i="1"/>
  <c r="O608" i="1"/>
  <c r="P608" i="1"/>
  <c r="N592" i="1"/>
  <c r="O592" i="1"/>
  <c r="P592" i="1"/>
  <c r="N576" i="1"/>
  <c r="O576" i="1"/>
  <c r="P576" i="1"/>
  <c r="N560" i="1"/>
  <c r="O560" i="1"/>
  <c r="P560" i="1"/>
  <c r="N544" i="1"/>
  <c r="O544" i="1"/>
  <c r="P544" i="1"/>
  <c r="N528" i="1"/>
  <c r="O528" i="1"/>
  <c r="P528" i="1"/>
  <c r="N512" i="1"/>
  <c r="O512" i="1"/>
  <c r="P512" i="1"/>
  <c r="N496" i="1"/>
  <c r="O496" i="1"/>
  <c r="P496" i="1"/>
  <c r="N480" i="1"/>
  <c r="O480" i="1"/>
  <c r="P480" i="1"/>
  <c r="N464" i="1"/>
  <c r="O464" i="1"/>
  <c r="P464" i="1"/>
  <c r="N448" i="1"/>
  <c r="O448" i="1"/>
  <c r="P448" i="1"/>
  <c r="N432" i="1"/>
  <c r="O432" i="1"/>
  <c r="P432" i="1"/>
  <c r="O416" i="1"/>
  <c r="N416" i="1"/>
  <c r="P416" i="1"/>
  <c r="O400" i="1"/>
  <c r="N400" i="1"/>
  <c r="P400" i="1"/>
  <c r="O384" i="1"/>
  <c r="N384" i="1"/>
  <c r="P384" i="1"/>
  <c r="O368" i="1"/>
  <c r="P368" i="1"/>
  <c r="N368" i="1"/>
  <c r="O352" i="1"/>
  <c r="P352" i="1"/>
  <c r="N352" i="1"/>
  <c r="O336" i="1"/>
  <c r="P336" i="1"/>
  <c r="N336" i="1"/>
  <c r="O320" i="1"/>
  <c r="N320" i="1"/>
  <c r="P320" i="1"/>
  <c r="O304" i="1"/>
  <c r="P304" i="1"/>
  <c r="N304" i="1"/>
  <c r="N288" i="1"/>
  <c r="O288" i="1"/>
  <c r="P288" i="1"/>
  <c r="O272" i="1"/>
  <c r="N272" i="1"/>
  <c r="P272" i="1"/>
  <c r="O256" i="1"/>
  <c r="P256" i="1"/>
  <c r="N256" i="1"/>
  <c r="O240" i="1"/>
  <c r="N240" i="1"/>
  <c r="P240" i="1"/>
  <c r="N224" i="1"/>
  <c r="O224" i="1"/>
  <c r="P224" i="1"/>
  <c r="O208" i="1"/>
  <c r="N208" i="1"/>
  <c r="P208" i="1"/>
  <c r="O192" i="1"/>
  <c r="P192" i="1"/>
  <c r="N192" i="1"/>
  <c r="N176" i="1"/>
  <c r="O176" i="1"/>
  <c r="P176" i="1"/>
  <c r="N160" i="1"/>
  <c r="O160" i="1"/>
  <c r="P160" i="1"/>
  <c r="O144" i="1"/>
  <c r="N144" i="1"/>
  <c r="P144" i="1"/>
  <c r="N128" i="1"/>
  <c r="O128" i="1"/>
  <c r="P128" i="1"/>
  <c r="N112" i="1"/>
  <c r="O112" i="1"/>
  <c r="P112" i="1"/>
  <c r="N96" i="1"/>
  <c r="O96" i="1"/>
  <c r="P96" i="1"/>
  <c r="N80" i="1"/>
  <c r="O80" i="1"/>
  <c r="P80" i="1"/>
  <c r="N64" i="1"/>
  <c r="O64" i="1"/>
  <c r="P64" i="1"/>
  <c r="N48" i="1"/>
  <c r="O48" i="1"/>
  <c r="P48" i="1"/>
  <c r="N822" i="1"/>
  <c r="O822" i="1"/>
  <c r="P822" i="1"/>
  <c r="N798" i="1"/>
  <c r="O798" i="1"/>
  <c r="P798" i="1"/>
  <c r="N766" i="1"/>
  <c r="O766" i="1"/>
  <c r="P766" i="1"/>
  <c r="O738" i="1"/>
  <c r="P738" i="1"/>
  <c r="N738" i="1"/>
  <c r="O710" i="1"/>
  <c r="P710" i="1"/>
  <c r="N710" i="1"/>
  <c r="N678" i="1"/>
  <c r="O678" i="1"/>
  <c r="P678" i="1"/>
  <c r="O646" i="1"/>
  <c r="N646" i="1"/>
  <c r="P646" i="1"/>
  <c r="N614" i="1"/>
  <c r="O614" i="1"/>
  <c r="P614" i="1"/>
  <c r="N586" i="1"/>
  <c r="O586" i="1"/>
  <c r="P586" i="1"/>
  <c r="O554" i="1"/>
  <c r="N554" i="1"/>
  <c r="P554" i="1"/>
  <c r="N526" i="1"/>
  <c r="O526" i="1"/>
  <c r="P526" i="1"/>
  <c r="N494" i="1"/>
  <c r="O494" i="1"/>
  <c r="P494" i="1"/>
  <c r="N462" i="1"/>
  <c r="O462" i="1"/>
  <c r="P462" i="1"/>
  <c r="N426" i="1"/>
  <c r="O426" i="1"/>
  <c r="P426" i="1"/>
  <c r="N394" i="1"/>
  <c r="O394" i="1"/>
  <c r="P394" i="1"/>
  <c r="N362" i="1"/>
  <c r="O362" i="1"/>
  <c r="P362" i="1"/>
  <c r="N330" i="1"/>
  <c r="O330" i="1"/>
  <c r="P330" i="1"/>
  <c r="N298" i="1"/>
  <c r="O298" i="1"/>
  <c r="P298" i="1"/>
  <c r="N266" i="1"/>
  <c r="O266" i="1"/>
  <c r="P266" i="1"/>
  <c r="N234" i="1"/>
  <c r="O234" i="1"/>
  <c r="P234" i="1"/>
  <c r="N198" i="1"/>
  <c r="O198" i="1"/>
  <c r="P198" i="1"/>
  <c r="N166" i="1"/>
  <c r="O166" i="1"/>
  <c r="P166" i="1"/>
  <c r="N130" i="1"/>
  <c r="O130" i="1"/>
  <c r="P130" i="1"/>
  <c r="O94" i="1"/>
  <c r="P94" i="1"/>
  <c r="N94" i="1"/>
  <c r="N62" i="1"/>
  <c r="O62" i="1"/>
  <c r="P62" i="1"/>
  <c r="N42" i="1"/>
  <c r="O42" i="1"/>
  <c r="P42" i="1"/>
  <c r="N837" i="1"/>
  <c r="P837" i="1"/>
  <c r="O837" i="1"/>
  <c r="N821" i="1"/>
  <c r="P821" i="1"/>
  <c r="O821" i="1"/>
  <c r="N805" i="1"/>
  <c r="P805" i="1"/>
  <c r="O805" i="1"/>
  <c r="N789" i="1"/>
  <c r="O789" i="1"/>
  <c r="P789" i="1"/>
  <c r="P773" i="1"/>
  <c r="N773" i="1"/>
  <c r="O773" i="1"/>
  <c r="N757" i="1"/>
  <c r="P757" i="1"/>
  <c r="O757" i="1"/>
  <c r="N741" i="1"/>
  <c r="P741" i="1"/>
  <c r="O741" i="1"/>
  <c r="N725" i="1"/>
  <c r="O725" i="1"/>
  <c r="P725" i="1"/>
  <c r="N709" i="1"/>
  <c r="P709" i="1"/>
  <c r="O709" i="1"/>
  <c r="N693" i="1"/>
  <c r="P693" i="1"/>
  <c r="O693" i="1"/>
  <c r="N677" i="1"/>
  <c r="P677" i="1"/>
  <c r="O677" i="1"/>
  <c r="N661" i="1"/>
  <c r="O661" i="1"/>
  <c r="P661" i="1"/>
  <c r="P645" i="1"/>
  <c r="O645" i="1"/>
  <c r="N645" i="1"/>
  <c r="N629" i="1"/>
  <c r="P629" i="1"/>
  <c r="O629" i="1"/>
  <c r="N613" i="1"/>
  <c r="P613" i="1"/>
  <c r="O613" i="1"/>
  <c r="O597" i="1"/>
  <c r="P597" i="1"/>
  <c r="N597" i="1"/>
  <c r="N581" i="1"/>
  <c r="P581" i="1"/>
  <c r="O581" i="1"/>
  <c r="N565" i="1"/>
  <c r="P565" i="1"/>
  <c r="O565" i="1"/>
  <c r="N549" i="1"/>
  <c r="P549" i="1"/>
  <c r="O549" i="1"/>
  <c r="N533" i="1"/>
  <c r="O533" i="1"/>
  <c r="P533" i="1"/>
  <c r="N517" i="1"/>
  <c r="P517" i="1"/>
  <c r="O517" i="1"/>
  <c r="N501" i="1"/>
  <c r="P501" i="1"/>
  <c r="O501" i="1"/>
  <c r="N485" i="1"/>
  <c r="P485" i="1"/>
  <c r="O485" i="1"/>
  <c r="N469" i="1"/>
  <c r="P469" i="1"/>
  <c r="O469" i="1"/>
  <c r="N453" i="1"/>
  <c r="P453" i="1"/>
  <c r="O453" i="1"/>
  <c r="N437" i="1"/>
  <c r="P437" i="1"/>
  <c r="O437" i="1"/>
  <c r="P421" i="1"/>
  <c r="O421" i="1"/>
  <c r="N421" i="1"/>
  <c r="P405" i="1"/>
  <c r="N405" i="1"/>
  <c r="O405" i="1"/>
  <c r="N389" i="1"/>
  <c r="P389" i="1"/>
  <c r="O389" i="1"/>
  <c r="N373" i="1"/>
  <c r="P373" i="1"/>
  <c r="O373" i="1"/>
  <c r="N357" i="1"/>
  <c r="P357" i="1"/>
  <c r="O357" i="1"/>
  <c r="N341" i="1"/>
  <c r="P341" i="1"/>
  <c r="O341" i="1"/>
  <c r="P325" i="1"/>
  <c r="O325" i="1"/>
  <c r="N325" i="1"/>
  <c r="N309" i="1"/>
  <c r="P309" i="1"/>
  <c r="O309" i="1"/>
  <c r="P293" i="1"/>
  <c r="O293" i="1"/>
  <c r="N293" i="1"/>
  <c r="P277" i="1"/>
  <c r="N277" i="1"/>
  <c r="O277" i="1"/>
  <c r="N261" i="1"/>
  <c r="P261" i="1"/>
  <c r="O261" i="1"/>
  <c r="N245" i="1"/>
  <c r="P245" i="1"/>
  <c r="O245" i="1"/>
  <c r="P229" i="1"/>
  <c r="O229" i="1"/>
  <c r="N229" i="1"/>
  <c r="N213" i="1"/>
  <c r="P213" i="1"/>
  <c r="O213" i="1"/>
  <c r="N197" i="1"/>
  <c r="P197" i="1"/>
  <c r="O197" i="1"/>
  <c r="N181" i="1"/>
  <c r="P181" i="1"/>
  <c r="O181" i="1"/>
  <c r="N165" i="1"/>
  <c r="P165" i="1"/>
  <c r="O165" i="1"/>
  <c r="N149" i="1"/>
  <c r="P149" i="1"/>
  <c r="O149" i="1"/>
  <c r="N133" i="1"/>
  <c r="P133" i="1"/>
  <c r="O133" i="1"/>
  <c r="P117" i="1"/>
  <c r="N117" i="1"/>
  <c r="O117" i="1"/>
  <c r="N101" i="1"/>
  <c r="P101" i="1"/>
  <c r="O101" i="1"/>
  <c r="N85" i="1"/>
  <c r="P85" i="1"/>
  <c r="O85" i="1"/>
  <c r="N69" i="1"/>
  <c r="P69" i="1"/>
  <c r="O69" i="1"/>
  <c r="N53" i="1"/>
  <c r="P53" i="1"/>
  <c r="O53" i="1"/>
  <c r="O834" i="1"/>
  <c r="P834" i="1"/>
  <c r="N834" i="1"/>
  <c r="O786" i="1"/>
  <c r="P786" i="1"/>
  <c r="N786" i="1"/>
  <c r="N750" i="1"/>
  <c r="O750" i="1"/>
  <c r="P750" i="1"/>
  <c r="N714" i="1"/>
  <c r="O714" i="1"/>
  <c r="P714" i="1"/>
  <c r="O682" i="1"/>
  <c r="P682" i="1"/>
  <c r="N682" i="1"/>
  <c r="N650" i="1"/>
  <c r="O650" i="1"/>
  <c r="P650" i="1"/>
  <c r="O618" i="1"/>
  <c r="N618" i="1"/>
  <c r="P618" i="1"/>
  <c r="O582" i="1"/>
  <c r="N582" i="1"/>
  <c r="P582" i="1"/>
  <c r="N550" i="1"/>
  <c r="O550" i="1"/>
  <c r="P550" i="1"/>
  <c r="N514" i="1"/>
  <c r="O514" i="1"/>
  <c r="P514" i="1"/>
  <c r="N482" i="1"/>
  <c r="O482" i="1"/>
  <c r="P482" i="1"/>
  <c r="N450" i="1"/>
  <c r="O450" i="1"/>
  <c r="P450" i="1"/>
  <c r="N422" i="1"/>
  <c r="O422" i="1"/>
  <c r="P422" i="1"/>
  <c r="N390" i="1"/>
  <c r="O390" i="1"/>
  <c r="P390" i="1"/>
  <c r="N358" i="1"/>
  <c r="O358" i="1"/>
  <c r="P358" i="1"/>
  <c r="N326" i="1"/>
  <c r="O326" i="1"/>
  <c r="P326" i="1"/>
  <c r="N294" i="1"/>
  <c r="O294" i="1"/>
  <c r="P294" i="1"/>
  <c r="N262" i="1"/>
  <c r="O262" i="1"/>
  <c r="P262" i="1"/>
  <c r="N230" i="1"/>
  <c r="O230" i="1"/>
  <c r="P230" i="1"/>
  <c r="N202" i="1"/>
  <c r="O202" i="1"/>
  <c r="P202" i="1"/>
  <c r="N170" i="1"/>
  <c r="O170" i="1"/>
  <c r="P170" i="1"/>
  <c r="N142" i="1"/>
  <c r="O142" i="1"/>
  <c r="P142" i="1"/>
  <c r="N114" i="1"/>
  <c r="O114" i="1"/>
  <c r="P114" i="1"/>
  <c r="O82" i="1"/>
  <c r="N82" i="1"/>
  <c r="P82" i="1"/>
  <c r="O46" i="1"/>
  <c r="P46" i="1"/>
  <c r="N46" i="1"/>
  <c r="N828" i="1"/>
  <c r="O828" i="1"/>
  <c r="P828" i="1"/>
  <c r="N812" i="1"/>
  <c r="O812" i="1"/>
  <c r="P812" i="1"/>
  <c r="N796" i="1"/>
  <c r="O796" i="1"/>
  <c r="P796" i="1"/>
  <c r="N780" i="1"/>
  <c r="O780" i="1"/>
  <c r="P780" i="1"/>
  <c r="N764" i="1"/>
  <c r="O764" i="1"/>
  <c r="P764" i="1"/>
  <c r="N748" i="1"/>
  <c r="O748" i="1"/>
  <c r="P748" i="1"/>
  <c r="N732" i="1"/>
  <c r="O732" i="1"/>
  <c r="P732" i="1"/>
  <c r="N716" i="1"/>
  <c r="O716" i="1"/>
  <c r="P716" i="1"/>
  <c r="N700" i="1"/>
  <c r="O700" i="1"/>
  <c r="P700" i="1"/>
  <c r="N684" i="1"/>
  <c r="O684" i="1"/>
  <c r="P684" i="1"/>
  <c r="N668" i="1"/>
  <c r="O668" i="1"/>
  <c r="P668" i="1"/>
  <c r="N652" i="1"/>
  <c r="O652" i="1"/>
  <c r="P652" i="1"/>
  <c r="N636" i="1"/>
  <c r="O636" i="1"/>
  <c r="P636" i="1"/>
  <c r="N620" i="1"/>
  <c r="O620" i="1"/>
  <c r="P620" i="1"/>
  <c r="N604" i="1"/>
  <c r="O604" i="1"/>
  <c r="P604" i="1"/>
  <c r="N588" i="1"/>
  <c r="O588" i="1"/>
  <c r="P588" i="1"/>
  <c r="N572" i="1"/>
  <c r="O572" i="1"/>
  <c r="P572" i="1"/>
  <c r="N556" i="1"/>
  <c r="O556" i="1"/>
  <c r="P556" i="1"/>
  <c r="O540" i="1"/>
  <c r="N540" i="1"/>
  <c r="P540" i="1"/>
  <c r="O524" i="1"/>
  <c r="N524" i="1"/>
  <c r="P524" i="1"/>
  <c r="N508" i="1"/>
  <c r="O508" i="1"/>
  <c r="P508" i="1"/>
  <c r="O492" i="1"/>
  <c r="N492" i="1"/>
  <c r="P492" i="1"/>
  <c r="O476" i="1"/>
  <c r="N476" i="1"/>
  <c r="P476" i="1"/>
  <c r="O460" i="1"/>
  <c r="N460" i="1"/>
  <c r="P460" i="1"/>
  <c r="O444" i="1"/>
  <c r="N444" i="1"/>
  <c r="P444" i="1"/>
  <c r="N428" i="1"/>
  <c r="O428" i="1"/>
  <c r="P428" i="1"/>
  <c r="O412" i="1"/>
  <c r="N412" i="1"/>
  <c r="P412" i="1"/>
  <c r="N396" i="1"/>
  <c r="O396" i="1"/>
  <c r="P396" i="1"/>
  <c r="O380" i="1"/>
  <c r="P380" i="1"/>
  <c r="N380" i="1"/>
  <c r="N364" i="1"/>
  <c r="O364" i="1"/>
  <c r="P364" i="1"/>
  <c r="O348" i="1"/>
  <c r="N348" i="1"/>
  <c r="P348" i="1"/>
  <c r="N332" i="1"/>
  <c r="O332" i="1"/>
  <c r="P332" i="1"/>
  <c r="N316" i="1"/>
  <c r="O316" i="1"/>
  <c r="P316" i="1"/>
  <c r="O300" i="1"/>
  <c r="N300" i="1"/>
  <c r="P300" i="1"/>
  <c r="O284" i="1"/>
  <c r="N284" i="1"/>
  <c r="P284" i="1"/>
  <c r="O268" i="1"/>
  <c r="P268" i="1"/>
  <c r="N268" i="1"/>
  <c r="N252" i="1"/>
  <c r="O252" i="1"/>
  <c r="P252" i="1"/>
  <c r="O236" i="1"/>
  <c r="P236" i="1"/>
  <c r="N236" i="1"/>
  <c r="O220" i="1"/>
  <c r="N220" i="1"/>
  <c r="P220" i="1"/>
  <c r="N204" i="1"/>
  <c r="O204" i="1"/>
  <c r="P204" i="1"/>
  <c r="N188" i="1"/>
  <c r="O188" i="1"/>
  <c r="P188" i="1"/>
  <c r="O172" i="1"/>
  <c r="P172" i="1"/>
  <c r="N172" i="1"/>
  <c r="N156" i="1"/>
  <c r="O156" i="1"/>
  <c r="P156" i="1"/>
  <c r="N140" i="1"/>
  <c r="O140" i="1"/>
  <c r="P140" i="1"/>
  <c r="N124" i="1"/>
  <c r="O124" i="1"/>
  <c r="P124" i="1"/>
  <c r="N108" i="1"/>
  <c r="O108" i="1"/>
  <c r="P108" i="1"/>
  <c r="N92" i="1"/>
  <c r="O92" i="1"/>
  <c r="P92" i="1"/>
  <c r="N76" i="1"/>
  <c r="O76" i="1"/>
  <c r="P76" i="1"/>
  <c r="N60" i="1"/>
  <c r="O60" i="1"/>
  <c r="P60" i="1"/>
  <c r="N44" i="1"/>
  <c r="O44" i="1"/>
  <c r="P44" i="1"/>
  <c r="N814" i="1"/>
  <c r="O814" i="1"/>
  <c r="P814" i="1"/>
  <c r="N790" i="1"/>
  <c r="O790" i="1"/>
  <c r="P790" i="1"/>
  <c r="N762" i="1"/>
  <c r="O762" i="1"/>
  <c r="P762" i="1"/>
  <c r="O730" i="1"/>
  <c r="P730" i="1"/>
  <c r="N730" i="1"/>
  <c r="N702" i="1"/>
  <c r="O702" i="1"/>
  <c r="P702" i="1"/>
  <c r="N670" i="1"/>
  <c r="O670" i="1"/>
  <c r="P670" i="1"/>
  <c r="N638" i="1"/>
  <c r="O638" i="1"/>
  <c r="P638" i="1"/>
  <c r="N606" i="1"/>
  <c r="O606" i="1"/>
  <c r="P606" i="1"/>
  <c r="N578" i="1"/>
  <c r="O578" i="1"/>
  <c r="P578" i="1"/>
  <c r="O546" i="1"/>
  <c r="N546" i="1"/>
  <c r="P546" i="1"/>
  <c r="N518" i="1"/>
  <c r="O518" i="1"/>
  <c r="P518" i="1"/>
  <c r="O486" i="1"/>
  <c r="P486" i="1"/>
  <c r="N486" i="1"/>
  <c r="O454" i="1"/>
  <c r="N454" i="1"/>
  <c r="P454" i="1"/>
  <c r="N418" i="1"/>
  <c r="O418" i="1"/>
  <c r="P418" i="1"/>
  <c r="N386" i="1"/>
  <c r="O386" i="1"/>
  <c r="P386" i="1"/>
  <c r="N354" i="1"/>
  <c r="O354" i="1"/>
  <c r="P354" i="1"/>
  <c r="N322" i="1"/>
  <c r="O322" i="1"/>
  <c r="P322" i="1"/>
  <c r="N290" i="1"/>
  <c r="O290" i="1"/>
  <c r="P290" i="1"/>
  <c r="N258" i="1"/>
  <c r="O258" i="1"/>
  <c r="P258" i="1"/>
  <c r="N226" i="1"/>
  <c r="O226" i="1"/>
  <c r="P226" i="1"/>
  <c r="N190" i="1"/>
  <c r="O190" i="1"/>
  <c r="P190" i="1"/>
  <c r="N158" i="1"/>
  <c r="O158" i="1"/>
  <c r="P158" i="1"/>
  <c r="N122" i="1"/>
  <c r="O122" i="1"/>
  <c r="P122" i="1"/>
  <c r="N86" i="1"/>
  <c r="O86" i="1"/>
  <c r="P86" i="1"/>
  <c r="N54" i="1"/>
  <c r="O54" i="1"/>
  <c r="P54" i="1"/>
  <c r="N833" i="1"/>
  <c r="P833" i="1"/>
  <c r="O833" i="1"/>
  <c r="N817" i="1"/>
  <c r="P817" i="1"/>
  <c r="O817" i="1"/>
  <c r="P801" i="1"/>
  <c r="N801" i="1"/>
  <c r="O801" i="1"/>
  <c r="N785" i="1"/>
  <c r="P785" i="1"/>
  <c r="O785" i="1"/>
  <c r="N769" i="1"/>
  <c r="P769" i="1"/>
  <c r="O769" i="1"/>
  <c r="P753" i="1"/>
  <c r="N753" i="1"/>
  <c r="O753" i="1"/>
  <c r="N737" i="1"/>
  <c r="P737" i="1"/>
  <c r="O737" i="1"/>
  <c r="N721" i="1"/>
  <c r="P721" i="1"/>
  <c r="O721" i="1"/>
  <c r="N705" i="1"/>
  <c r="P705" i="1"/>
  <c r="O705" i="1"/>
  <c r="N689" i="1"/>
  <c r="P689" i="1"/>
  <c r="O689" i="1"/>
  <c r="P673" i="1"/>
  <c r="O673" i="1"/>
  <c r="N673" i="1"/>
  <c r="N657" i="1"/>
  <c r="P657" i="1"/>
  <c r="O657" i="1"/>
  <c r="N641" i="1"/>
  <c r="P641" i="1"/>
  <c r="O641" i="1"/>
  <c r="P625" i="1"/>
  <c r="O625" i="1"/>
  <c r="N625" i="1"/>
  <c r="N609" i="1"/>
  <c r="P609" i="1"/>
  <c r="O609" i="1"/>
  <c r="N593" i="1"/>
  <c r="P593" i="1"/>
  <c r="O593" i="1"/>
  <c r="N577" i="1"/>
  <c r="P577" i="1"/>
  <c r="O577" i="1"/>
  <c r="N561" i="1"/>
  <c r="P561" i="1"/>
  <c r="O561" i="1"/>
  <c r="P545" i="1"/>
  <c r="N545" i="1"/>
  <c r="O545" i="1"/>
  <c r="N529" i="1"/>
  <c r="O529" i="1"/>
  <c r="P529" i="1"/>
  <c r="O513" i="1"/>
  <c r="N513" i="1"/>
  <c r="P513" i="1"/>
  <c r="N497" i="1"/>
  <c r="O497" i="1"/>
  <c r="P497" i="1"/>
  <c r="O481" i="1"/>
  <c r="N481" i="1"/>
  <c r="P481" i="1"/>
  <c r="N465" i="1"/>
  <c r="O465" i="1"/>
  <c r="P465" i="1"/>
  <c r="P449" i="1"/>
  <c r="O449" i="1"/>
  <c r="N449" i="1"/>
  <c r="N433" i="1"/>
  <c r="O433" i="1"/>
  <c r="P433" i="1"/>
  <c r="N417" i="1"/>
  <c r="P417" i="1"/>
  <c r="O417" i="1"/>
  <c r="N401" i="1"/>
  <c r="O401" i="1"/>
  <c r="P401" i="1"/>
  <c r="N385" i="1"/>
  <c r="P385" i="1"/>
  <c r="O385" i="1"/>
  <c r="N369" i="1"/>
  <c r="O369" i="1"/>
  <c r="P369" i="1"/>
  <c r="N353" i="1"/>
  <c r="P353" i="1"/>
  <c r="O353" i="1"/>
  <c r="N337" i="1"/>
  <c r="O337" i="1"/>
  <c r="P337" i="1"/>
  <c r="N321" i="1"/>
  <c r="P321" i="1"/>
  <c r="O321" i="1"/>
  <c r="O305" i="1"/>
  <c r="P305" i="1"/>
  <c r="N305" i="1"/>
  <c r="N289" i="1"/>
  <c r="P289" i="1"/>
  <c r="O289" i="1"/>
  <c r="N273" i="1"/>
  <c r="O273" i="1"/>
  <c r="P273" i="1"/>
  <c r="P257" i="1"/>
  <c r="N257" i="1"/>
  <c r="O257" i="1"/>
  <c r="N241" i="1"/>
  <c r="O241" i="1"/>
  <c r="P241" i="1"/>
  <c r="N225" i="1"/>
  <c r="O225" i="1"/>
  <c r="P225" i="1"/>
  <c r="N209" i="1"/>
  <c r="O209" i="1"/>
  <c r="P209" i="1"/>
  <c r="N193" i="1"/>
  <c r="O193" i="1"/>
  <c r="P193" i="1"/>
  <c r="N177" i="1"/>
  <c r="O177" i="1"/>
  <c r="P177" i="1"/>
  <c r="O161" i="1"/>
  <c r="N161" i="1"/>
  <c r="P161" i="1"/>
  <c r="N145" i="1"/>
  <c r="O145" i="1"/>
  <c r="P145" i="1"/>
  <c r="N129" i="1"/>
  <c r="O129" i="1"/>
  <c r="P129" i="1"/>
  <c r="N113" i="1"/>
  <c r="O113" i="1"/>
  <c r="P113" i="1"/>
  <c r="N97" i="1"/>
  <c r="O97" i="1"/>
  <c r="P97" i="1"/>
  <c r="N81" i="1"/>
  <c r="O81" i="1"/>
  <c r="P81" i="1"/>
  <c r="N65" i="1"/>
  <c r="O65" i="1"/>
  <c r="P65" i="1"/>
  <c r="N49" i="1"/>
  <c r="O49" i="1"/>
  <c r="P49" i="1"/>
  <c r="N818" i="1"/>
  <c r="O818" i="1"/>
  <c r="P818" i="1"/>
  <c r="N778" i="1"/>
  <c r="O778" i="1"/>
  <c r="P778" i="1"/>
  <c r="N742" i="1"/>
  <c r="O742" i="1"/>
  <c r="P742" i="1"/>
  <c r="N706" i="1"/>
  <c r="O706" i="1"/>
  <c r="P706" i="1"/>
  <c r="O674" i="1"/>
  <c r="N674" i="1"/>
  <c r="P674" i="1"/>
  <c r="N642" i="1"/>
  <c r="O642" i="1"/>
  <c r="P642" i="1"/>
  <c r="O610" i="1"/>
  <c r="N610" i="1"/>
  <c r="P610" i="1"/>
  <c r="N574" i="1"/>
  <c r="O574" i="1"/>
  <c r="P574" i="1"/>
  <c r="N542" i="1"/>
  <c r="O542" i="1"/>
  <c r="P542" i="1"/>
  <c r="N506" i="1"/>
  <c r="O506" i="1"/>
  <c r="P506" i="1"/>
  <c r="N474" i="1"/>
  <c r="O474" i="1"/>
  <c r="P474" i="1"/>
  <c r="N446" i="1"/>
  <c r="O446" i="1"/>
  <c r="P446" i="1"/>
  <c r="N414" i="1"/>
  <c r="O414" i="1"/>
  <c r="P414" i="1"/>
  <c r="N382" i="1"/>
  <c r="O382" i="1"/>
  <c r="P382" i="1"/>
  <c r="N350" i="1"/>
  <c r="O350" i="1"/>
  <c r="P350" i="1"/>
  <c r="N318" i="1"/>
  <c r="O318" i="1"/>
  <c r="P318" i="1"/>
  <c r="N286" i="1"/>
  <c r="O286" i="1"/>
  <c r="P286" i="1"/>
  <c r="N254" i="1"/>
  <c r="O254" i="1"/>
  <c r="P254" i="1"/>
  <c r="N222" i="1"/>
  <c r="O222" i="1"/>
  <c r="P222" i="1"/>
  <c r="N194" i="1"/>
  <c r="O194" i="1"/>
  <c r="P194" i="1"/>
  <c r="N162" i="1"/>
  <c r="O162" i="1"/>
  <c r="P162" i="1"/>
  <c r="N134" i="1"/>
  <c r="O134" i="1"/>
  <c r="P134" i="1"/>
  <c r="N106" i="1"/>
  <c r="O106" i="1"/>
  <c r="P106" i="1"/>
  <c r="O74" i="1"/>
  <c r="P74" i="1"/>
  <c r="N74" i="1"/>
  <c r="L39" i="1" a="1"/>
  <c r="L39" i="1" s="1"/>
  <c r="K39" i="1" a="1"/>
  <c r="K39" i="1" s="1"/>
  <c r="J39" i="1" a="1"/>
  <c r="J39" i="1" s="1"/>
  <c r="L38" i="1" a="1"/>
  <c r="L38" i="1" s="1"/>
  <c r="K38" i="1" a="1"/>
  <c r="K38" i="1" s="1"/>
  <c r="J38" i="1" a="1"/>
  <c r="J38" i="1" s="1"/>
  <c r="L37" i="1" a="1"/>
  <c r="L37" i="1" s="1"/>
  <c r="K37" i="1" a="1"/>
  <c r="K37" i="1" s="1"/>
  <c r="J37" i="1" a="1"/>
  <c r="J37" i="1" s="1"/>
  <c r="L36" i="1" a="1"/>
  <c r="L36" i="1" s="1"/>
  <c r="K36" i="1" a="1"/>
  <c r="K36" i="1" s="1"/>
  <c r="J36" i="1" a="1"/>
  <c r="J36" i="1" s="1"/>
  <c r="L35" i="1" a="1"/>
  <c r="L35" i="1" s="1"/>
  <c r="K35" i="1" a="1"/>
  <c r="K35" i="1" s="1"/>
  <c r="J35" i="1" a="1"/>
  <c r="J35" i="1" s="1"/>
  <c r="L34" i="1" a="1"/>
  <c r="L34" i="1" s="1"/>
  <c r="K34" i="1" a="1"/>
  <c r="K34" i="1" s="1"/>
  <c r="J34" i="1" a="1"/>
  <c r="J34" i="1" s="1"/>
  <c r="L33" i="1" a="1"/>
  <c r="L33" i="1" s="1"/>
  <c r="K33" i="1" a="1"/>
  <c r="K33" i="1" s="1"/>
  <c r="J33" i="1" a="1"/>
  <c r="J33" i="1" s="1"/>
  <c r="L32" i="1" a="1"/>
  <c r="L32" i="1" s="1"/>
  <c r="K32" i="1" a="1"/>
  <c r="K32" i="1" s="1"/>
  <c r="J32" i="1" a="1"/>
  <c r="J32" i="1" s="1"/>
  <c r="L31" i="1" a="1"/>
  <c r="L31" i="1" s="1"/>
  <c r="K31" i="1" a="1"/>
  <c r="K31" i="1" s="1"/>
  <c r="J31" i="1" a="1"/>
  <c r="J31" i="1" s="1"/>
  <c r="L30" i="1" a="1"/>
  <c r="L30" i="1" s="1"/>
  <c r="K30" i="1" a="1"/>
  <c r="K30" i="1" s="1"/>
  <c r="J30" i="1" a="1"/>
  <c r="J30" i="1" s="1"/>
  <c r="L29" i="1" a="1"/>
  <c r="L29" i="1" s="1"/>
  <c r="K29" i="1" a="1"/>
  <c r="K29" i="1" s="1"/>
  <c r="J29" i="1" a="1"/>
  <c r="J29" i="1" s="1"/>
  <c r="L28" i="1" a="1"/>
  <c r="L28" i="1" s="1"/>
  <c r="K28" i="1" a="1"/>
  <c r="K28" i="1" s="1"/>
  <c r="J28" i="1" a="1"/>
  <c r="J28" i="1" s="1"/>
  <c r="L27" i="1" a="1"/>
  <c r="L27" i="1" s="1"/>
  <c r="K27" i="1" a="1"/>
  <c r="K27" i="1" s="1"/>
  <c r="J27" i="1" a="1"/>
  <c r="J27" i="1" s="1"/>
  <c r="L26" i="1" a="1"/>
  <c r="L26" i="1" s="1"/>
  <c r="K26" i="1" a="1"/>
  <c r="K26" i="1" s="1"/>
  <c r="J26" i="1" a="1"/>
  <c r="J26" i="1" s="1"/>
  <c r="L25" i="1" a="1"/>
  <c r="L25" i="1" s="1"/>
  <c r="K25" i="1" a="1"/>
  <c r="K25" i="1" s="1"/>
  <c r="J25" i="1" a="1"/>
  <c r="J25" i="1" s="1"/>
  <c r="L24" i="1" a="1"/>
  <c r="L24" i="1" s="1"/>
  <c r="K24" i="1" a="1"/>
  <c r="K24" i="1" s="1"/>
  <c r="J24" i="1" a="1"/>
  <c r="J24" i="1" s="1"/>
  <c r="L23" i="1" a="1"/>
  <c r="L23" i="1" s="1"/>
  <c r="K23" i="1" a="1"/>
  <c r="K23" i="1" s="1"/>
  <c r="J23" i="1" a="1"/>
  <c r="J23" i="1" s="1"/>
  <c r="L22" i="1" a="1"/>
  <c r="L22" i="1" s="1"/>
  <c r="K22" i="1" a="1"/>
  <c r="K22" i="1" s="1"/>
  <c r="J22" i="1" a="1"/>
  <c r="J22" i="1" s="1"/>
  <c r="L21" i="1" a="1"/>
  <c r="L21" i="1" s="1"/>
  <c r="K21" i="1" a="1"/>
  <c r="K21" i="1" s="1"/>
  <c r="J21" i="1" a="1"/>
  <c r="J21" i="1" s="1"/>
  <c r="L20" i="1" a="1"/>
  <c r="L20" i="1" s="1"/>
  <c r="K20" i="1" a="1"/>
  <c r="K20" i="1" s="1"/>
  <c r="J20" i="1" a="1"/>
  <c r="J20" i="1" s="1"/>
  <c r="L19" i="1" a="1"/>
  <c r="L19" i="1" s="1"/>
  <c r="K19" i="1" a="1"/>
  <c r="K19" i="1" s="1"/>
  <c r="J19" i="1" a="1"/>
  <c r="J19" i="1" s="1"/>
  <c r="L18" i="1" a="1"/>
  <c r="L18" i="1" s="1"/>
  <c r="K18" i="1" a="1"/>
  <c r="K18" i="1" s="1"/>
  <c r="J18" i="1" a="1"/>
  <c r="J18" i="1" s="1"/>
  <c r="L17" i="1" a="1"/>
  <c r="L17" i="1" s="1"/>
  <c r="K17" i="1" a="1"/>
  <c r="K17" i="1" s="1"/>
  <c r="J17" i="1" a="1"/>
  <c r="J17" i="1" s="1"/>
  <c r="L16" i="1" a="1"/>
  <c r="L16" i="1" s="1"/>
  <c r="K16" i="1" a="1"/>
  <c r="K16" i="1" s="1"/>
  <c r="J16" i="1" a="1"/>
  <c r="J16" i="1" s="1"/>
  <c r="L15" i="1" a="1"/>
  <c r="L15" i="1" s="1"/>
  <c r="K15" i="1" a="1"/>
  <c r="K15" i="1" s="1"/>
  <c r="J15" i="1" a="1"/>
  <c r="J15" i="1" s="1"/>
  <c r="L14" i="1" a="1"/>
  <c r="L14" i="1" s="1"/>
  <c r="K14" i="1" a="1"/>
  <c r="K14" i="1" s="1"/>
  <c r="J14" i="1" a="1"/>
  <c r="J14" i="1" s="1"/>
  <c r="L12" i="1" a="1"/>
  <c r="L12" i="1" s="1"/>
  <c r="K12" i="1" a="1"/>
  <c r="K12" i="1" s="1"/>
  <c r="J12" i="1" a="1"/>
  <c r="J12" i="1" s="1"/>
  <c r="L11" i="1" a="1"/>
  <c r="L11" i="1" s="1"/>
  <c r="K11" i="1" a="1"/>
  <c r="K11" i="1" s="1"/>
  <c r="J11" i="1" a="1"/>
  <c r="J11" i="1" s="1"/>
  <c r="L13" i="1" a="1"/>
  <c r="L13" i="1" s="1"/>
  <c r="J13" i="1" a="1"/>
  <c r="J13" i="1" s="1"/>
  <c r="I31" i="1" l="1"/>
  <c r="O31" i="1" s="1"/>
  <c r="I27" i="1"/>
  <c r="P27" i="1" s="1"/>
  <c r="I35" i="1"/>
  <c r="P35" i="1" s="1"/>
  <c r="I19" i="1"/>
  <c r="O19" i="1" s="1"/>
  <c r="I39" i="1"/>
  <c r="I40" i="1"/>
  <c r="I18" i="1"/>
  <c r="I22" i="1"/>
  <c r="I26" i="1"/>
  <c r="I30" i="1"/>
  <c r="I34" i="1"/>
  <c r="I38" i="1"/>
  <c r="I17" i="1"/>
  <c r="I21" i="1"/>
  <c r="I29" i="1"/>
  <c r="I15" i="1"/>
  <c r="I25" i="1"/>
  <c r="I33" i="1"/>
  <c r="I37" i="1"/>
  <c r="I11" i="1"/>
  <c r="I16" i="1"/>
  <c r="I20" i="1"/>
  <c r="I24" i="1"/>
  <c r="I28" i="1"/>
  <c r="I32" i="1"/>
  <c r="I36" i="1"/>
  <c r="I23" i="1"/>
  <c r="P31" i="1"/>
  <c r="N31" i="1"/>
  <c r="K13" i="1" a="1"/>
  <c r="K13" i="1" s="1"/>
  <c r="I13" i="1" s="1"/>
  <c r="N19" i="1" l="1"/>
  <c r="P19" i="1"/>
  <c r="O27" i="1"/>
  <c r="N27" i="1"/>
  <c r="O35" i="1"/>
  <c r="N35" i="1"/>
  <c r="P13" i="1"/>
  <c r="O13" i="1"/>
  <c r="N37" i="1"/>
  <c r="O37" i="1"/>
  <c r="O36" i="1"/>
  <c r="N36" i="1"/>
  <c r="O20" i="1"/>
  <c r="N20" i="1"/>
  <c r="P20" i="1"/>
  <c r="N33" i="1"/>
  <c r="P33" i="1"/>
  <c r="O33" i="1"/>
  <c r="N29" i="1"/>
  <c r="P29" i="1"/>
  <c r="O29" i="1"/>
  <c r="O34" i="1"/>
  <c r="N34" i="1"/>
  <c r="P34" i="1"/>
  <c r="O18" i="1"/>
  <c r="N18" i="1"/>
  <c r="P18" i="1"/>
  <c r="P39" i="1"/>
  <c r="N39" i="1"/>
  <c r="O39" i="1"/>
  <c r="O32" i="1"/>
  <c r="N32" i="1"/>
  <c r="P32" i="1"/>
  <c r="N25" i="1"/>
  <c r="P25" i="1"/>
  <c r="O25" i="1"/>
  <c r="N21" i="1"/>
  <c r="P21" i="1"/>
  <c r="O21" i="1"/>
  <c r="O30" i="1"/>
  <c r="N30" i="1"/>
  <c r="P30" i="1"/>
  <c r="I14" i="1"/>
  <c r="O16" i="1"/>
  <c r="N16" i="1"/>
  <c r="P16" i="1"/>
  <c r="O28" i="1"/>
  <c r="N28" i="1"/>
  <c r="P28" i="1"/>
  <c r="P11" i="1"/>
  <c r="N11" i="1"/>
  <c r="O11" i="1"/>
  <c r="M11" i="1"/>
  <c r="I12" i="1"/>
  <c r="N17" i="1"/>
  <c r="P17" i="1"/>
  <c r="O17" i="1"/>
  <c r="O26" i="1"/>
  <c r="N26" i="1"/>
  <c r="P26" i="1"/>
  <c r="P23" i="1"/>
  <c r="N23" i="1"/>
  <c r="O23" i="1"/>
  <c r="O24" i="1"/>
  <c r="N24" i="1"/>
  <c r="P15" i="1"/>
  <c r="N15" i="1"/>
  <c r="O15" i="1"/>
  <c r="O38" i="1"/>
  <c r="N38" i="1"/>
  <c r="P38" i="1"/>
  <c r="O22" i="1"/>
  <c r="N22" i="1"/>
  <c r="O40" i="1"/>
  <c r="N40" i="1"/>
  <c r="P40" i="1"/>
  <c r="H41" i="1"/>
  <c r="H40" i="1"/>
  <c r="H39" i="1"/>
  <c r="H38" i="1"/>
  <c r="H37" i="1"/>
  <c r="P37" i="1" s="1"/>
  <c r="H36" i="1"/>
  <c r="P36" i="1" s="1"/>
  <c r="H35" i="1"/>
  <c r="H34" i="1"/>
  <c r="H33" i="1"/>
  <c r="H32" i="1"/>
  <c r="H31" i="1"/>
  <c r="H30" i="1"/>
  <c r="H29" i="1"/>
  <c r="H28" i="1"/>
  <c r="H27" i="1"/>
  <c r="H26" i="1"/>
  <c r="H25" i="1"/>
  <c r="H24" i="1"/>
  <c r="P24" i="1" s="1"/>
  <c r="H23" i="1"/>
  <c r="H22" i="1"/>
  <c r="P22" i="1" s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O12" i="1" l="1"/>
  <c r="N12" i="1"/>
  <c r="P12" i="1"/>
  <c r="M12" i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O14" i="1"/>
  <c r="N14" i="1"/>
  <c r="P14" i="1"/>
  <c r="M8" i="1" l="1"/>
  <c r="R9" i="1" s="1"/>
  <c r="R10" i="1" l="1"/>
  <c r="Y9" i="1"/>
  <c r="Z9" i="1" s="1"/>
  <c r="W9" i="1" l="1"/>
  <c r="X9" i="1"/>
  <c r="R11" i="1"/>
  <c r="Y10" i="1"/>
  <c r="Z10" i="1" s="1"/>
  <c r="W10" i="1" l="1"/>
  <c r="X10" i="1"/>
  <c r="R12" i="1"/>
  <c r="Y11" i="1"/>
  <c r="Z11" i="1" s="1"/>
  <c r="W11" i="1" l="1"/>
  <c r="X11" i="1"/>
  <c r="R13" i="1"/>
  <c r="Y12" i="1"/>
  <c r="Z12" i="1" s="1"/>
  <c r="X12" i="1" l="1"/>
  <c r="W12" i="1"/>
  <c r="R14" i="1"/>
  <c r="Y13" i="1"/>
  <c r="Z13" i="1" s="1"/>
  <c r="X13" i="1" l="1"/>
  <c r="W13" i="1"/>
  <c r="R15" i="1"/>
  <c r="Y14" i="1"/>
  <c r="Z14" i="1" s="1"/>
  <c r="R16" i="1" l="1"/>
  <c r="Y15" i="1"/>
  <c r="Z15" i="1" s="1"/>
  <c r="W14" i="1"/>
  <c r="X14" i="1"/>
  <c r="R17" i="1" l="1"/>
  <c r="Y16" i="1"/>
  <c r="Z16" i="1" s="1"/>
  <c r="W15" i="1"/>
  <c r="X15" i="1"/>
  <c r="R18" i="1" l="1"/>
  <c r="Y17" i="1"/>
  <c r="Z17" i="1" s="1"/>
  <c r="X16" i="1"/>
  <c r="W16" i="1"/>
  <c r="W17" i="1" l="1"/>
  <c r="X17" i="1"/>
  <c r="R19" i="1"/>
  <c r="Y18" i="1"/>
  <c r="Z18" i="1" s="1"/>
  <c r="R20" i="1" l="1"/>
  <c r="Y19" i="1"/>
  <c r="Z19" i="1" s="1"/>
  <c r="X18" i="1"/>
  <c r="W18" i="1"/>
  <c r="R21" i="1" l="1"/>
  <c r="Y20" i="1"/>
  <c r="Z20" i="1" s="1"/>
  <c r="X19" i="1"/>
  <c r="W19" i="1"/>
  <c r="R22" i="1" l="1"/>
  <c r="Y21" i="1"/>
  <c r="Z21" i="1" s="1"/>
  <c r="X20" i="1"/>
  <c r="W20" i="1"/>
  <c r="W21" i="1" l="1"/>
  <c r="X21" i="1"/>
  <c r="R23" i="1"/>
  <c r="Y22" i="1"/>
  <c r="Z22" i="1" s="1"/>
  <c r="W22" i="1" l="1"/>
  <c r="X22" i="1"/>
  <c r="R24" i="1"/>
  <c r="Y23" i="1"/>
  <c r="Z23" i="1" s="1"/>
  <c r="X23" i="1" l="1"/>
  <c r="W23" i="1"/>
  <c r="R25" i="1"/>
  <c r="Y24" i="1"/>
  <c r="Z24" i="1" s="1"/>
  <c r="W24" i="1" l="1"/>
  <c r="X24" i="1"/>
  <c r="R26" i="1"/>
  <c r="Y25" i="1"/>
  <c r="Z25" i="1" s="1"/>
  <c r="W25" i="1" l="1"/>
  <c r="X25" i="1"/>
  <c r="R27" i="1"/>
  <c r="Y26" i="1"/>
  <c r="Z26" i="1" s="1"/>
  <c r="X26" i="1" l="1"/>
  <c r="W26" i="1"/>
  <c r="R28" i="1"/>
  <c r="Y27" i="1"/>
  <c r="Z27" i="1" s="1"/>
  <c r="X27" i="1" l="1"/>
  <c r="W27" i="1"/>
  <c r="R29" i="1"/>
  <c r="Y28" i="1"/>
  <c r="Z28" i="1" s="1"/>
  <c r="W28" i="1" l="1"/>
  <c r="X28" i="1"/>
  <c r="R30" i="1"/>
  <c r="Y29" i="1"/>
  <c r="Z29" i="1" s="1"/>
  <c r="X29" i="1" l="1"/>
  <c r="W29" i="1"/>
  <c r="R31" i="1"/>
  <c r="Y30" i="1"/>
  <c r="Z30" i="1" s="1"/>
  <c r="R32" i="1" l="1"/>
  <c r="Y31" i="1"/>
  <c r="Z31" i="1" s="1"/>
  <c r="X30" i="1"/>
  <c r="W30" i="1"/>
  <c r="R33" i="1" l="1"/>
  <c r="Y32" i="1"/>
  <c r="Z32" i="1" s="1"/>
  <c r="X31" i="1"/>
  <c r="W31" i="1"/>
  <c r="X32" i="1" l="1"/>
  <c r="W32" i="1"/>
  <c r="R34" i="1"/>
  <c r="Y33" i="1"/>
  <c r="Z33" i="1" s="1"/>
  <c r="X33" i="1" l="1"/>
  <c r="W33" i="1"/>
  <c r="R35" i="1"/>
  <c r="Y34" i="1"/>
  <c r="Z34" i="1" s="1"/>
  <c r="X34" i="1" l="1"/>
  <c r="W34" i="1"/>
  <c r="R36" i="1"/>
  <c r="Y35" i="1"/>
  <c r="Z35" i="1" s="1"/>
  <c r="W35" i="1" l="1"/>
  <c r="X35" i="1"/>
  <c r="R37" i="1"/>
  <c r="Y36" i="1"/>
  <c r="Z36" i="1" s="1"/>
  <c r="R38" i="1" l="1"/>
  <c r="Y37" i="1"/>
  <c r="Z37" i="1" s="1"/>
  <c r="X36" i="1"/>
  <c r="W36" i="1"/>
  <c r="R39" i="1" l="1"/>
  <c r="Y38" i="1"/>
  <c r="Z38" i="1" s="1"/>
  <c r="X37" i="1"/>
  <c r="W37" i="1"/>
  <c r="W38" i="1" l="1"/>
  <c r="X38" i="1"/>
  <c r="R40" i="1"/>
  <c r="Y39" i="1"/>
  <c r="Z39" i="1" s="1"/>
  <c r="X39" i="1" l="1"/>
  <c r="W39" i="1"/>
  <c r="R41" i="1"/>
  <c r="Y40" i="1"/>
  <c r="Z40" i="1" s="1"/>
  <c r="X40" i="1" l="1"/>
  <c r="W40" i="1"/>
  <c r="R42" i="1"/>
  <c r="Y41" i="1"/>
  <c r="Z41" i="1" s="1"/>
  <c r="X41" i="1" l="1"/>
  <c r="W41" i="1"/>
  <c r="R43" i="1"/>
  <c r="Y42" i="1"/>
  <c r="Z42" i="1" s="1"/>
  <c r="X42" i="1" l="1"/>
  <c r="W42" i="1"/>
  <c r="R44" i="1"/>
  <c r="Y43" i="1"/>
  <c r="Z43" i="1" s="1"/>
  <c r="X43" i="1" l="1"/>
  <c r="W43" i="1"/>
  <c r="R45" i="1"/>
  <c r="Y44" i="1"/>
  <c r="Z44" i="1" s="1"/>
  <c r="X44" i="1" l="1"/>
  <c r="W44" i="1"/>
  <c r="R46" i="1"/>
  <c r="Y45" i="1"/>
  <c r="Z45" i="1" s="1"/>
  <c r="X45" i="1" l="1"/>
  <c r="W45" i="1"/>
  <c r="R47" i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Y46" i="1"/>
  <c r="Z46" i="1" s="1"/>
  <c r="X46" i="1" l="1"/>
  <c r="W46" i="1"/>
</calcChain>
</file>

<file path=xl/sharedStrings.xml><?xml version="1.0" encoding="utf-8"?>
<sst xmlns="http://schemas.openxmlformats.org/spreadsheetml/2006/main" count="2446" uniqueCount="42">
  <si>
    <t>Run 1: Wavelength (nm)</t>
  </si>
  <si>
    <t>Run 1: Intensity (rel)</t>
  </si>
  <si>
    <t>Run 2: Wavelength (nm)</t>
  </si>
  <si>
    <t>Run 2: Intensity (rel)</t>
  </si>
  <si>
    <t>Run 3: Wavelength (nm)</t>
  </si>
  <si>
    <t>Run 3: Intensity (rel)</t>
  </si>
  <si>
    <t/>
  </si>
  <si>
    <t>Physics 391 - Experiment 9 - solar spectroscopy</t>
  </si>
  <si>
    <t>Carl W.Akerlof</t>
  </si>
  <si>
    <t>average intensity</t>
  </si>
  <si>
    <t>dip in spectrum 1</t>
  </si>
  <si>
    <t>dip in spectrum 3</t>
  </si>
  <si>
    <t>dip in spectrum 2</t>
  </si>
  <si>
    <t>relative dip strength</t>
  </si>
  <si>
    <r>
      <t xml:space="preserve">average dip </t>
    </r>
    <r>
      <rPr>
        <sz val="11"/>
        <color theme="1"/>
        <rFont val="Calibri"/>
        <family val="2"/>
      </rPr>
      <t>λ</t>
    </r>
  </si>
  <si>
    <t>intensity min</t>
  </si>
  <si>
    <t>n</t>
  </si>
  <si>
    <t>λ</t>
  </si>
  <si>
    <r>
      <t>i</t>
    </r>
    <r>
      <rPr>
        <vertAlign val="subscript"/>
        <sz val="11"/>
        <color theme="1"/>
        <rFont val="Calibri"/>
        <family val="2"/>
      </rPr>
      <t>a</t>
    </r>
  </si>
  <si>
    <r>
      <t>i</t>
    </r>
    <r>
      <rPr>
        <vertAlign val="subscript"/>
        <sz val="11"/>
        <color theme="1"/>
        <rFont val="Calibri"/>
        <family val="2"/>
      </rPr>
      <t>b</t>
    </r>
  </si>
  <si>
    <t>line  count</t>
  </si>
  <si>
    <t>dip</t>
  </si>
  <si>
    <t>paste CVS data here</t>
  </si>
  <si>
    <t>↓↓↓↓↓↓↓↓↓↓↓↓↓↓↓↓↓↓↓↓↓↓↓↓↓↓↓↓</t>
  </si>
  <si>
    <t>↑</t>
  </si>
  <si>
    <t>↓</t>
  </si>
  <si>
    <r>
      <t xml:space="preserve">      ┌</t>
    </r>
    <r>
      <rPr>
        <b/>
        <sz val="14"/>
        <color rgb="FFFF0000"/>
        <rFont val="Calibri"/>
        <family val="2"/>
      </rPr>
      <t>–––––––––––––––––––––––––––––––––––––––––––––––—</t>
    </r>
    <r>
      <rPr>
        <b/>
        <sz val="14"/>
        <color rgb="FFFF0000"/>
        <rFont val="Calibri"/>
        <family val="2"/>
        <scheme val="minor"/>
      </rPr>
      <t>┐</t>
    </r>
  </si>
  <si>
    <t>Al I</t>
  </si>
  <si>
    <t>Ca II</t>
  </si>
  <si>
    <t>H</t>
  </si>
  <si>
    <t>Ca O</t>
  </si>
  <si>
    <t>Na I (D1)</t>
  </si>
  <si>
    <t>Fe I</t>
  </si>
  <si>
    <t>Mg I</t>
  </si>
  <si>
    <t>Ca I</t>
  </si>
  <si>
    <t>Element</t>
  </si>
  <si>
    <t>Fe II</t>
  </si>
  <si>
    <t>Ag I</t>
  </si>
  <si>
    <t>S II</t>
  </si>
  <si>
    <t>Nb I</t>
  </si>
  <si>
    <t>U I</t>
  </si>
  <si>
    <t>V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</si>
</sst>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 applyAlignment="1"/>
    <xf numFmtId="0" fontId="21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spectrum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'Sheet 1'!$A$9:$A$842</c:f>
              <c:numCache>
                <c:formatCode>General</c:formatCode>
                <c:ptCount val="834"/>
                <c:pt idx="0">
                  <c:v>350.1</c:v>
                </c:pt>
                <c:pt idx="1">
                  <c:v>350.8</c:v>
                </c:pt>
                <c:pt idx="2">
                  <c:v>351.4</c:v>
                </c:pt>
                <c:pt idx="3">
                  <c:v>352.1</c:v>
                </c:pt>
                <c:pt idx="4">
                  <c:v>352.7</c:v>
                </c:pt>
                <c:pt idx="5">
                  <c:v>353.3</c:v>
                </c:pt>
                <c:pt idx="6">
                  <c:v>354</c:v>
                </c:pt>
                <c:pt idx="7">
                  <c:v>354.6</c:v>
                </c:pt>
                <c:pt idx="8">
                  <c:v>355.3</c:v>
                </c:pt>
                <c:pt idx="9">
                  <c:v>355.9</c:v>
                </c:pt>
                <c:pt idx="10">
                  <c:v>356.6</c:v>
                </c:pt>
                <c:pt idx="11">
                  <c:v>357.2</c:v>
                </c:pt>
                <c:pt idx="12">
                  <c:v>357.9</c:v>
                </c:pt>
                <c:pt idx="13">
                  <c:v>358.5</c:v>
                </c:pt>
                <c:pt idx="14">
                  <c:v>359.2</c:v>
                </c:pt>
                <c:pt idx="15">
                  <c:v>359.8</c:v>
                </c:pt>
                <c:pt idx="16">
                  <c:v>360.5</c:v>
                </c:pt>
                <c:pt idx="17">
                  <c:v>361.1</c:v>
                </c:pt>
                <c:pt idx="18">
                  <c:v>361.8</c:v>
                </c:pt>
                <c:pt idx="19">
                  <c:v>362.4</c:v>
                </c:pt>
                <c:pt idx="20">
                  <c:v>363</c:v>
                </c:pt>
                <c:pt idx="21">
                  <c:v>363.7</c:v>
                </c:pt>
                <c:pt idx="22">
                  <c:v>364.3</c:v>
                </c:pt>
                <c:pt idx="23">
                  <c:v>365</c:v>
                </c:pt>
                <c:pt idx="24">
                  <c:v>365.6</c:v>
                </c:pt>
                <c:pt idx="25">
                  <c:v>366.3</c:v>
                </c:pt>
                <c:pt idx="26">
                  <c:v>366.9</c:v>
                </c:pt>
                <c:pt idx="27">
                  <c:v>367.6</c:v>
                </c:pt>
                <c:pt idx="28">
                  <c:v>368.2</c:v>
                </c:pt>
                <c:pt idx="29">
                  <c:v>368.9</c:v>
                </c:pt>
                <c:pt idx="30">
                  <c:v>369.5</c:v>
                </c:pt>
                <c:pt idx="31">
                  <c:v>370.2</c:v>
                </c:pt>
                <c:pt idx="32">
                  <c:v>370.8</c:v>
                </c:pt>
                <c:pt idx="33">
                  <c:v>371.4</c:v>
                </c:pt>
                <c:pt idx="34">
                  <c:v>372.1</c:v>
                </c:pt>
                <c:pt idx="35">
                  <c:v>372.7</c:v>
                </c:pt>
                <c:pt idx="36">
                  <c:v>373.4</c:v>
                </c:pt>
                <c:pt idx="37">
                  <c:v>374</c:v>
                </c:pt>
                <c:pt idx="38">
                  <c:v>374.7</c:v>
                </c:pt>
                <c:pt idx="39">
                  <c:v>375.3</c:v>
                </c:pt>
                <c:pt idx="40">
                  <c:v>376</c:v>
                </c:pt>
                <c:pt idx="41">
                  <c:v>376.6</c:v>
                </c:pt>
                <c:pt idx="42">
                  <c:v>377.3</c:v>
                </c:pt>
                <c:pt idx="43">
                  <c:v>377.9</c:v>
                </c:pt>
                <c:pt idx="44">
                  <c:v>378.6</c:v>
                </c:pt>
                <c:pt idx="45">
                  <c:v>379.2</c:v>
                </c:pt>
                <c:pt idx="46">
                  <c:v>379.9</c:v>
                </c:pt>
                <c:pt idx="47">
                  <c:v>380.5</c:v>
                </c:pt>
                <c:pt idx="48">
                  <c:v>381.1</c:v>
                </c:pt>
                <c:pt idx="49">
                  <c:v>381.8</c:v>
                </c:pt>
                <c:pt idx="50">
                  <c:v>382.4</c:v>
                </c:pt>
                <c:pt idx="51">
                  <c:v>383.1</c:v>
                </c:pt>
                <c:pt idx="52">
                  <c:v>383.7</c:v>
                </c:pt>
                <c:pt idx="53">
                  <c:v>384.4</c:v>
                </c:pt>
                <c:pt idx="54">
                  <c:v>385</c:v>
                </c:pt>
                <c:pt idx="55">
                  <c:v>385.7</c:v>
                </c:pt>
                <c:pt idx="56">
                  <c:v>386.3</c:v>
                </c:pt>
                <c:pt idx="57">
                  <c:v>387</c:v>
                </c:pt>
                <c:pt idx="58">
                  <c:v>387.6</c:v>
                </c:pt>
                <c:pt idx="59">
                  <c:v>388.3</c:v>
                </c:pt>
                <c:pt idx="60">
                  <c:v>388.9</c:v>
                </c:pt>
                <c:pt idx="61">
                  <c:v>389.6</c:v>
                </c:pt>
                <c:pt idx="62">
                  <c:v>390.2</c:v>
                </c:pt>
                <c:pt idx="63">
                  <c:v>390.8</c:v>
                </c:pt>
                <c:pt idx="64">
                  <c:v>391.5</c:v>
                </c:pt>
                <c:pt idx="65">
                  <c:v>392.1</c:v>
                </c:pt>
                <c:pt idx="66">
                  <c:v>392.8</c:v>
                </c:pt>
                <c:pt idx="67">
                  <c:v>393.4</c:v>
                </c:pt>
                <c:pt idx="68">
                  <c:v>394.1</c:v>
                </c:pt>
                <c:pt idx="69">
                  <c:v>394.7</c:v>
                </c:pt>
                <c:pt idx="70">
                  <c:v>395.4</c:v>
                </c:pt>
                <c:pt idx="71">
                  <c:v>396</c:v>
                </c:pt>
                <c:pt idx="72">
                  <c:v>396.7</c:v>
                </c:pt>
                <c:pt idx="73">
                  <c:v>397.3</c:v>
                </c:pt>
                <c:pt idx="74">
                  <c:v>398</c:v>
                </c:pt>
                <c:pt idx="75">
                  <c:v>398.6</c:v>
                </c:pt>
                <c:pt idx="76">
                  <c:v>399.3</c:v>
                </c:pt>
                <c:pt idx="77">
                  <c:v>399.9</c:v>
                </c:pt>
                <c:pt idx="78">
                  <c:v>400.5</c:v>
                </c:pt>
                <c:pt idx="79">
                  <c:v>401.2</c:v>
                </c:pt>
                <c:pt idx="80">
                  <c:v>401.8</c:v>
                </c:pt>
                <c:pt idx="81">
                  <c:v>402.5</c:v>
                </c:pt>
                <c:pt idx="82">
                  <c:v>403.1</c:v>
                </c:pt>
                <c:pt idx="83">
                  <c:v>403.8</c:v>
                </c:pt>
                <c:pt idx="84">
                  <c:v>404.4</c:v>
                </c:pt>
                <c:pt idx="85">
                  <c:v>405.1</c:v>
                </c:pt>
                <c:pt idx="86">
                  <c:v>405.7</c:v>
                </c:pt>
                <c:pt idx="87">
                  <c:v>406.4</c:v>
                </c:pt>
                <c:pt idx="88">
                  <c:v>407</c:v>
                </c:pt>
                <c:pt idx="89">
                  <c:v>407.7</c:v>
                </c:pt>
                <c:pt idx="90">
                  <c:v>408.3</c:v>
                </c:pt>
                <c:pt idx="91">
                  <c:v>409</c:v>
                </c:pt>
                <c:pt idx="92">
                  <c:v>409.6</c:v>
                </c:pt>
                <c:pt idx="93">
                  <c:v>410.2</c:v>
                </c:pt>
                <c:pt idx="94">
                  <c:v>410.9</c:v>
                </c:pt>
                <c:pt idx="95">
                  <c:v>411.5</c:v>
                </c:pt>
                <c:pt idx="96">
                  <c:v>412.2</c:v>
                </c:pt>
                <c:pt idx="97">
                  <c:v>412.8</c:v>
                </c:pt>
                <c:pt idx="98">
                  <c:v>413.5</c:v>
                </c:pt>
                <c:pt idx="99">
                  <c:v>414.1</c:v>
                </c:pt>
                <c:pt idx="100">
                  <c:v>414.8</c:v>
                </c:pt>
                <c:pt idx="101">
                  <c:v>415.4</c:v>
                </c:pt>
                <c:pt idx="102">
                  <c:v>416.1</c:v>
                </c:pt>
                <c:pt idx="103">
                  <c:v>416.7</c:v>
                </c:pt>
                <c:pt idx="104">
                  <c:v>417.4</c:v>
                </c:pt>
                <c:pt idx="105">
                  <c:v>418.1</c:v>
                </c:pt>
                <c:pt idx="106">
                  <c:v>418.7</c:v>
                </c:pt>
                <c:pt idx="107">
                  <c:v>419.4</c:v>
                </c:pt>
                <c:pt idx="108">
                  <c:v>420.1</c:v>
                </c:pt>
                <c:pt idx="109">
                  <c:v>420.7</c:v>
                </c:pt>
                <c:pt idx="110">
                  <c:v>421.4</c:v>
                </c:pt>
                <c:pt idx="111">
                  <c:v>422.1</c:v>
                </c:pt>
                <c:pt idx="112">
                  <c:v>422.7</c:v>
                </c:pt>
                <c:pt idx="113">
                  <c:v>423.4</c:v>
                </c:pt>
                <c:pt idx="114">
                  <c:v>424.1</c:v>
                </c:pt>
                <c:pt idx="115">
                  <c:v>424.7</c:v>
                </c:pt>
                <c:pt idx="116">
                  <c:v>425.4</c:v>
                </c:pt>
                <c:pt idx="117">
                  <c:v>426.1</c:v>
                </c:pt>
                <c:pt idx="118">
                  <c:v>426.7</c:v>
                </c:pt>
                <c:pt idx="119">
                  <c:v>427.4</c:v>
                </c:pt>
                <c:pt idx="120">
                  <c:v>428.1</c:v>
                </c:pt>
                <c:pt idx="121">
                  <c:v>428.7</c:v>
                </c:pt>
                <c:pt idx="122">
                  <c:v>429.4</c:v>
                </c:pt>
                <c:pt idx="123">
                  <c:v>430.1</c:v>
                </c:pt>
                <c:pt idx="124">
                  <c:v>430.7</c:v>
                </c:pt>
                <c:pt idx="125">
                  <c:v>431.4</c:v>
                </c:pt>
                <c:pt idx="126">
                  <c:v>432.1</c:v>
                </c:pt>
                <c:pt idx="127">
                  <c:v>432.7</c:v>
                </c:pt>
                <c:pt idx="128">
                  <c:v>433.4</c:v>
                </c:pt>
                <c:pt idx="129">
                  <c:v>434.1</c:v>
                </c:pt>
                <c:pt idx="130">
                  <c:v>434.7</c:v>
                </c:pt>
                <c:pt idx="131">
                  <c:v>435.4</c:v>
                </c:pt>
                <c:pt idx="132">
                  <c:v>436.1</c:v>
                </c:pt>
                <c:pt idx="133">
                  <c:v>436.7</c:v>
                </c:pt>
                <c:pt idx="134">
                  <c:v>437.4</c:v>
                </c:pt>
                <c:pt idx="135">
                  <c:v>438.1</c:v>
                </c:pt>
                <c:pt idx="136">
                  <c:v>438.7</c:v>
                </c:pt>
                <c:pt idx="137">
                  <c:v>439.4</c:v>
                </c:pt>
                <c:pt idx="138">
                  <c:v>440.1</c:v>
                </c:pt>
                <c:pt idx="139">
                  <c:v>440.7</c:v>
                </c:pt>
                <c:pt idx="140">
                  <c:v>441.4</c:v>
                </c:pt>
                <c:pt idx="141">
                  <c:v>442.1</c:v>
                </c:pt>
                <c:pt idx="142">
                  <c:v>442.7</c:v>
                </c:pt>
                <c:pt idx="143">
                  <c:v>443.4</c:v>
                </c:pt>
                <c:pt idx="144">
                  <c:v>444.1</c:v>
                </c:pt>
                <c:pt idx="145">
                  <c:v>444.7</c:v>
                </c:pt>
                <c:pt idx="146">
                  <c:v>445.4</c:v>
                </c:pt>
                <c:pt idx="147">
                  <c:v>446.1</c:v>
                </c:pt>
                <c:pt idx="148">
                  <c:v>446.7</c:v>
                </c:pt>
                <c:pt idx="149">
                  <c:v>447.4</c:v>
                </c:pt>
                <c:pt idx="150">
                  <c:v>448.1</c:v>
                </c:pt>
                <c:pt idx="151">
                  <c:v>448.7</c:v>
                </c:pt>
                <c:pt idx="152">
                  <c:v>449.4</c:v>
                </c:pt>
                <c:pt idx="153">
                  <c:v>450.1</c:v>
                </c:pt>
                <c:pt idx="154">
                  <c:v>450.8</c:v>
                </c:pt>
                <c:pt idx="155">
                  <c:v>451.4</c:v>
                </c:pt>
                <c:pt idx="156">
                  <c:v>452.1</c:v>
                </c:pt>
                <c:pt idx="157">
                  <c:v>452.7</c:v>
                </c:pt>
                <c:pt idx="158">
                  <c:v>453.4</c:v>
                </c:pt>
                <c:pt idx="159">
                  <c:v>454.1</c:v>
                </c:pt>
                <c:pt idx="160">
                  <c:v>454.7</c:v>
                </c:pt>
                <c:pt idx="161">
                  <c:v>455.4</c:v>
                </c:pt>
                <c:pt idx="162">
                  <c:v>456.1</c:v>
                </c:pt>
                <c:pt idx="163">
                  <c:v>456.7</c:v>
                </c:pt>
                <c:pt idx="164">
                  <c:v>457.4</c:v>
                </c:pt>
                <c:pt idx="165">
                  <c:v>458.1</c:v>
                </c:pt>
                <c:pt idx="166">
                  <c:v>458.7</c:v>
                </c:pt>
                <c:pt idx="167">
                  <c:v>459.4</c:v>
                </c:pt>
                <c:pt idx="168">
                  <c:v>460.1</c:v>
                </c:pt>
                <c:pt idx="169">
                  <c:v>460.7</c:v>
                </c:pt>
                <c:pt idx="170">
                  <c:v>461.4</c:v>
                </c:pt>
                <c:pt idx="171">
                  <c:v>462.1</c:v>
                </c:pt>
                <c:pt idx="172">
                  <c:v>462.7</c:v>
                </c:pt>
                <c:pt idx="173">
                  <c:v>463.4</c:v>
                </c:pt>
                <c:pt idx="174">
                  <c:v>464.1</c:v>
                </c:pt>
                <c:pt idx="175">
                  <c:v>464.7</c:v>
                </c:pt>
                <c:pt idx="176">
                  <c:v>465.4</c:v>
                </c:pt>
                <c:pt idx="177">
                  <c:v>466.1</c:v>
                </c:pt>
                <c:pt idx="178">
                  <c:v>466.7</c:v>
                </c:pt>
                <c:pt idx="179">
                  <c:v>467.4</c:v>
                </c:pt>
                <c:pt idx="180">
                  <c:v>468.1</c:v>
                </c:pt>
                <c:pt idx="181">
                  <c:v>468.7</c:v>
                </c:pt>
                <c:pt idx="182">
                  <c:v>469.4</c:v>
                </c:pt>
                <c:pt idx="183">
                  <c:v>470.1</c:v>
                </c:pt>
                <c:pt idx="184">
                  <c:v>470.7</c:v>
                </c:pt>
                <c:pt idx="185">
                  <c:v>471.4</c:v>
                </c:pt>
                <c:pt idx="186">
                  <c:v>472.1</c:v>
                </c:pt>
                <c:pt idx="187">
                  <c:v>472.7</c:v>
                </c:pt>
                <c:pt idx="188">
                  <c:v>473.4</c:v>
                </c:pt>
                <c:pt idx="189">
                  <c:v>474.1</c:v>
                </c:pt>
                <c:pt idx="190">
                  <c:v>474.7</c:v>
                </c:pt>
                <c:pt idx="191">
                  <c:v>475.4</c:v>
                </c:pt>
                <c:pt idx="192">
                  <c:v>476.1</c:v>
                </c:pt>
                <c:pt idx="193">
                  <c:v>476.7</c:v>
                </c:pt>
                <c:pt idx="194">
                  <c:v>477.4</c:v>
                </c:pt>
                <c:pt idx="195">
                  <c:v>478.1</c:v>
                </c:pt>
                <c:pt idx="196">
                  <c:v>478.7</c:v>
                </c:pt>
                <c:pt idx="197">
                  <c:v>479.4</c:v>
                </c:pt>
                <c:pt idx="198">
                  <c:v>480.1</c:v>
                </c:pt>
                <c:pt idx="199">
                  <c:v>480.7</c:v>
                </c:pt>
                <c:pt idx="200">
                  <c:v>481.4</c:v>
                </c:pt>
                <c:pt idx="201">
                  <c:v>482.1</c:v>
                </c:pt>
                <c:pt idx="202">
                  <c:v>482.7</c:v>
                </c:pt>
                <c:pt idx="203">
                  <c:v>483.4</c:v>
                </c:pt>
                <c:pt idx="204">
                  <c:v>484.1</c:v>
                </c:pt>
                <c:pt idx="205">
                  <c:v>484.8</c:v>
                </c:pt>
                <c:pt idx="206">
                  <c:v>485.4</c:v>
                </c:pt>
                <c:pt idx="207">
                  <c:v>486.1</c:v>
                </c:pt>
                <c:pt idx="208">
                  <c:v>486.7</c:v>
                </c:pt>
                <c:pt idx="209">
                  <c:v>487.4</c:v>
                </c:pt>
                <c:pt idx="210">
                  <c:v>488.1</c:v>
                </c:pt>
                <c:pt idx="211">
                  <c:v>488.7</c:v>
                </c:pt>
                <c:pt idx="212">
                  <c:v>489.4</c:v>
                </c:pt>
                <c:pt idx="213">
                  <c:v>490</c:v>
                </c:pt>
                <c:pt idx="214">
                  <c:v>490.7</c:v>
                </c:pt>
                <c:pt idx="215">
                  <c:v>491.4</c:v>
                </c:pt>
                <c:pt idx="216">
                  <c:v>492</c:v>
                </c:pt>
                <c:pt idx="217">
                  <c:v>492.7</c:v>
                </c:pt>
                <c:pt idx="218">
                  <c:v>493.4</c:v>
                </c:pt>
                <c:pt idx="219">
                  <c:v>494</c:v>
                </c:pt>
                <c:pt idx="220">
                  <c:v>494.7</c:v>
                </c:pt>
                <c:pt idx="221">
                  <c:v>495.3</c:v>
                </c:pt>
                <c:pt idx="222">
                  <c:v>496</c:v>
                </c:pt>
                <c:pt idx="223">
                  <c:v>496.7</c:v>
                </c:pt>
                <c:pt idx="224">
                  <c:v>497.3</c:v>
                </c:pt>
                <c:pt idx="225">
                  <c:v>498</c:v>
                </c:pt>
                <c:pt idx="226">
                  <c:v>498.7</c:v>
                </c:pt>
                <c:pt idx="227">
                  <c:v>499.3</c:v>
                </c:pt>
                <c:pt idx="228">
                  <c:v>500</c:v>
                </c:pt>
                <c:pt idx="229">
                  <c:v>500.6</c:v>
                </c:pt>
                <c:pt idx="230">
                  <c:v>501.3</c:v>
                </c:pt>
                <c:pt idx="231">
                  <c:v>502</c:v>
                </c:pt>
                <c:pt idx="232">
                  <c:v>502.6</c:v>
                </c:pt>
                <c:pt idx="233">
                  <c:v>503.3</c:v>
                </c:pt>
                <c:pt idx="234">
                  <c:v>504</c:v>
                </c:pt>
                <c:pt idx="235">
                  <c:v>504.6</c:v>
                </c:pt>
                <c:pt idx="236">
                  <c:v>505.3</c:v>
                </c:pt>
                <c:pt idx="237">
                  <c:v>505.9</c:v>
                </c:pt>
                <c:pt idx="238">
                  <c:v>506.6</c:v>
                </c:pt>
                <c:pt idx="239">
                  <c:v>507.3</c:v>
                </c:pt>
                <c:pt idx="240">
                  <c:v>507.9</c:v>
                </c:pt>
                <c:pt idx="241">
                  <c:v>508.6</c:v>
                </c:pt>
                <c:pt idx="242">
                  <c:v>509.3</c:v>
                </c:pt>
                <c:pt idx="243">
                  <c:v>509.9</c:v>
                </c:pt>
                <c:pt idx="244">
                  <c:v>510.6</c:v>
                </c:pt>
                <c:pt idx="245">
                  <c:v>511.2</c:v>
                </c:pt>
                <c:pt idx="246">
                  <c:v>511.9</c:v>
                </c:pt>
                <c:pt idx="247">
                  <c:v>512.6</c:v>
                </c:pt>
                <c:pt idx="248">
                  <c:v>513.20000000000005</c:v>
                </c:pt>
                <c:pt idx="249">
                  <c:v>513.9</c:v>
                </c:pt>
                <c:pt idx="250">
                  <c:v>514.5</c:v>
                </c:pt>
                <c:pt idx="251">
                  <c:v>515.20000000000005</c:v>
                </c:pt>
                <c:pt idx="252">
                  <c:v>515.9</c:v>
                </c:pt>
                <c:pt idx="253">
                  <c:v>516.5</c:v>
                </c:pt>
                <c:pt idx="254">
                  <c:v>517.20000000000005</c:v>
                </c:pt>
                <c:pt idx="255">
                  <c:v>517.9</c:v>
                </c:pt>
                <c:pt idx="256">
                  <c:v>518.5</c:v>
                </c:pt>
                <c:pt idx="257">
                  <c:v>519.20000000000005</c:v>
                </c:pt>
                <c:pt idx="258">
                  <c:v>519.79999999999995</c:v>
                </c:pt>
                <c:pt idx="259">
                  <c:v>520.5</c:v>
                </c:pt>
                <c:pt idx="260">
                  <c:v>521.20000000000005</c:v>
                </c:pt>
                <c:pt idx="261">
                  <c:v>521.79999999999995</c:v>
                </c:pt>
                <c:pt idx="262">
                  <c:v>522.5</c:v>
                </c:pt>
                <c:pt idx="263">
                  <c:v>523.20000000000005</c:v>
                </c:pt>
                <c:pt idx="264">
                  <c:v>523.79999999999995</c:v>
                </c:pt>
                <c:pt idx="265">
                  <c:v>524.5</c:v>
                </c:pt>
                <c:pt idx="266">
                  <c:v>525.1</c:v>
                </c:pt>
                <c:pt idx="267">
                  <c:v>525.79999999999995</c:v>
                </c:pt>
                <c:pt idx="268">
                  <c:v>526.5</c:v>
                </c:pt>
                <c:pt idx="269">
                  <c:v>527.1</c:v>
                </c:pt>
                <c:pt idx="270">
                  <c:v>527.79999999999995</c:v>
                </c:pt>
                <c:pt idx="271">
                  <c:v>528.5</c:v>
                </c:pt>
                <c:pt idx="272">
                  <c:v>529.1</c:v>
                </c:pt>
                <c:pt idx="273">
                  <c:v>529.79999999999995</c:v>
                </c:pt>
                <c:pt idx="274">
                  <c:v>530.4</c:v>
                </c:pt>
                <c:pt idx="275">
                  <c:v>531.1</c:v>
                </c:pt>
                <c:pt idx="276">
                  <c:v>531.79999999999995</c:v>
                </c:pt>
                <c:pt idx="277">
                  <c:v>532.4</c:v>
                </c:pt>
                <c:pt idx="278">
                  <c:v>533.1</c:v>
                </c:pt>
                <c:pt idx="279">
                  <c:v>533.79999999999995</c:v>
                </c:pt>
                <c:pt idx="280">
                  <c:v>534.4</c:v>
                </c:pt>
                <c:pt idx="281">
                  <c:v>535.1</c:v>
                </c:pt>
                <c:pt idx="282">
                  <c:v>535.79999999999995</c:v>
                </c:pt>
                <c:pt idx="283">
                  <c:v>536.4</c:v>
                </c:pt>
                <c:pt idx="284">
                  <c:v>537.1</c:v>
                </c:pt>
                <c:pt idx="285">
                  <c:v>537.79999999999995</c:v>
                </c:pt>
                <c:pt idx="286">
                  <c:v>538.5</c:v>
                </c:pt>
                <c:pt idx="287">
                  <c:v>539.1</c:v>
                </c:pt>
                <c:pt idx="288">
                  <c:v>539.79999999999995</c:v>
                </c:pt>
                <c:pt idx="289">
                  <c:v>540.5</c:v>
                </c:pt>
                <c:pt idx="290">
                  <c:v>541.20000000000005</c:v>
                </c:pt>
                <c:pt idx="291">
                  <c:v>541.9</c:v>
                </c:pt>
                <c:pt idx="292">
                  <c:v>542.5</c:v>
                </c:pt>
                <c:pt idx="293">
                  <c:v>543.20000000000005</c:v>
                </c:pt>
                <c:pt idx="294">
                  <c:v>543.9</c:v>
                </c:pt>
                <c:pt idx="295">
                  <c:v>544.6</c:v>
                </c:pt>
                <c:pt idx="296">
                  <c:v>545.29999999999995</c:v>
                </c:pt>
                <c:pt idx="297">
                  <c:v>545.9</c:v>
                </c:pt>
                <c:pt idx="298">
                  <c:v>546.6</c:v>
                </c:pt>
                <c:pt idx="299">
                  <c:v>547.29999999999995</c:v>
                </c:pt>
                <c:pt idx="300">
                  <c:v>548</c:v>
                </c:pt>
                <c:pt idx="301">
                  <c:v>548.70000000000005</c:v>
                </c:pt>
                <c:pt idx="302">
                  <c:v>549.29999999999995</c:v>
                </c:pt>
                <c:pt idx="303">
                  <c:v>550</c:v>
                </c:pt>
                <c:pt idx="304">
                  <c:v>550.70000000000005</c:v>
                </c:pt>
                <c:pt idx="305">
                  <c:v>551.4</c:v>
                </c:pt>
                <c:pt idx="306">
                  <c:v>552.1</c:v>
                </c:pt>
                <c:pt idx="307">
                  <c:v>552.70000000000005</c:v>
                </c:pt>
                <c:pt idx="308">
                  <c:v>553.4</c:v>
                </c:pt>
                <c:pt idx="309">
                  <c:v>554.1</c:v>
                </c:pt>
                <c:pt idx="310">
                  <c:v>554.79999999999995</c:v>
                </c:pt>
                <c:pt idx="311">
                  <c:v>555.5</c:v>
                </c:pt>
                <c:pt idx="312">
                  <c:v>556.1</c:v>
                </c:pt>
                <c:pt idx="313">
                  <c:v>556.79999999999995</c:v>
                </c:pt>
                <c:pt idx="314">
                  <c:v>557.5</c:v>
                </c:pt>
                <c:pt idx="315">
                  <c:v>558.20000000000005</c:v>
                </c:pt>
                <c:pt idx="316">
                  <c:v>558.9</c:v>
                </c:pt>
                <c:pt idx="317">
                  <c:v>559.5</c:v>
                </c:pt>
                <c:pt idx="318">
                  <c:v>560.20000000000005</c:v>
                </c:pt>
                <c:pt idx="319">
                  <c:v>560.9</c:v>
                </c:pt>
                <c:pt idx="320">
                  <c:v>561.6</c:v>
                </c:pt>
                <c:pt idx="321">
                  <c:v>562.29999999999995</c:v>
                </c:pt>
                <c:pt idx="322">
                  <c:v>562.9</c:v>
                </c:pt>
                <c:pt idx="323">
                  <c:v>563.6</c:v>
                </c:pt>
                <c:pt idx="324">
                  <c:v>564.29999999999995</c:v>
                </c:pt>
                <c:pt idx="325">
                  <c:v>565</c:v>
                </c:pt>
                <c:pt idx="326">
                  <c:v>565.70000000000005</c:v>
                </c:pt>
                <c:pt idx="327">
                  <c:v>566.29999999999995</c:v>
                </c:pt>
                <c:pt idx="328">
                  <c:v>567</c:v>
                </c:pt>
                <c:pt idx="329">
                  <c:v>567.70000000000005</c:v>
                </c:pt>
                <c:pt idx="330">
                  <c:v>568.4</c:v>
                </c:pt>
                <c:pt idx="331">
                  <c:v>569.1</c:v>
                </c:pt>
                <c:pt idx="332">
                  <c:v>569.70000000000005</c:v>
                </c:pt>
                <c:pt idx="333">
                  <c:v>570.4</c:v>
                </c:pt>
                <c:pt idx="334">
                  <c:v>571.1</c:v>
                </c:pt>
                <c:pt idx="335">
                  <c:v>571.79999999999995</c:v>
                </c:pt>
                <c:pt idx="336">
                  <c:v>572.4</c:v>
                </c:pt>
                <c:pt idx="337">
                  <c:v>573.1</c:v>
                </c:pt>
                <c:pt idx="338">
                  <c:v>573.79999999999995</c:v>
                </c:pt>
                <c:pt idx="339">
                  <c:v>574.5</c:v>
                </c:pt>
                <c:pt idx="340">
                  <c:v>575.20000000000005</c:v>
                </c:pt>
                <c:pt idx="341">
                  <c:v>575.79999999999995</c:v>
                </c:pt>
                <c:pt idx="342">
                  <c:v>576.5</c:v>
                </c:pt>
                <c:pt idx="343">
                  <c:v>577.20000000000005</c:v>
                </c:pt>
                <c:pt idx="344">
                  <c:v>577.9</c:v>
                </c:pt>
                <c:pt idx="345">
                  <c:v>578.6</c:v>
                </c:pt>
                <c:pt idx="346">
                  <c:v>579.20000000000005</c:v>
                </c:pt>
                <c:pt idx="347">
                  <c:v>579.9</c:v>
                </c:pt>
                <c:pt idx="348">
                  <c:v>580.6</c:v>
                </c:pt>
                <c:pt idx="349">
                  <c:v>581.29999999999995</c:v>
                </c:pt>
                <c:pt idx="350">
                  <c:v>582</c:v>
                </c:pt>
                <c:pt idx="351">
                  <c:v>582.6</c:v>
                </c:pt>
                <c:pt idx="352">
                  <c:v>583.29999999999995</c:v>
                </c:pt>
                <c:pt idx="353">
                  <c:v>584</c:v>
                </c:pt>
                <c:pt idx="354">
                  <c:v>584.70000000000005</c:v>
                </c:pt>
                <c:pt idx="355">
                  <c:v>585.4</c:v>
                </c:pt>
                <c:pt idx="356">
                  <c:v>586</c:v>
                </c:pt>
                <c:pt idx="357">
                  <c:v>586.70000000000005</c:v>
                </c:pt>
                <c:pt idx="358">
                  <c:v>587.4</c:v>
                </c:pt>
                <c:pt idx="359">
                  <c:v>588.1</c:v>
                </c:pt>
                <c:pt idx="360">
                  <c:v>588.70000000000005</c:v>
                </c:pt>
                <c:pt idx="361">
                  <c:v>589.4</c:v>
                </c:pt>
                <c:pt idx="362">
                  <c:v>590.1</c:v>
                </c:pt>
                <c:pt idx="363">
                  <c:v>590.70000000000005</c:v>
                </c:pt>
                <c:pt idx="364">
                  <c:v>591.4</c:v>
                </c:pt>
                <c:pt idx="365">
                  <c:v>592</c:v>
                </c:pt>
                <c:pt idx="366">
                  <c:v>592.70000000000005</c:v>
                </c:pt>
                <c:pt idx="367">
                  <c:v>593.29999999999995</c:v>
                </c:pt>
                <c:pt idx="368">
                  <c:v>594</c:v>
                </c:pt>
                <c:pt idx="369">
                  <c:v>594.70000000000005</c:v>
                </c:pt>
                <c:pt idx="370">
                  <c:v>595.29999999999995</c:v>
                </c:pt>
                <c:pt idx="371">
                  <c:v>596</c:v>
                </c:pt>
                <c:pt idx="372">
                  <c:v>596.6</c:v>
                </c:pt>
                <c:pt idx="373">
                  <c:v>597.29999999999995</c:v>
                </c:pt>
                <c:pt idx="374">
                  <c:v>598</c:v>
                </c:pt>
                <c:pt idx="375">
                  <c:v>598.6</c:v>
                </c:pt>
                <c:pt idx="376">
                  <c:v>599.29999999999995</c:v>
                </c:pt>
                <c:pt idx="377">
                  <c:v>599.9</c:v>
                </c:pt>
                <c:pt idx="378">
                  <c:v>600.6</c:v>
                </c:pt>
                <c:pt idx="379">
                  <c:v>601.20000000000005</c:v>
                </c:pt>
                <c:pt idx="380">
                  <c:v>601.9</c:v>
                </c:pt>
                <c:pt idx="381">
                  <c:v>602.6</c:v>
                </c:pt>
                <c:pt idx="382">
                  <c:v>603.20000000000005</c:v>
                </c:pt>
                <c:pt idx="383">
                  <c:v>603.9</c:v>
                </c:pt>
                <c:pt idx="384">
                  <c:v>604.5</c:v>
                </c:pt>
                <c:pt idx="385">
                  <c:v>605.20000000000005</c:v>
                </c:pt>
                <c:pt idx="386">
                  <c:v>605.9</c:v>
                </c:pt>
                <c:pt idx="387">
                  <c:v>606.5</c:v>
                </c:pt>
                <c:pt idx="388">
                  <c:v>607.20000000000005</c:v>
                </c:pt>
                <c:pt idx="389">
                  <c:v>607.79999999999995</c:v>
                </c:pt>
                <c:pt idx="390">
                  <c:v>608.5</c:v>
                </c:pt>
                <c:pt idx="391">
                  <c:v>609.1</c:v>
                </c:pt>
                <c:pt idx="392">
                  <c:v>609.79999999999995</c:v>
                </c:pt>
                <c:pt idx="393">
                  <c:v>610.5</c:v>
                </c:pt>
                <c:pt idx="394">
                  <c:v>611.1</c:v>
                </c:pt>
                <c:pt idx="395">
                  <c:v>611.79999999999995</c:v>
                </c:pt>
                <c:pt idx="396">
                  <c:v>612.4</c:v>
                </c:pt>
                <c:pt idx="397">
                  <c:v>613.1</c:v>
                </c:pt>
                <c:pt idx="398">
                  <c:v>613.70000000000005</c:v>
                </c:pt>
                <c:pt idx="399">
                  <c:v>614.4</c:v>
                </c:pt>
                <c:pt idx="400">
                  <c:v>615.1</c:v>
                </c:pt>
                <c:pt idx="401">
                  <c:v>615.70000000000005</c:v>
                </c:pt>
                <c:pt idx="402">
                  <c:v>616.4</c:v>
                </c:pt>
                <c:pt idx="403">
                  <c:v>617</c:v>
                </c:pt>
                <c:pt idx="404">
                  <c:v>617.70000000000005</c:v>
                </c:pt>
                <c:pt idx="405">
                  <c:v>618.4</c:v>
                </c:pt>
                <c:pt idx="406">
                  <c:v>619</c:v>
                </c:pt>
                <c:pt idx="407">
                  <c:v>619.70000000000005</c:v>
                </c:pt>
                <c:pt idx="408">
                  <c:v>620.29999999999995</c:v>
                </c:pt>
                <c:pt idx="409">
                  <c:v>621</c:v>
                </c:pt>
                <c:pt idx="410">
                  <c:v>621.6</c:v>
                </c:pt>
                <c:pt idx="411">
                  <c:v>622.29999999999995</c:v>
                </c:pt>
                <c:pt idx="412">
                  <c:v>623</c:v>
                </c:pt>
                <c:pt idx="413">
                  <c:v>623.6</c:v>
                </c:pt>
                <c:pt idx="414">
                  <c:v>624.29999999999995</c:v>
                </c:pt>
                <c:pt idx="415">
                  <c:v>624.9</c:v>
                </c:pt>
                <c:pt idx="416">
                  <c:v>625.6</c:v>
                </c:pt>
                <c:pt idx="417">
                  <c:v>626.29999999999995</c:v>
                </c:pt>
                <c:pt idx="418">
                  <c:v>626.9</c:v>
                </c:pt>
                <c:pt idx="419">
                  <c:v>627.6</c:v>
                </c:pt>
                <c:pt idx="420">
                  <c:v>628.20000000000005</c:v>
                </c:pt>
                <c:pt idx="421">
                  <c:v>628.9</c:v>
                </c:pt>
                <c:pt idx="422">
                  <c:v>629.5</c:v>
                </c:pt>
                <c:pt idx="423">
                  <c:v>630.20000000000005</c:v>
                </c:pt>
                <c:pt idx="424">
                  <c:v>630.9</c:v>
                </c:pt>
                <c:pt idx="425">
                  <c:v>631.5</c:v>
                </c:pt>
                <c:pt idx="426">
                  <c:v>632.20000000000005</c:v>
                </c:pt>
                <c:pt idx="427">
                  <c:v>632.79999999999995</c:v>
                </c:pt>
                <c:pt idx="428">
                  <c:v>633.5</c:v>
                </c:pt>
                <c:pt idx="429">
                  <c:v>634.20000000000005</c:v>
                </c:pt>
                <c:pt idx="430">
                  <c:v>634.79999999999995</c:v>
                </c:pt>
                <c:pt idx="431">
                  <c:v>635.5</c:v>
                </c:pt>
                <c:pt idx="432">
                  <c:v>636.1</c:v>
                </c:pt>
                <c:pt idx="433">
                  <c:v>636.79999999999995</c:v>
                </c:pt>
                <c:pt idx="434">
                  <c:v>637.4</c:v>
                </c:pt>
                <c:pt idx="435">
                  <c:v>638.1</c:v>
                </c:pt>
                <c:pt idx="436">
                  <c:v>638.79999999999995</c:v>
                </c:pt>
                <c:pt idx="437">
                  <c:v>639.4</c:v>
                </c:pt>
                <c:pt idx="438">
                  <c:v>640.1</c:v>
                </c:pt>
                <c:pt idx="439">
                  <c:v>640.79999999999995</c:v>
                </c:pt>
                <c:pt idx="440">
                  <c:v>641.4</c:v>
                </c:pt>
                <c:pt idx="441">
                  <c:v>642.1</c:v>
                </c:pt>
                <c:pt idx="442">
                  <c:v>642.70000000000005</c:v>
                </c:pt>
                <c:pt idx="443">
                  <c:v>643.4</c:v>
                </c:pt>
                <c:pt idx="444">
                  <c:v>644</c:v>
                </c:pt>
                <c:pt idx="445">
                  <c:v>644.70000000000005</c:v>
                </c:pt>
                <c:pt idx="446">
                  <c:v>645.4</c:v>
                </c:pt>
                <c:pt idx="447">
                  <c:v>646</c:v>
                </c:pt>
                <c:pt idx="448">
                  <c:v>646.70000000000005</c:v>
                </c:pt>
                <c:pt idx="449">
                  <c:v>647.29999999999995</c:v>
                </c:pt>
                <c:pt idx="450">
                  <c:v>648</c:v>
                </c:pt>
                <c:pt idx="451">
                  <c:v>648.70000000000005</c:v>
                </c:pt>
                <c:pt idx="452">
                  <c:v>649.29999999999995</c:v>
                </c:pt>
                <c:pt idx="453">
                  <c:v>650</c:v>
                </c:pt>
                <c:pt idx="454">
                  <c:v>650.6</c:v>
                </c:pt>
                <c:pt idx="455">
                  <c:v>651.29999999999995</c:v>
                </c:pt>
                <c:pt idx="456">
                  <c:v>651.9</c:v>
                </c:pt>
                <c:pt idx="457">
                  <c:v>652.6</c:v>
                </c:pt>
                <c:pt idx="458">
                  <c:v>653.29999999999995</c:v>
                </c:pt>
                <c:pt idx="459">
                  <c:v>653.9</c:v>
                </c:pt>
                <c:pt idx="460">
                  <c:v>654.6</c:v>
                </c:pt>
                <c:pt idx="461">
                  <c:v>655.20000000000005</c:v>
                </c:pt>
                <c:pt idx="462">
                  <c:v>655.9</c:v>
                </c:pt>
                <c:pt idx="463">
                  <c:v>656.6</c:v>
                </c:pt>
                <c:pt idx="464">
                  <c:v>657.2</c:v>
                </c:pt>
                <c:pt idx="465">
                  <c:v>657.9</c:v>
                </c:pt>
                <c:pt idx="466">
                  <c:v>658.5</c:v>
                </c:pt>
                <c:pt idx="467">
                  <c:v>659.2</c:v>
                </c:pt>
                <c:pt idx="468">
                  <c:v>659.8</c:v>
                </c:pt>
                <c:pt idx="469">
                  <c:v>660.5</c:v>
                </c:pt>
                <c:pt idx="470">
                  <c:v>661.2</c:v>
                </c:pt>
                <c:pt idx="471">
                  <c:v>661.8</c:v>
                </c:pt>
                <c:pt idx="472">
                  <c:v>662.5</c:v>
                </c:pt>
                <c:pt idx="473">
                  <c:v>663.1</c:v>
                </c:pt>
                <c:pt idx="474">
                  <c:v>663.8</c:v>
                </c:pt>
                <c:pt idx="475">
                  <c:v>664.5</c:v>
                </c:pt>
                <c:pt idx="476">
                  <c:v>665.1</c:v>
                </c:pt>
                <c:pt idx="477">
                  <c:v>665.8</c:v>
                </c:pt>
                <c:pt idx="478">
                  <c:v>666.4</c:v>
                </c:pt>
                <c:pt idx="479">
                  <c:v>667.1</c:v>
                </c:pt>
                <c:pt idx="480">
                  <c:v>667.8</c:v>
                </c:pt>
                <c:pt idx="481">
                  <c:v>668.4</c:v>
                </c:pt>
                <c:pt idx="482">
                  <c:v>669.1</c:v>
                </c:pt>
                <c:pt idx="483">
                  <c:v>669.8</c:v>
                </c:pt>
                <c:pt idx="484">
                  <c:v>670.4</c:v>
                </c:pt>
                <c:pt idx="485">
                  <c:v>671.1</c:v>
                </c:pt>
                <c:pt idx="486">
                  <c:v>671.8</c:v>
                </c:pt>
                <c:pt idx="487">
                  <c:v>672.5</c:v>
                </c:pt>
                <c:pt idx="488">
                  <c:v>673.1</c:v>
                </c:pt>
                <c:pt idx="489">
                  <c:v>673.8</c:v>
                </c:pt>
                <c:pt idx="490">
                  <c:v>674.5</c:v>
                </c:pt>
                <c:pt idx="491">
                  <c:v>675.1</c:v>
                </c:pt>
                <c:pt idx="492">
                  <c:v>675.8</c:v>
                </c:pt>
                <c:pt idx="493">
                  <c:v>676.5</c:v>
                </c:pt>
                <c:pt idx="494">
                  <c:v>677.2</c:v>
                </c:pt>
                <c:pt idx="495">
                  <c:v>677.8</c:v>
                </c:pt>
                <c:pt idx="496">
                  <c:v>678.5</c:v>
                </c:pt>
                <c:pt idx="497">
                  <c:v>679.2</c:v>
                </c:pt>
                <c:pt idx="498">
                  <c:v>679.9</c:v>
                </c:pt>
                <c:pt idx="499">
                  <c:v>680.5</c:v>
                </c:pt>
                <c:pt idx="500">
                  <c:v>681.2</c:v>
                </c:pt>
                <c:pt idx="501">
                  <c:v>681.9</c:v>
                </c:pt>
                <c:pt idx="502">
                  <c:v>682.5</c:v>
                </c:pt>
                <c:pt idx="503">
                  <c:v>683.2</c:v>
                </c:pt>
                <c:pt idx="504">
                  <c:v>683.9</c:v>
                </c:pt>
                <c:pt idx="505">
                  <c:v>684.6</c:v>
                </c:pt>
                <c:pt idx="506">
                  <c:v>685.2</c:v>
                </c:pt>
                <c:pt idx="507">
                  <c:v>685.9</c:v>
                </c:pt>
                <c:pt idx="508">
                  <c:v>686.6</c:v>
                </c:pt>
                <c:pt idx="509">
                  <c:v>687.2</c:v>
                </c:pt>
                <c:pt idx="510">
                  <c:v>687.9</c:v>
                </c:pt>
                <c:pt idx="511">
                  <c:v>688.6</c:v>
                </c:pt>
                <c:pt idx="512">
                  <c:v>689.3</c:v>
                </c:pt>
                <c:pt idx="513">
                  <c:v>689.9</c:v>
                </c:pt>
                <c:pt idx="514">
                  <c:v>690.6</c:v>
                </c:pt>
                <c:pt idx="515">
                  <c:v>691.3</c:v>
                </c:pt>
                <c:pt idx="516">
                  <c:v>692</c:v>
                </c:pt>
                <c:pt idx="517">
                  <c:v>692.6</c:v>
                </c:pt>
                <c:pt idx="518">
                  <c:v>693.3</c:v>
                </c:pt>
                <c:pt idx="519">
                  <c:v>694</c:v>
                </c:pt>
                <c:pt idx="520">
                  <c:v>694.6</c:v>
                </c:pt>
                <c:pt idx="521">
                  <c:v>695.3</c:v>
                </c:pt>
                <c:pt idx="522">
                  <c:v>696</c:v>
                </c:pt>
                <c:pt idx="523">
                  <c:v>696.7</c:v>
                </c:pt>
                <c:pt idx="524">
                  <c:v>697.3</c:v>
                </c:pt>
                <c:pt idx="525">
                  <c:v>698</c:v>
                </c:pt>
                <c:pt idx="526">
                  <c:v>698.7</c:v>
                </c:pt>
                <c:pt idx="527">
                  <c:v>699.4</c:v>
                </c:pt>
                <c:pt idx="528">
                  <c:v>700</c:v>
                </c:pt>
                <c:pt idx="529">
                  <c:v>700.7</c:v>
                </c:pt>
                <c:pt idx="530">
                  <c:v>701.4</c:v>
                </c:pt>
                <c:pt idx="531">
                  <c:v>702</c:v>
                </c:pt>
                <c:pt idx="532">
                  <c:v>702.7</c:v>
                </c:pt>
                <c:pt idx="533">
                  <c:v>703.4</c:v>
                </c:pt>
                <c:pt idx="534">
                  <c:v>704.1</c:v>
                </c:pt>
                <c:pt idx="535">
                  <c:v>704.7</c:v>
                </c:pt>
                <c:pt idx="536">
                  <c:v>705.4</c:v>
                </c:pt>
                <c:pt idx="537">
                  <c:v>706.1</c:v>
                </c:pt>
                <c:pt idx="538">
                  <c:v>706.8</c:v>
                </c:pt>
                <c:pt idx="539">
                  <c:v>707.4</c:v>
                </c:pt>
                <c:pt idx="540">
                  <c:v>708.1</c:v>
                </c:pt>
                <c:pt idx="541">
                  <c:v>708.8</c:v>
                </c:pt>
                <c:pt idx="542">
                  <c:v>709.4</c:v>
                </c:pt>
                <c:pt idx="543">
                  <c:v>710.1</c:v>
                </c:pt>
                <c:pt idx="544">
                  <c:v>710.8</c:v>
                </c:pt>
                <c:pt idx="545">
                  <c:v>711.5</c:v>
                </c:pt>
                <c:pt idx="546">
                  <c:v>712.1</c:v>
                </c:pt>
                <c:pt idx="547">
                  <c:v>712.8</c:v>
                </c:pt>
                <c:pt idx="548">
                  <c:v>713.5</c:v>
                </c:pt>
                <c:pt idx="549">
                  <c:v>714.2</c:v>
                </c:pt>
                <c:pt idx="550">
                  <c:v>714.8</c:v>
                </c:pt>
                <c:pt idx="551">
                  <c:v>715.5</c:v>
                </c:pt>
                <c:pt idx="552">
                  <c:v>716.2</c:v>
                </c:pt>
                <c:pt idx="553">
                  <c:v>716.8</c:v>
                </c:pt>
                <c:pt idx="554">
                  <c:v>717.5</c:v>
                </c:pt>
                <c:pt idx="555">
                  <c:v>718.2</c:v>
                </c:pt>
                <c:pt idx="556">
                  <c:v>718.9</c:v>
                </c:pt>
                <c:pt idx="557">
                  <c:v>719.5</c:v>
                </c:pt>
                <c:pt idx="558">
                  <c:v>720.2</c:v>
                </c:pt>
                <c:pt idx="559">
                  <c:v>720.9</c:v>
                </c:pt>
                <c:pt idx="560">
                  <c:v>721.6</c:v>
                </c:pt>
                <c:pt idx="561">
                  <c:v>722.2</c:v>
                </c:pt>
                <c:pt idx="562">
                  <c:v>722.9</c:v>
                </c:pt>
                <c:pt idx="563">
                  <c:v>723.6</c:v>
                </c:pt>
                <c:pt idx="564">
                  <c:v>724.3</c:v>
                </c:pt>
                <c:pt idx="565">
                  <c:v>724.9</c:v>
                </c:pt>
                <c:pt idx="566">
                  <c:v>725.6</c:v>
                </c:pt>
                <c:pt idx="567">
                  <c:v>726.3</c:v>
                </c:pt>
                <c:pt idx="568">
                  <c:v>726.9</c:v>
                </c:pt>
                <c:pt idx="569">
                  <c:v>727.6</c:v>
                </c:pt>
                <c:pt idx="570">
                  <c:v>728.3</c:v>
                </c:pt>
                <c:pt idx="571">
                  <c:v>729</c:v>
                </c:pt>
                <c:pt idx="572">
                  <c:v>729.6</c:v>
                </c:pt>
                <c:pt idx="573">
                  <c:v>730.3</c:v>
                </c:pt>
                <c:pt idx="574">
                  <c:v>731</c:v>
                </c:pt>
                <c:pt idx="575">
                  <c:v>731.7</c:v>
                </c:pt>
                <c:pt idx="576">
                  <c:v>732.3</c:v>
                </c:pt>
                <c:pt idx="577">
                  <c:v>733</c:v>
                </c:pt>
                <c:pt idx="578">
                  <c:v>733.7</c:v>
                </c:pt>
                <c:pt idx="579">
                  <c:v>734.4</c:v>
                </c:pt>
                <c:pt idx="580">
                  <c:v>735</c:v>
                </c:pt>
                <c:pt idx="581">
                  <c:v>735.7</c:v>
                </c:pt>
                <c:pt idx="582">
                  <c:v>736.4</c:v>
                </c:pt>
                <c:pt idx="583">
                  <c:v>737</c:v>
                </c:pt>
                <c:pt idx="584">
                  <c:v>737.7</c:v>
                </c:pt>
                <c:pt idx="585">
                  <c:v>738.4</c:v>
                </c:pt>
                <c:pt idx="586">
                  <c:v>739.1</c:v>
                </c:pt>
                <c:pt idx="587">
                  <c:v>739.7</c:v>
                </c:pt>
                <c:pt idx="588">
                  <c:v>740.4</c:v>
                </c:pt>
                <c:pt idx="589">
                  <c:v>741.1</c:v>
                </c:pt>
                <c:pt idx="590">
                  <c:v>741.7</c:v>
                </c:pt>
                <c:pt idx="591">
                  <c:v>742.4</c:v>
                </c:pt>
                <c:pt idx="592">
                  <c:v>743.1</c:v>
                </c:pt>
                <c:pt idx="593">
                  <c:v>743.7</c:v>
                </c:pt>
                <c:pt idx="594">
                  <c:v>744.4</c:v>
                </c:pt>
                <c:pt idx="595">
                  <c:v>745.1</c:v>
                </c:pt>
                <c:pt idx="596">
                  <c:v>745.7</c:v>
                </c:pt>
                <c:pt idx="597">
                  <c:v>746.4</c:v>
                </c:pt>
                <c:pt idx="598">
                  <c:v>747.1</c:v>
                </c:pt>
                <c:pt idx="599">
                  <c:v>747.7</c:v>
                </c:pt>
                <c:pt idx="600">
                  <c:v>748.4</c:v>
                </c:pt>
                <c:pt idx="601">
                  <c:v>749.1</c:v>
                </c:pt>
                <c:pt idx="602">
                  <c:v>749.7</c:v>
                </c:pt>
                <c:pt idx="603">
                  <c:v>750.4</c:v>
                </c:pt>
                <c:pt idx="604">
                  <c:v>751.1</c:v>
                </c:pt>
                <c:pt idx="605">
                  <c:v>751.7</c:v>
                </c:pt>
                <c:pt idx="606">
                  <c:v>752.4</c:v>
                </c:pt>
                <c:pt idx="607">
                  <c:v>753.1</c:v>
                </c:pt>
                <c:pt idx="608">
                  <c:v>753.7</c:v>
                </c:pt>
                <c:pt idx="609">
                  <c:v>754.4</c:v>
                </c:pt>
                <c:pt idx="610">
                  <c:v>755.1</c:v>
                </c:pt>
                <c:pt idx="611">
                  <c:v>755.7</c:v>
                </c:pt>
                <c:pt idx="612">
                  <c:v>756.4</c:v>
                </c:pt>
                <c:pt idx="613">
                  <c:v>757.1</c:v>
                </c:pt>
                <c:pt idx="614">
                  <c:v>757.7</c:v>
                </c:pt>
                <c:pt idx="615">
                  <c:v>758.4</c:v>
                </c:pt>
                <c:pt idx="616">
                  <c:v>759.1</c:v>
                </c:pt>
                <c:pt idx="617">
                  <c:v>759.7</c:v>
                </c:pt>
                <c:pt idx="618">
                  <c:v>760.4</c:v>
                </c:pt>
                <c:pt idx="619">
                  <c:v>761.1</c:v>
                </c:pt>
                <c:pt idx="620">
                  <c:v>761.7</c:v>
                </c:pt>
                <c:pt idx="621">
                  <c:v>762.4</c:v>
                </c:pt>
                <c:pt idx="622">
                  <c:v>763.1</c:v>
                </c:pt>
                <c:pt idx="623">
                  <c:v>763.7</c:v>
                </c:pt>
                <c:pt idx="624">
                  <c:v>764.4</c:v>
                </c:pt>
                <c:pt idx="625">
                  <c:v>765.1</c:v>
                </c:pt>
                <c:pt idx="626">
                  <c:v>765.7</c:v>
                </c:pt>
                <c:pt idx="627">
                  <c:v>766.4</c:v>
                </c:pt>
                <c:pt idx="628">
                  <c:v>767.1</c:v>
                </c:pt>
                <c:pt idx="629">
                  <c:v>767.7</c:v>
                </c:pt>
                <c:pt idx="630">
                  <c:v>768.4</c:v>
                </c:pt>
                <c:pt idx="631">
                  <c:v>769.1</c:v>
                </c:pt>
                <c:pt idx="632">
                  <c:v>769.7</c:v>
                </c:pt>
                <c:pt idx="633">
                  <c:v>770.4</c:v>
                </c:pt>
                <c:pt idx="634">
                  <c:v>771.1</c:v>
                </c:pt>
                <c:pt idx="635">
                  <c:v>771.7</c:v>
                </c:pt>
                <c:pt idx="636">
                  <c:v>772.4</c:v>
                </c:pt>
                <c:pt idx="637">
                  <c:v>773.1</c:v>
                </c:pt>
                <c:pt idx="638">
                  <c:v>773.7</c:v>
                </c:pt>
                <c:pt idx="639">
                  <c:v>774.4</c:v>
                </c:pt>
                <c:pt idx="640">
                  <c:v>775.1</c:v>
                </c:pt>
                <c:pt idx="641">
                  <c:v>775.7</c:v>
                </c:pt>
                <c:pt idx="642">
                  <c:v>776.4</c:v>
                </c:pt>
                <c:pt idx="643">
                  <c:v>777.1</c:v>
                </c:pt>
                <c:pt idx="644">
                  <c:v>777.7</c:v>
                </c:pt>
                <c:pt idx="645">
                  <c:v>778.4</c:v>
                </c:pt>
                <c:pt idx="646">
                  <c:v>779.1</c:v>
                </c:pt>
                <c:pt idx="647">
                  <c:v>779.7</c:v>
                </c:pt>
                <c:pt idx="648">
                  <c:v>780.4</c:v>
                </c:pt>
                <c:pt idx="649">
                  <c:v>781.1</c:v>
                </c:pt>
                <c:pt idx="650">
                  <c:v>781.7</c:v>
                </c:pt>
                <c:pt idx="651">
                  <c:v>782.4</c:v>
                </c:pt>
                <c:pt idx="652">
                  <c:v>783.1</c:v>
                </c:pt>
                <c:pt idx="653">
                  <c:v>783.7</c:v>
                </c:pt>
                <c:pt idx="654">
                  <c:v>784.4</c:v>
                </c:pt>
                <c:pt idx="655">
                  <c:v>785.1</c:v>
                </c:pt>
                <c:pt idx="656">
                  <c:v>785.7</c:v>
                </c:pt>
                <c:pt idx="657">
                  <c:v>786.4</c:v>
                </c:pt>
                <c:pt idx="658">
                  <c:v>787.1</c:v>
                </c:pt>
                <c:pt idx="659">
                  <c:v>787.7</c:v>
                </c:pt>
                <c:pt idx="660">
                  <c:v>788.4</c:v>
                </c:pt>
                <c:pt idx="661">
                  <c:v>789.1</c:v>
                </c:pt>
                <c:pt idx="662">
                  <c:v>789.7</c:v>
                </c:pt>
                <c:pt idx="663">
                  <c:v>790.4</c:v>
                </c:pt>
                <c:pt idx="664">
                  <c:v>791.1</c:v>
                </c:pt>
                <c:pt idx="665">
                  <c:v>791.7</c:v>
                </c:pt>
                <c:pt idx="666">
                  <c:v>792.4</c:v>
                </c:pt>
                <c:pt idx="667">
                  <c:v>793.1</c:v>
                </c:pt>
                <c:pt idx="668">
                  <c:v>793.7</c:v>
                </c:pt>
                <c:pt idx="669">
                  <c:v>794.4</c:v>
                </c:pt>
                <c:pt idx="670">
                  <c:v>795.1</c:v>
                </c:pt>
                <c:pt idx="671">
                  <c:v>795.7</c:v>
                </c:pt>
                <c:pt idx="672">
                  <c:v>796.4</c:v>
                </c:pt>
                <c:pt idx="673">
                  <c:v>797.1</c:v>
                </c:pt>
                <c:pt idx="674">
                  <c:v>797.7</c:v>
                </c:pt>
                <c:pt idx="675">
                  <c:v>798.4</c:v>
                </c:pt>
                <c:pt idx="676">
                  <c:v>799.1</c:v>
                </c:pt>
                <c:pt idx="677">
                  <c:v>799.7</c:v>
                </c:pt>
                <c:pt idx="678">
                  <c:v>800.4</c:v>
                </c:pt>
                <c:pt idx="679">
                  <c:v>801.1</c:v>
                </c:pt>
                <c:pt idx="680">
                  <c:v>801.7</c:v>
                </c:pt>
                <c:pt idx="681">
                  <c:v>802.4</c:v>
                </c:pt>
                <c:pt idx="682">
                  <c:v>803.1</c:v>
                </c:pt>
                <c:pt idx="683">
                  <c:v>803.7</c:v>
                </c:pt>
                <c:pt idx="684">
                  <c:v>804.4</c:v>
                </c:pt>
                <c:pt idx="685">
                  <c:v>805.1</c:v>
                </c:pt>
                <c:pt idx="686">
                  <c:v>805.7</c:v>
                </c:pt>
                <c:pt idx="687">
                  <c:v>806.4</c:v>
                </c:pt>
                <c:pt idx="688">
                  <c:v>807.1</c:v>
                </c:pt>
                <c:pt idx="689">
                  <c:v>807.7</c:v>
                </c:pt>
                <c:pt idx="690">
                  <c:v>808.4</c:v>
                </c:pt>
                <c:pt idx="691">
                  <c:v>809.1</c:v>
                </c:pt>
                <c:pt idx="692">
                  <c:v>809.7</c:v>
                </c:pt>
                <c:pt idx="693">
                  <c:v>810.4</c:v>
                </c:pt>
                <c:pt idx="694">
                  <c:v>811.1</c:v>
                </c:pt>
                <c:pt idx="695">
                  <c:v>811.7</c:v>
                </c:pt>
                <c:pt idx="696">
                  <c:v>812.4</c:v>
                </c:pt>
                <c:pt idx="697">
                  <c:v>813.1</c:v>
                </c:pt>
                <c:pt idx="698">
                  <c:v>813.7</c:v>
                </c:pt>
                <c:pt idx="699">
                  <c:v>814.4</c:v>
                </c:pt>
                <c:pt idx="700">
                  <c:v>815.1</c:v>
                </c:pt>
                <c:pt idx="701">
                  <c:v>815.7</c:v>
                </c:pt>
                <c:pt idx="702">
                  <c:v>816.4</c:v>
                </c:pt>
                <c:pt idx="703">
                  <c:v>817.1</c:v>
                </c:pt>
                <c:pt idx="704">
                  <c:v>817.7</c:v>
                </c:pt>
                <c:pt idx="705">
                  <c:v>818.4</c:v>
                </c:pt>
                <c:pt idx="706">
                  <c:v>819.1</c:v>
                </c:pt>
                <c:pt idx="707">
                  <c:v>819.7</c:v>
                </c:pt>
                <c:pt idx="708">
                  <c:v>820.4</c:v>
                </c:pt>
                <c:pt idx="709">
                  <c:v>821.1</c:v>
                </c:pt>
                <c:pt idx="710">
                  <c:v>821.7</c:v>
                </c:pt>
                <c:pt idx="711">
                  <c:v>822.4</c:v>
                </c:pt>
                <c:pt idx="712">
                  <c:v>823.1</c:v>
                </c:pt>
                <c:pt idx="713">
                  <c:v>823.7</c:v>
                </c:pt>
                <c:pt idx="714">
                  <c:v>824.4</c:v>
                </c:pt>
                <c:pt idx="715">
                  <c:v>825.1</c:v>
                </c:pt>
                <c:pt idx="716">
                  <c:v>825.7</c:v>
                </c:pt>
                <c:pt idx="717">
                  <c:v>826.4</c:v>
                </c:pt>
                <c:pt idx="718">
                  <c:v>827.1</c:v>
                </c:pt>
                <c:pt idx="719">
                  <c:v>827.7</c:v>
                </c:pt>
                <c:pt idx="720">
                  <c:v>828.4</c:v>
                </c:pt>
                <c:pt idx="721">
                  <c:v>829.1</c:v>
                </c:pt>
                <c:pt idx="722">
                  <c:v>829.7</c:v>
                </c:pt>
                <c:pt idx="723">
                  <c:v>830.4</c:v>
                </c:pt>
                <c:pt idx="724">
                  <c:v>831.1</c:v>
                </c:pt>
                <c:pt idx="725">
                  <c:v>831.7</c:v>
                </c:pt>
                <c:pt idx="726">
                  <c:v>832.4</c:v>
                </c:pt>
                <c:pt idx="727">
                  <c:v>833.1</c:v>
                </c:pt>
                <c:pt idx="728">
                  <c:v>833.7</c:v>
                </c:pt>
                <c:pt idx="729">
                  <c:v>834.4</c:v>
                </c:pt>
                <c:pt idx="730">
                  <c:v>835.1</c:v>
                </c:pt>
                <c:pt idx="731">
                  <c:v>835.7</c:v>
                </c:pt>
                <c:pt idx="732">
                  <c:v>836.4</c:v>
                </c:pt>
                <c:pt idx="733">
                  <c:v>837.1</c:v>
                </c:pt>
                <c:pt idx="734">
                  <c:v>837.7</c:v>
                </c:pt>
                <c:pt idx="735">
                  <c:v>838.4</c:v>
                </c:pt>
                <c:pt idx="736">
                  <c:v>839.1</c:v>
                </c:pt>
                <c:pt idx="737">
                  <c:v>839.7</c:v>
                </c:pt>
                <c:pt idx="738">
                  <c:v>840.4</c:v>
                </c:pt>
                <c:pt idx="739">
                  <c:v>841.1</c:v>
                </c:pt>
                <c:pt idx="740">
                  <c:v>841.7</c:v>
                </c:pt>
                <c:pt idx="741">
                  <c:v>842.4</c:v>
                </c:pt>
                <c:pt idx="742">
                  <c:v>843.1</c:v>
                </c:pt>
                <c:pt idx="743">
                  <c:v>843.7</c:v>
                </c:pt>
                <c:pt idx="744">
                  <c:v>844.4</c:v>
                </c:pt>
                <c:pt idx="745">
                  <c:v>845.1</c:v>
                </c:pt>
                <c:pt idx="746">
                  <c:v>845.7</c:v>
                </c:pt>
                <c:pt idx="747">
                  <c:v>846.4</c:v>
                </c:pt>
                <c:pt idx="748">
                  <c:v>847.1</c:v>
                </c:pt>
                <c:pt idx="749">
                  <c:v>847.7</c:v>
                </c:pt>
                <c:pt idx="750">
                  <c:v>848.4</c:v>
                </c:pt>
                <c:pt idx="751">
                  <c:v>849.1</c:v>
                </c:pt>
                <c:pt idx="752">
                  <c:v>849.7</c:v>
                </c:pt>
                <c:pt idx="753">
                  <c:v>850.4</c:v>
                </c:pt>
                <c:pt idx="754">
                  <c:v>851.1</c:v>
                </c:pt>
                <c:pt idx="755">
                  <c:v>851.7</c:v>
                </c:pt>
                <c:pt idx="756">
                  <c:v>852.4</c:v>
                </c:pt>
                <c:pt idx="757">
                  <c:v>853.1</c:v>
                </c:pt>
                <c:pt idx="758">
                  <c:v>853.7</c:v>
                </c:pt>
                <c:pt idx="759">
                  <c:v>854.4</c:v>
                </c:pt>
                <c:pt idx="760">
                  <c:v>855.1</c:v>
                </c:pt>
                <c:pt idx="761">
                  <c:v>855.7</c:v>
                </c:pt>
                <c:pt idx="762">
                  <c:v>856.4</c:v>
                </c:pt>
                <c:pt idx="763">
                  <c:v>857.1</c:v>
                </c:pt>
                <c:pt idx="764">
                  <c:v>857.7</c:v>
                </c:pt>
                <c:pt idx="765">
                  <c:v>858.4</c:v>
                </c:pt>
                <c:pt idx="766">
                  <c:v>859.1</c:v>
                </c:pt>
                <c:pt idx="767">
                  <c:v>859.7</c:v>
                </c:pt>
                <c:pt idx="768">
                  <c:v>860.4</c:v>
                </c:pt>
                <c:pt idx="769">
                  <c:v>861.1</c:v>
                </c:pt>
                <c:pt idx="770">
                  <c:v>861.7</c:v>
                </c:pt>
                <c:pt idx="771">
                  <c:v>862.4</c:v>
                </c:pt>
                <c:pt idx="772">
                  <c:v>863.1</c:v>
                </c:pt>
                <c:pt idx="773">
                  <c:v>863.7</c:v>
                </c:pt>
                <c:pt idx="774">
                  <c:v>864.4</c:v>
                </c:pt>
                <c:pt idx="775">
                  <c:v>865.1</c:v>
                </c:pt>
                <c:pt idx="776">
                  <c:v>865.8</c:v>
                </c:pt>
                <c:pt idx="777">
                  <c:v>866.4</c:v>
                </c:pt>
                <c:pt idx="778">
                  <c:v>867.1</c:v>
                </c:pt>
                <c:pt idx="779">
                  <c:v>867.7</c:v>
                </c:pt>
                <c:pt idx="780">
                  <c:v>868.4</c:v>
                </c:pt>
                <c:pt idx="781">
                  <c:v>869.1</c:v>
                </c:pt>
                <c:pt idx="782">
                  <c:v>869.7</c:v>
                </c:pt>
                <c:pt idx="783">
                  <c:v>870.4</c:v>
                </c:pt>
                <c:pt idx="784">
                  <c:v>871.1</c:v>
                </c:pt>
                <c:pt idx="785">
                  <c:v>871.7</c:v>
                </c:pt>
                <c:pt idx="786">
                  <c:v>872.4</c:v>
                </c:pt>
                <c:pt idx="787">
                  <c:v>873.1</c:v>
                </c:pt>
                <c:pt idx="788">
                  <c:v>873.7</c:v>
                </c:pt>
                <c:pt idx="789">
                  <c:v>874.4</c:v>
                </c:pt>
                <c:pt idx="790">
                  <c:v>875.1</c:v>
                </c:pt>
                <c:pt idx="791">
                  <c:v>875.7</c:v>
                </c:pt>
                <c:pt idx="792">
                  <c:v>876.4</c:v>
                </c:pt>
                <c:pt idx="793">
                  <c:v>877.1</c:v>
                </c:pt>
                <c:pt idx="794">
                  <c:v>877.7</c:v>
                </c:pt>
                <c:pt idx="795">
                  <c:v>878.4</c:v>
                </c:pt>
                <c:pt idx="796">
                  <c:v>879.1</c:v>
                </c:pt>
                <c:pt idx="797">
                  <c:v>879.7</c:v>
                </c:pt>
                <c:pt idx="798">
                  <c:v>880.4</c:v>
                </c:pt>
                <c:pt idx="799">
                  <c:v>881.1</c:v>
                </c:pt>
                <c:pt idx="800">
                  <c:v>881.7</c:v>
                </c:pt>
                <c:pt idx="801">
                  <c:v>882.4</c:v>
                </c:pt>
                <c:pt idx="802">
                  <c:v>883.1</c:v>
                </c:pt>
                <c:pt idx="803">
                  <c:v>883.7</c:v>
                </c:pt>
                <c:pt idx="804">
                  <c:v>884.4</c:v>
                </c:pt>
                <c:pt idx="805">
                  <c:v>885.1</c:v>
                </c:pt>
                <c:pt idx="806">
                  <c:v>885.7</c:v>
                </c:pt>
                <c:pt idx="807">
                  <c:v>886.4</c:v>
                </c:pt>
                <c:pt idx="808">
                  <c:v>887.1</c:v>
                </c:pt>
                <c:pt idx="809">
                  <c:v>887.7</c:v>
                </c:pt>
                <c:pt idx="810">
                  <c:v>888.4</c:v>
                </c:pt>
                <c:pt idx="811">
                  <c:v>889.1</c:v>
                </c:pt>
                <c:pt idx="812">
                  <c:v>889.7</c:v>
                </c:pt>
                <c:pt idx="813">
                  <c:v>890.4</c:v>
                </c:pt>
                <c:pt idx="814">
                  <c:v>891.1</c:v>
                </c:pt>
                <c:pt idx="815">
                  <c:v>891.7</c:v>
                </c:pt>
                <c:pt idx="816">
                  <c:v>892.4</c:v>
                </c:pt>
                <c:pt idx="817">
                  <c:v>893.1</c:v>
                </c:pt>
                <c:pt idx="818">
                  <c:v>893.7</c:v>
                </c:pt>
                <c:pt idx="819">
                  <c:v>894.4</c:v>
                </c:pt>
                <c:pt idx="820">
                  <c:v>895.1</c:v>
                </c:pt>
                <c:pt idx="821">
                  <c:v>895.7</c:v>
                </c:pt>
                <c:pt idx="822">
                  <c:v>896.4</c:v>
                </c:pt>
                <c:pt idx="823">
                  <c:v>897.1</c:v>
                </c:pt>
                <c:pt idx="824">
                  <c:v>897.7</c:v>
                </c:pt>
                <c:pt idx="825">
                  <c:v>898.4</c:v>
                </c:pt>
                <c:pt idx="826">
                  <c:v>899.1</c:v>
                </c:pt>
                <c:pt idx="827">
                  <c:v>899.7</c:v>
                </c:pt>
              </c:numCache>
            </c:numRef>
          </c:xVal>
          <c:yVal>
            <c:numRef>
              <c:f>'Sheet 1'!$H$9:$H$842</c:f>
              <c:numCache>
                <c:formatCode>0.0000</c:formatCode>
                <c:ptCount val="834"/>
                <c:pt idx="0">
                  <c:v>0.36428934920299999</c:v>
                </c:pt>
                <c:pt idx="1">
                  <c:v>0.42286619109399998</c:v>
                </c:pt>
                <c:pt idx="2">
                  <c:v>0.41004352635999997</c:v>
                </c:pt>
                <c:pt idx="3">
                  <c:v>0.38461156888166664</c:v>
                </c:pt>
                <c:pt idx="4">
                  <c:v>0.37076629536400002</c:v>
                </c:pt>
                <c:pt idx="5">
                  <c:v>0.37559221535566673</c:v>
                </c:pt>
                <c:pt idx="6">
                  <c:v>0.42534120444566664</c:v>
                </c:pt>
                <c:pt idx="7">
                  <c:v>0.44634601103733335</c:v>
                </c:pt>
                <c:pt idx="8">
                  <c:v>0.44109334706633335</c:v>
                </c:pt>
                <c:pt idx="9">
                  <c:v>0.41349231962566663</c:v>
                </c:pt>
                <c:pt idx="10">
                  <c:v>0.38666695913133337</c:v>
                </c:pt>
                <c:pt idx="11">
                  <c:v>0.324080809237</c:v>
                </c:pt>
                <c:pt idx="12">
                  <c:v>0.31850872307433337</c:v>
                </c:pt>
                <c:pt idx="13">
                  <c:v>0.28234738434933332</c:v>
                </c:pt>
                <c:pt idx="14">
                  <c:v>0.30947105872166669</c:v>
                </c:pt>
                <c:pt idx="15">
                  <c:v>0.41888612954900001</c:v>
                </c:pt>
                <c:pt idx="16">
                  <c:v>0.42262942193733327</c:v>
                </c:pt>
                <c:pt idx="17">
                  <c:v>0.35774933241766665</c:v>
                </c:pt>
                <c:pt idx="18">
                  <c:v>0.36257754126299996</c:v>
                </c:pt>
                <c:pt idx="19">
                  <c:v>0.37928006663133335</c:v>
                </c:pt>
                <c:pt idx="20">
                  <c:v>0.42906720327566666</c:v>
                </c:pt>
                <c:pt idx="21">
                  <c:v>0.39726994481333328</c:v>
                </c:pt>
                <c:pt idx="22">
                  <c:v>0.42885001653033328</c:v>
                </c:pt>
                <c:pt idx="23">
                  <c:v>0.41289009689466666</c:v>
                </c:pt>
                <c:pt idx="24">
                  <c:v>0.47609143968866663</c:v>
                </c:pt>
                <c:pt idx="25">
                  <c:v>0.51886273238199998</c:v>
                </c:pt>
                <c:pt idx="26">
                  <c:v>0.49540376643533329</c:v>
                </c:pt>
                <c:pt idx="27">
                  <c:v>0.48895250629433334</c:v>
                </c:pt>
                <c:pt idx="28">
                  <c:v>0.45710260420633331</c:v>
                </c:pt>
                <c:pt idx="29">
                  <c:v>0.462159952697</c:v>
                </c:pt>
                <c:pt idx="30">
                  <c:v>0.50638110678766657</c:v>
                </c:pt>
                <c:pt idx="31">
                  <c:v>0.51071619490833331</c:v>
                </c:pt>
                <c:pt idx="32">
                  <c:v>0.45597343658599998</c:v>
                </c:pt>
                <c:pt idx="33">
                  <c:v>0.49837062892633338</c:v>
                </c:pt>
                <c:pt idx="34">
                  <c:v>0.44554770987500003</c:v>
                </c:pt>
                <c:pt idx="35">
                  <c:v>0.43023222959733332</c:v>
                </c:pt>
                <c:pt idx="36">
                  <c:v>0.38197455558066667</c:v>
                </c:pt>
                <c:pt idx="37">
                  <c:v>0.37496913862833331</c:v>
                </c:pt>
                <c:pt idx="38">
                  <c:v>0.37810919101733331</c:v>
                </c:pt>
                <c:pt idx="39">
                  <c:v>0.43541037867799998</c:v>
                </c:pt>
                <c:pt idx="40">
                  <c:v>0.46648995447733332</c:v>
                </c:pt>
                <c:pt idx="41">
                  <c:v>0.47650546781600006</c:v>
                </c:pt>
                <c:pt idx="42">
                  <c:v>0.54114293888766662</c:v>
                </c:pt>
                <c:pt idx="43">
                  <c:v>0.59955345744033328</c:v>
                </c:pt>
                <c:pt idx="44">
                  <c:v>0.56435013097333331</c:v>
                </c:pt>
                <c:pt idx="45">
                  <c:v>0.48312177971066667</c:v>
                </c:pt>
                <c:pt idx="46">
                  <c:v>0.48158850232700007</c:v>
                </c:pt>
                <c:pt idx="47">
                  <c:v>0.54632998906433328</c:v>
                </c:pt>
                <c:pt idx="48">
                  <c:v>0.50333998372366662</c:v>
                </c:pt>
                <c:pt idx="49">
                  <c:v>0.39794922560466667</c:v>
                </c:pt>
                <c:pt idx="50">
                  <c:v>0.33218284123000003</c:v>
                </c:pt>
                <c:pt idx="51">
                  <c:v>0.29997867551666663</c:v>
                </c:pt>
                <c:pt idx="52">
                  <c:v>0.33718525724166665</c:v>
                </c:pt>
                <c:pt idx="53">
                  <c:v>0.44885713740766664</c:v>
                </c:pt>
                <c:pt idx="54">
                  <c:v>0.46308286920466663</c:v>
                </c:pt>
                <c:pt idx="55">
                  <c:v>0.42650495918233333</c:v>
                </c:pt>
                <c:pt idx="56">
                  <c:v>0.45721170621300006</c:v>
                </c:pt>
                <c:pt idx="57">
                  <c:v>0.44426544340166663</c:v>
                </c:pt>
                <c:pt idx="58">
                  <c:v>0.45091608809533335</c:v>
                </c:pt>
                <c:pt idx="59">
                  <c:v>0.44564587624933333</c:v>
                </c:pt>
                <c:pt idx="60">
                  <c:v>0.50856212965066661</c:v>
                </c:pt>
                <c:pt idx="61">
                  <c:v>0.5717446529846667</c:v>
                </c:pt>
                <c:pt idx="62">
                  <c:v>0.56897259733966665</c:v>
                </c:pt>
                <c:pt idx="63">
                  <c:v>0.61430562549300005</c:v>
                </c:pt>
                <c:pt idx="64">
                  <c:v>0.571242885481</c:v>
                </c:pt>
                <c:pt idx="65">
                  <c:v>0.43666568754599999</c:v>
                </c:pt>
                <c:pt idx="66">
                  <c:v>0.27818065410366666</c:v>
                </c:pt>
                <c:pt idx="67">
                  <c:v>0.31655124488166669</c:v>
                </c:pt>
                <c:pt idx="68">
                  <c:v>0.50004632384733327</c:v>
                </c:pt>
                <c:pt idx="69">
                  <c:v>0.59896013580533336</c:v>
                </c:pt>
                <c:pt idx="70">
                  <c:v>0.558033150225</c:v>
                </c:pt>
                <c:pt idx="71">
                  <c:v>0.38534095012833336</c:v>
                </c:pt>
                <c:pt idx="72">
                  <c:v>0.35258796826100003</c:v>
                </c:pt>
                <c:pt idx="73">
                  <c:v>0.59219606571533334</c:v>
                </c:pt>
                <c:pt idx="74">
                  <c:v>0.73184587116299993</c:v>
                </c:pt>
                <c:pt idx="75">
                  <c:v>0.78455256733066669</c:v>
                </c:pt>
                <c:pt idx="76">
                  <c:v>0.79658888380266657</c:v>
                </c:pt>
                <c:pt idx="77">
                  <c:v>0.80712981612900003</c:v>
                </c:pt>
                <c:pt idx="78">
                  <c:v>0.82546531115666666</c:v>
                </c:pt>
                <c:pt idx="79">
                  <c:v>0.84987720302133329</c:v>
                </c:pt>
                <c:pt idx="80">
                  <c:v>0.83959516543299995</c:v>
                </c:pt>
                <c:pt idx="81">
                  <c:v>0.81274030416333332</c:v>
                </c:pt>
                <c:pt idx="82">
                  <c:v>0.80364338394233348</c:v>
                </c:pt>
                <c:pt idx="83">
                  <c:v>0.79159358866766671</c:v>
                </c:pt>
                <c:pt idx="84">
                  <c:v>0.77936806032399997</c:v>
                </c:pt>
                <c:pt idx="85">
                  <c:v>0.77538265812166662</c:v>
                </c:pt>
                <c:pt idx="86">
                  <c:v>0.75020069428533331</c:v>
                </c:pt>
                <c:pt idx="87">
                  <c:v>0.7665392919813333</c:v>
                </c:pt>
                <c:pt idx="88">
                  <c:v>0.77871904325966668</c:v>
                </c:pt>
                <c:pt idx="89">
                  <c:v>0.82490301619999995</c:v>
                </c:pt>
                <c:pt idx="90">
                  <c:v>0.84606626230266668</c:v>
                </c:pt>
                <c:pt idx="91">
                  <c:v>0.77975462221200009</c:v>
                </c:pt>
                <c:pt idx="92">
                  <c:v>0.73143209735266668</c:v>
                </c:pt>
                <c:pt idx="93">
                  <c:v>0.82429672439666657</c:v>
                </c:pt>
                <c:pt idx="94">
                  <c:v>0.86891791917799999</c:v>
                </c:pt>
                <c:pt idx="95">
                  <c:v>0.85374129599966653</c:v>
                </c:pt>
                <c:pt idx="96">
                  <c:v>0.83201651789133335</c:v>
                </c:pt>
                <c:pt idx="97">
                  <c:v>0.83530127667133325</c:v>
                </c:pt>
                <c:pt idx="98">
                  <c:v>0.84285754431466664</c:v>
                </c:pt>
                <c:pt idx="99">
                  <c:v>0.82824652221466666</c:v>
                </c:pt>
                <c:pt idx="100">
                  <c:v>0.82952777142</c:v>
                </c:pt>
                <c:pt idx="101">
                  <c:v>0.85577278044799998</c:v>
                </c:pt>
                <c:pt idx="102">
                  <c:v>0.82856187533366665</c:v>
                </c:pt>
                <c:pt idx="103">
                  <c:v>0.79149771114699996</c:v>
                </c:pt>
                <c:pt idx="104">
                  <c:v>0.80590146486633341</c:v>
                </c:pt>
                <c:pt idx="105">
                  <c:v>0.80129654637466663</c:v>
                </c:pt>
                <c:pt idx="106">
                  <c:v>0.80304472165000007</c:v>
                </c:pt>
                <c:pt idx="107">
                  <c:v>0.79733861041166654</c:v>
                </c:pt>
                <c:pt idx="108">
                  <c:v>0.85341398997999995</c:v>
                </c:pt>
                <c:pt idx="109">
                  <c:v>0.83884213270266661</c:v>
                </c:pt>
                <c:pt idx="110">
                  <c:v>0.79989729406700005</c:v>
                </c:pt>
                <c:pt idx="111">
                  <c:v>0.75727274230066666</c:v>
                </c:pt>
                <c:pt idx="112">
                  <c:v>0.79973147936199995</c:v>
                </c:pt>
                <c:pt idx="113">
                  <c:v>0.80387557539233334</c:v>
                </c:pt>
                <c:pt idx="114">
                  <c:v>0.79067118079400001</c:v>
                </c:pt>
                <c:pt idx="115">
                  <c:v>0.78122915236099999</c:v>
                </c:pt>
                <c:pt idx="116">
                  <c:v>0.77303226011566661</c:v>
                </c:pt>
                <c:pt idx="117">
                  <c:v>0.76465251392366662</c:v>
                </c:pt>
                <c:pt idx="118">
                  <c:v>0.72298775463499998</c:v>
                </c:pt>
                <c:pt idx="119">
                  <c:v>0.74827831184366678</c:v>
                </c:pt>
                <c:pt idx="120">
                  <c:v>0.69673333587633335</c:v>
                </c:pt>
                <c:pt idx="121">
                  <c:v>0.64295672795699998</c:v>
                </c:pt>
                <c:pt idx="122">
                  <c:v>0.55334583301533335</c:v>
                </c:pt>
                <c:pt idx="123">
                  <c:v>0.57699248493166666</c:v>
                </c:pt>
                <c:pt idx="124">
                  <c:v>0.71531170366999997</c:v>
                </c:pt>
                <c:pt idx="125">
                  <c:v>0.79547166908266664</c:v>
                </c:pt>
                <c:pt idx="126">
                  <c:v>0.75149084458666682</c:v>
                </c:pt>
                <c:pt idx="127">
                  <c:v>0.77883196002133326</c:v>
                </c:pt>
                <c:pt idx="128">
                  <c:v>0.70843369954966684</c:v>
                </c:pt>
                <c:pt idx="129">
                  <c:v>0.78803645634633346</c:v>
                </c:pt>
                <c:pt idx="130">
                  <c:v>0.80840318150633328</c:v>
                </c:pt>
                <c:pt idx="131">
                  <c:v>0.84640018056499999</c:v>
                </c:pt>
                <c:pt idx="132">
                  <c:v>0.83625242236966668</c:v>
                </c:pt>
                <c:pt idx="133">
                  <c:v>0.78673867653433327</c:v>
                </c:pt>
                <c:pt idx="134">
                  <c:v>0.75315763841200001</c:v>
                </c:pt>
                <c:pt idx="135">
                  <c:v>0.74174287276500006</c:v>
                </c:pt>
                <c:pt idx="136">
                  <c:v>0.79810817374933329</c:v>
                </c:pt>
                <c:pt idx="137">
                  <c:v>0.79997918415099989</c:v>
                </c:pt>
                <c:pt idx="138">
                  <c:v>0.80140208794266654</c:v>
                </c:pt>
                <c:pt idx="139">
                  <c:v>0.85044331273366669</c:v>
                </c:pt>
                <c:pt idx="140">
                  <c:v>0.85892910912766673</c:v>
                </c:pt>
                <c:pt idx="141">
                  <c:v>0.85535671778433331</c:v>
                </c:pt>
                <c:pt idx="142">
                  <c:v>0.8450227995216667</c:v>
                </c:pt>
                <c:pt idx="143">
                  <c:v>0.85184205640766653</c:v>
                </c:pt>
                <c:pt idx="144">
                  <c:v>0.84414693166499999</c:v>
                </c:pt>
                <c:pt idx="145">
                  <c:v>0.81071365173833332</c:v>
                </c:pt>
                <c:pt idx="146">
                  <c:v>0.79678953994033341</c:v>
                </c:pt>
                <c:pt idx="147">
                  <c:v>0.84108164848300004</c:v>
                </c:pt>
                <c:pt idx="148">
                  <c:v>0.86788183159133325</c:v>
                </c:pt>
                <c:pt idx="149">
                  <c:v>0.86337101040133335</c:v>
                </c:pt>
                <c:pt idx="150">
                  <c:v>0.86361718928833342</c:v>
                </c:pt>
                <c:pt idx="151">
                  <c:v>0.87162105490700004</c:v>
                </c:pt>
                <c:pt idx="152">
                  <c:v>0.89710006103599993</c:v>
                </c:pt>
                <c:pt idx="153">
                  <c:v>0.9193947636123333</c:v>
                </c:pt>
                <c:pt idx="154">
                  <c:v>0.89526440070200008</c:v>
                </c:pt>
                <c:pt idx="155">
                  <c:v>0.86749603265433339</c:v>
                </c:pt>
                <c:pt idx="156">
                  <c:v>0.83151551333899987</c:v>
                </c:pt>
                <c:pt idx="157">
                  <c:v>0.82799423971933328</c:v>
                </c:pt>
                <c:pt idx="158">
                  <c:v>0.8649803285776666</c:v>
                </c:pt>
                <c:pt idx="159">
                  <c:v>0.86077189033866663</c:v>
                </c:pt>
                <c:pt idx="160">
                  <c:v>0.85685973144099992</c:v>
                </c:pt>
                <c:pt idx="161">
                  <c:v>0.88986448717</c:v>
                </c:pt>
                <c:pt idx="162">
                  <c:v>0.88648105338099992</c:v>
                </c:pt>
                <c:pt idx="163">
                  <c:v>0.88482900994400004</c:v>
                </c:pt>
                <c:pt idx="164">
                  <c:v>0.86477865517133345</c:v>
                </c:pt>
                <c:pt idx="165">
                  <c:v>0.85055902698266672</c:v>
                </c:pt>
                <c:pt idx="166">
                  <c:v>0.8572376465499999</c:v>
                </c:pt>
                <c:pt idx="167">
                  <c:v>0.85053206937766668</c:v>
                </c:pt>
                <c:pt idx="168">
                  <c:v>0.85969206022233335</c:v>
                </c:pt>
                <c:pt idx="169">
                  <c:v>0.86545259530499996</c:v>
                </c:pt>
                <c:pt idx="170">
                  <c:v>0.85521404592966677</c:v>
                </c:pt>
                <c:pt idx="171">
                  <c:v>0.84827602299033344</c:v>
                </c:pt>
                <c:pt idx="172">
                  <c:v>0.82898531319166668</c:v>
                </c:pt>
                <c:pt idx="173">
                  <c:v>0.80073806617333332</c:v>
                </c:pt>
                <c:pt idx="174">
                  <c:v>0.78417617812366658</c:v>
                </c:pt>
                <c:pt idx="175">
                  <c:v>0.78283770758633331</c:v>
                </c:pt>
                <c:pt idx="176">
                  <c:v>0.77799449403600007</c:v>
                </c:pt>
                <c:pt idx="177">
                  <c:v>0.74864376541800004</c:v>
                </c:pt>
                <c:pt idx="178">
                  <c:v>0.75010863151999996</c:v>
                </c:pt>
                <c:pt idx="179">
                  <c:v>0.75835740444033339</c:v>
                </c:pt>
                <c:pt idx="180">
                  <c:v>0.75189597161833321</c:v>
                </c:pt>
                <c:pt idx="181">
                  <c:v>0.74585721370266667</c:v>
                </c:pt>
                <c:pt idx="182">
                  <c:v>0.72786733552033345</c:v>
                </c:pt>
                <c:pt idx="183">
                  <c:v>0.7191147605606667</c:v>
                </c:pt>
                <c:pt idx="184">
                  <c:v>0.74393788306499997</c:v>
                </c:pt>
                <c:pt idx="185">
                  <c:v>0.76421178250833333</c:v>
                </c:pt>
                <c:pt idx="186">
                  <c:v>0.75591316344966664</c:v>
                </c:pt>
                <c:pt idx="187">
                  <c:v>0.73738413316033335</c:v>
                </c:pt>
                <c:pt idx="188">
                  <c:v>0.75018390936133328</c:v>
                </c:pt>
                <c:pt idx="189">
                  <c:v>0.76020578062633337</c:v>
                </c:pt>
                <c:pt idx="190">
                  <c:v>0.74642052592766672</c:v>
                </c:pt>
                <c:pt idx="191">
                  <c:v>0.73429011215399997</c:v>
                </c:pt>
                <c:pt idx="192">
                  <c:v>0.73216147859933323</c:v>
                </c:pt>
                <c:pt idx="193">
                  <c:v>0.75114497342400011</c:v>
                </c:pt>
                <c:pt idx="194">
                  <c:v>0.76146159812800007</c:v>
                </c:pt>
                <c:pt idx="195">
                  <c:v>0.74888918135333338</c:v>
                </c:pt>
                <c:pt idx="196">
                  <c:v>0.7525284580756666</c:v>
                </c:pt>
                <c:pt idx="197">
                  <c:v>0.76035099565133335</c:v>
                </c:pt>
                <c:pt idx="198">
                  <c:v>0.7534770606036667</c:v>
                </c:pt>
                <c:pt idx="199">
                  <c:v>0.75717940794999994</c:v>
                </c:pt>
                <c:pt idx="200">
                  <c:v>0.76156001881933333</c:v>
                </c:pt>
                <c:pt idx="201">
                  <c:v>0.74487326110733332</c:v>
                </c:pt>
                <c:pt idx="202">
                  <c:v>0.73602429999233332</c:v>
                </c:pt>
                <c:pt idx="203">
                  <c:v>0.72250633249399998</c:v>
                </c:pt>
                <c:pt idx="204">
                  <c:v>0.70109309274966669</c:v>
                </c:pt>
                <c:pt idx="205">
                  <c:v>0.66539868009466663</c:v>
                </c:pt>
                <c:pt idx="206">
                  <c:v>0.60229499504099993</c:v>
                </c:pt>
                <c:pt idx="207">
                  <c:v>0.60792989751033333</c:v>
                </c:pt>
                <c:pt idx="208">
                  <c:v>0.6601310114186667</c:v>
                </c:pt>
                <c:pt idx="209">
                  <c:v>0.68396941837699998</c:v>
                </c:pt>
                <c:pt idx="210">
                  <c:v>0.68558865491766674</c:v>
                </c:pt>
                <c:pt idx="211">
                  <c:v>0.68646172528666671</c:v>
                </c:pt>
                <c:pt idx="212">
                  <c:v>0.71726485847233334</c:v>
                </c:pt>
                <c:pt idx="213">
                  <c:v>0.69986372421866661</c:v>
                </c:pt>
                <c:pt idx="214">
                  <c:v>0.67837444368166666</c:v>
                </c:pt>
                <c:pt idx="215">
                  <c:v>0.66417617812366669</c:v>
                </c:pt>
                <c:pt idx="216">
                  <c:v>0.66567741156133331</c:v>
                </c:pt>
                <c:pt idx="217">
                  <c:v>0.69027419190766659</c:v>
                </c:pt>
                <c:pt idx="218">
                  <c:v>0.67580202690666669</c:v>
                </c:pt>
                <c:pt idx="219">
                  <c:v>0.6942346710409999</c:v>
                </c:pt>
                <c:pt idx="220">
                  <c:v>0.69087005671299995</c:v>
                </c:pt>
                <c:pt idx="221">
                  <c:v>0.67359201190200002</c:v>
                </c:pt>
                <c:pt idx="222">
                  <c:v>0.68362939650566668</c:v>
                </c:pt>
                <c:pt idx="223">
                  <c:v>0.67240562294966677</c:v>
                </c:pt>
                <c:pt idx="224">
                  <c:v>0.65753952086666667</c:v>
                </c:pt>
                <c:pt idx="225">
                  <c:v>0.6351881055926667</c:v>
                </c:pt>
                <c:pt idx="226">
                  <c:v>0.64866182192733335</c:v>
                </c:pt>
                <c:pt idx="227">
                  <c:v>0.63632235955333327</c:v>
                </c:pt>
                <c:pt idx="228">
                  <c:v>0.61358616260999999</c:v>
                </c:pt>
                <c:pt idx="229">
                  <c:v>0.60620918847433336</c:v>
                </c:pt>
                <c:pt idx="230">
                  <c:v>0.60255185524300003</c:v>
                </c:pt>
                <c:pt idx="231">
                  <c:v>0.61590604257233328</c:v>
                </c:pt>
                <c:pt idx="232">
                  <c:v>0.61781723506533337</c:v>
                </c:pt>
                <c:pt idx="233">
                  <c:v>0.60474483100600007</c:v>
                </c:pt>
                <c:pt idx="234">
                  <c:v>0.60653064520200006</c:v>
                </c:pt>
                <c:pt idx="235">
                  <c:v>0.62275988657466674</c:v>
                </c:pt>
                <c:pt idx="236">
                  <c:v>0.62734878309299991</c:v>
                </c:pt>
                <c:pt idx="237">
                  <c:v>0.62019128455533334</c:v>
                </c:pt>
                <c:pt idx="238">
                  <c:v>0.59965518425300002</c:v>
                </c:pt>
                <c:pt idx="239">
                  <c:v>0.59391626611733328</c:v>
                </c:pt>
                <c:pt idx="240">
                  <c:v>0.59362532743333329</c:v>
                </c:pt>
                <c:pt idx="241">
                  <c:v>0.60757131049566671</c:v>
                </c:pt>
                <c:pt idx="242">
                  <c:v>0.59368229444833331</c:v>
                </c:pt>
                <c:pt idx="243">
                  <c:v>0.59253761348900003</c:v>
                </c:pt>
                <c:pt idx="244">
                  <c:v>0.59507417156233322</c:v>
                </c:pt>
                <c:pt idx="245">
                  <c:v>0.59995349813066667</c:v>
                </c:pt>
                <c:pt idx="246">
                  <c:v>0.58041559217733329</c:v>
                </c:pt>
                <c:pt idx="247">
                  <c:v>0.56778926019199993</c:v>
                </c:pt>
                <c:pt idx="248">
                  <c:v>0.56443609012966667</c:v>
                </c:pt>
                <c:pt idx="249">
                  <c:v>0.55793218636333342</c:v>
                </c:pt>
                <c:pt idx="250">
                  <c:v>0.56103612573433337</c:v>
                </c:pt>
                <c:pt idx="251">
                  <c:v>0.54654793876033336</c:v>
                </c:pt>
                <c:pt idx="252">
                  <c:v>0.50946571806399998</c:v>
                </c:pt>
                <c:pt idx="253">
                  <c:v>0.47455739935399999</c:v>
                </c:pt>
                <c:pt idx="254">
                  <c:v>0.51235704839666674</c:v>
                </c:pt>
                <c:pt idx="255">
                  <c:v>0.505344001933</c:v>
                </c:pt>
                <c:pt idx="256">
                  <c:v>0.53241757584999994</c:v>
                </c:pt>
                <c:pt idx="257">
                  <c:v>0.54514385442866675</c:v>
                </c:pt>
                <c:pt idx="258">
                  <c:v>0.55082402533033337</c:v>
                </c:pt>
                <c:pt idx="259">
                  <c:v>0.54635974415700006</c:v>
                </c:pt>
                <c:pt idx="260">
                  <c:v>0.5528491518526667</c:v>
                </c:pt>
                <c:pt idx="261">
                  <c:v>0.54417541517266665</c:v>
                </c:pt>
                <c:pt idx="262">
                  <c:v>0.53804205132099991</c:v>
                </c:pt>
                <c:pt idx="263">
                  <c:v>0.55899675745800004</c:v>
                </c:pt>
                <c:pt idx="264">
                  <c:v>0.55908144502900015</c:v>
                </c:pt>
                <c:pt idx="265">
                  <c:v>0.5424692022073333</c:v>
                </c:pt>
                <c:pt idx="266">
                  <c:v>0.52698892449333334</c:v>
                </c:pt>
                <c:pt idx="267">
                  <c:v>0.4960428651356667</c:v>
                </c:pt>
                <c:pt idx="268">
                  <c:v>0.49294299483733334</c:v>
                </c:pt>
                <c:pt idx="269">
                  <c:v>0.52784342971933329</c:v>
                </c:pt>
                <c:pt idx="270">
                  <c:v>0.53763743292400001</c:v>
                </c:pt>
                <c:pt idx="271">
                  <c:v>0.54654412400500008</c:v>
                </c:pt>
                <c:pt idx="272">
                  <c:v>0.5309605935759999</c:v>
                </c:pt>
                <c:pt idx="273">
                  <c:v>0.53530102235433341</c:v>
                </c:pt>
                <c:pt idx="274">
                  <c:v>0.53325885659066663</c:v>
                </c:pt>
                <c:pt idx="275">
                  <c:v>0.51439794257499993</c:v>
                </c:pt>
                <c:pt idx="276">
                  <c:v>0.49681166552200001</c:v>
                </c:pt>
                <c:pt idx="277">
                  <c:v>0.49463547468300001</c:v>
                </c:pt>
                <c:pt idx="278">
                  <c:v>0.50766032145666662</c:v>
                </c:pt>
                <c:pt idx="279">
                  <c:v>0.5054874367386667</c:v>
                </c:pt>
                <c:pt idx="280">
                  <c:v>0.50879686427100002</c:v>
                </c:pt>
                <c:pt idx="281">
                  <c:v>0.51261594313500003</c:v>
                </c:pt>
                <c:pt idx="282">
                  <c:v>0.49085657790999998</c:v>
                </c:pt>
                <c:pt idx="283">
                  <c:v>0.48400756593200001</c:v>
                </c:pt>
                <c:pt idx="284">
                  <c:v>0.49234306095966668</c:v>
                </c:pt>
                <c:pt idx="285">
                  <c:v>0.48155645838066663</c:v>
                </c:pt>
                <c:pt idx="286">
                  <c:v>0.4675443528903333</c:v>
                </c:pt>
                <c:pt idx="287">
                  <c:v>0.45801127896033328</c:v>
                </c:pt>
                <c:pt idx="288">
                  <c:v>0.45245343455133336</c:v>
                </c:pt>
                <c:pt idx="289">
                  <c:v>0.45923301798033328</c:v>
                </c:pt>
                <c:pt idx="290">
                  <c:v>0.46638059815366661</c:v>
                </c:pt>
                <c:pt idx="291">
                  <c:v>0.4605722514686667</c:v>
                </c:pt>
                <c:pt idx="292">
                  <c:v>0.45765370921366672</c:v>
                </c:pt>
                <c:pt idx="293">
                  <c:v>0.46242342514200002</c:v>
                </c:pt>
                <c:pt idx="294">
                  <c:v>0.45902752981866662</c:v>
                </c:pt>
                <c:pt idx="295">
                  <c:v>0.45583585107200003</c:v>
                </c:pt>
                <c:pt idx="296">
                  <c:v>0.45338194603400001</c:v>
                </c:pt>
                <c:pt idx="297">
                  <c:v>0.44467158770100007</c:v>
                </c:pt>
                <c:pt idx="298">
                  <c:v>0.44553194221900005</c:v>
                </c:pt>
                <c:pt idx="299">
                  <c:v>0.43675368123899999</c:v>
                </c:pt>
                <c:pt idx="300">
                  <c:v>0.4417922102693333</c:v>
                </c:pt>
                <c:pt idx="301">
                  <c:v>0.4415900282293333</c:v>
                </c:pt>
                <c:pt idx="302">
                  <c:v>0.43681293710733332</c:v>
                </c:pt>
                <c:pt idx="303">
                  <c:v>0.43083826708366663</c:v>
                </c:pt>
                <c:pt idx="304">
                  <c:v>0.429399595636</c:v>
                </c:pt>
                <c:pt idx="305">
                  <c:v>0.43078765799433333</c:v>
                </c:pt>
                <c:pt idx="306">
                  <c:v>0.420661008113</c:v>
                </c:pt>
                <c:pt idx="307">
                  <c:v>0.423116439053</c:v>
                </c:pt>
                <c:pt idx="308">
                  <c:v>0.42334023804066662</c:v>
                </c:pt>
                <c:pt idx="309">
                  <c:v>0.42098170188966666</c:v>
                </c:pt>
                <c:pt idx="310">
                  <c:v>0.41709243152499997</c:v>
                </c:pt>
                <c:pt idx="311">
                  <c:v>0.40702910658433328</c:v>
                </c:pt>
                <c:pt idx="312">
                  <c:v>0.39983142595566673</c:v>
                </c:pt>
                <c:pt idx="313">
                  <c:v>0.3957783754226667</c:v>
                </c:pt>
                <c:pt idx="314">
                  <c:v>0.39181687902133328</c:v>
                </c:pt>
                <c:pt idx="315">
                  <c:v>0.37946876986833339</c:v>
                </c:pt>
                <c:pt idx="316">
                  <c:v>0.38401646702799996</c:v>
                </c:pt>
                <c:pt idx="317">
                  <c:v>0.38573514152733335</c:v>
                </c:pt>
                <c:pt idx="318">
                  <c:v>0.39339949390899998</c:v>
                </c:pt>
                <c:pt idx="319">
                  <c:v>0.38265561659166664</c:v>
                </c:pt>
                <c:pt idx="320">
                  <c:v>0.38127696396333333</c:v>
                </c:pt>
                <c:pt idx="321">
                  <c:v>0.38182476284933337</c:v>
                </c:pt>
                <c:pt idx="322">
                  <c:v>0.37740549579100002</c:v>
                </c:pt>
                <c:pt idx="323">
                  <c:v>0.37240664021766667</c:v>
                </c:pt>
                <c:pt idx="324">
                  <c:v>0.36834723175933332</c:v>
                </c:pt>
                <c:pt idx="325">
                  <c:v>0.35775772487999996</c:v>
                </c:pt>
                <c:pt idx="326">
                  <c:v>0.35379444825933337</c:v>
                </c:pt>
                <c:pt idx="327">
                  <c:v>0.36178712392866669</c:v>
                </c:pt>
                <c:pt idx="328">
                  <c:v>0.35510163780166665</c:v>
                </c:pt>
                <c:pt idx="329">
                  <c:v>0.34351291930533329</c:v>
                </c:pt>
                <c:pt idx="330">
                  <c:v>0.33867021438933337</c:v>
                </c:pt>
                <c:pt idx="331">
                  <c:v>0.33624860761400005</c:v>
                </c:pt>
                <c:pt idx="332">
                  <c:v>0.32612984156066666</c:v>
                </c:pt>
                <c:pt idx="333">
                  <c:v>0.32077392487466666</c:v>
                </c:pt>
                <c:pt idx="334">
                  <c:v>0.32660668599500003</c:v>
                </c:pt>
                <c:pt idx="335">
                  <c:v>0.33074798453766663</c:v>
                </c:pt>
                <c:pt idx="336">
                  <c:v>0.324411421378</c:v>
                </c:pt>
                <c:pt idx="337">
                  <c:v>0.32163402507566663</c:v>
                </c:pt>
                <c:pt idx="338">
                  <c:v>0.31331862109266667</c:v>
                </c:pt>
                <c:pt idx="339">
                  <c:v>0.30458257674033334</c:v>
                </c:pt>
                <c:pt idx="340">
                  <c:v>0.29815344218133327</c:v>
                </c:pt>
                <c:pt idx="341">
                  <c:v>0.29654844739433334</c:v>
                </c:pt>
                <c:pt idx="342">
                  <c:v>0.29386413112600002</c:v>
                </c:pt>
                <c:pt idx="343">
                  <c:v>0.28739964649933331</c:v>
                </c:pt>
                <c:pt idx="344">
                  <c:v>0.27911526919433333</c:v>
                </c:pt>
                <c:pt idx="345">
                  <c:v>0.28048756389733337</c:v>
                </c:pt>
                <c:pt idx="346">
                  <c:v>0.28520743368700002</c:v>
                </c:pt>
                <c:pt idx="347">
                  <c:v>0.28621656366833331</c:v>
                </c:pt>
                <c:pt idx="348">
                  <c:v>0.28309431347133335</c:v>
                </c:pt>
                <c:pt idx="349">
                  <c:v>0.28547116044866666</c:v>
                </c:pt>
                <c:pt idx="350">
                  <c:v>0.28731724778099998</c:v>
                </c:pt>
                <c:pt idx="351">
                  <c:v>0.28615756211733334</c:v>
                </c:pt>
                <c:pt idx="352">
                  <c:v>0.28284304824400003</c:v>
                </c:pt>
                <c:pt idx="353">
                  <c:v>0.2824056229496667</c:v>
                </c:pt>
                <c:pt idx="354">
                  <c:v>0.27482672109033335</c:v>
                </c:pt>
                <c:pt idx="355">
                  <c:v>0.26722874545433334</c:v>
                </c:pt>
                <c:pt idx="356">
                  <c:v>0.26841004806566665</c:v>
                </c:pt>
                <c:pt idx="357">
                  <c:v>0.26929151089733333</c:v>
                </c:pt>
                <c:pt idx="358">
                  <c:v>0.26263908598433333</c:v>
                </c:pt>
                <c:pt idx="359">
                  <c:v>0.248723875283</c:v>
                </c:pt>
                <c:pt idx="360">
                  <c:v>0.23133113349099999</c:v>
                </c:pt>
                <c:pt idx="361">
                  <c:v>0.22273826962700002</c:v>
                </c:pt>
                <c:pt idx="362">
                  <c:v>0.23833527885866668</c:v>
                </c:pt>
                <c:pt idx="363">
                  <c:v>0.24742914727466667</c:v>
                </c:pt>
                <c:pt idx="364">
                  <c:v>0.24636584776566664</c:v>
                </c:pt>
                <c:pt idx="365">
                  <c:v>0.24553830014533332</c:v>
                </c:pt>
                <c:pt idx="366">
                  <c:v>0.24593376312933332</c:v>
                </c:pt>
                <c:pt idx="367">
                  <c:v>0.24684879580899999</c:v>
                </c:pt>
                <c:pt idx="368">
                  <c:v>0.24322808422966666</c:v>
                </c:pt>
                <c:pt idx="369">
                  <c:v>0.24056309605533333</c:v>
                </c:pt>
                <c:pt idx="370">
                  <c:v>0.24375502911933333</c:v>
                </c:pt>
                <c:pt idx="371">
                  <c:v>0.24635821825466664</c:v>
                </c:pt>
                <c:pt idx="372">
                  <c:v>0.24513851377133333</c:v>
                </c:pt>
                <c:pt idx="373">
                  <c:v>0.24309075303266667</c:v>
                </c:pt>
                <c:pt idx="374">
                  <c:v>0.23936729737266668</c:v>
                </c:pt>
                <c:pt idx="375">
                  <c:v>0.24060887312133331</c:v>
                </c:pt>
                <c:pt idx="376">
                  <c:v>0.24216249586733332</c:v>
                </c:pt>
                <c:pt idx="377">
                  <c:v>0.24254676890233332</c:v>
                </c:pt>
                <c:pt idx="378">
                  <c:v>0.24017526258233335</c:v>
                </c:pt>
                <c:pt idx="379">
                  <c:v>0.23810130718933334</c:v>
                </c:pt>
                <c:pt idx="380">
                  <c:v>0.23725977213166663</c:v>
                </c:pt>
                <c:pt idx="381">
                  <c:v>0.24136953536266667</c:v>
                </c:pt>
                <c:pt idx="382">
                  <c:v>0.24607668930100002</c:v>
                </c:pt>
                <c:pt idx="383">
                  <c:v>0.24575904732833334</c:v>
                </c:pt>
                <c:pt idx="384">
                  <c:v>0.24489436942099999</c:v>
                </c:pt>
                <c:pt idx="385">
                  <c:v>0.244554856184</c:v>
                </c:pt>
                <c:pt idx="386">
                  <c:v>0.24255745021733333</c:v>
                </c:pt>
                <c:pt idx="387">
                  <c:v>0.24249565117866667</c:v>
                </c:pt>
                <c:pt idx="388">
                  <c:v>0.24117727168699998</c:v>
                </c:pt>
                <c:pt idx="389">
                  <c:v>0.23945427379766668</c:v>
                </c:pt>
                <c:pt idx="390">
                  <c:v>0.23708607359933331</c:v>
                </c:pt>
                <c:pt idx="391">
                  <c:v>0.23920326288766669</c:v>
                </c:pt>
                <c:pt idx="392">
                  <c:v>0.235768711376</c:v>
                </c:pt>
                <c:pt idx="393">
                  <c:v>0.23356327407766667</c:v>
                </c:pt>
                <c:pt idx="394">
                  <c:v>0.23762420843833332</c:v>
                </c:pt>
                <c:pt idx="395">
                  <c:v>0.23680708781566664</c:v>
                </c:pt>
                <c:pt idx="396">
                  <c:v>0.23267545332000003</c:v>
                </c:pt>
                <c:pt idx="397">
                  <c:v>0.23376494748333335</c:v>
                </c:pt>
                <c:pt idx="398">
                  <c:v>0.22851330078066667</c:v>
                </c:pt>
                <c:pt idx="399">
                  <c:v>0.23159257139966669</c:v>
                </c:pt>
                <c:pt idx="400">
                  <c:v>0.23210552885233335</c:v>
                </c:pt>
                <c:pt idx="401">
                  <c:v>0.22600064850866666</c:v>
                </c:pt>
                <c:pt idx="402">
                  <c:v>0.21933550774400001</c:v>
                </c:pt>
                <c:pt idx="403">
                  <c:v>0.22524837872866668</c:v>
                </c:pt>
                <c:pt idx="404">
                  <c:v>0.23167420716666665</c:v>
                </c:pt>
                <c:pt idx="405">
                  <c:v>0.23199413799233334</c:v>
                </c:pt>
                <c:pt idx="406">
                  <c:v>0.229021171893</c:v>
                </c:pt>
                <c:pt idx="407">
                  <c:v>0.23079706772466668</c:v>
                </c:pt>
                <c:pt idx="408">
                  <c:v>0.23093287301966667</c:v>
                </c:pt>
                <c:pt idx="409">
                  <c:v>0.22883348592366667</c:v>
                </c:pt>
                <c:pt idx="410">
                  <c:v>0.22300453955900001</c:v>
                </c:pt>
                <c:pt idx="411">
                  <c:v>0.22138403143366667</c:v>
                </c:pt>
                <c:pt idx="412">
                  <c:v>0.21822414231566667</c:v>
                </c:pt>
                <c:pt idx="413">
                  <c:v>0.21567919178033332</c:v>
                </c:pt>
                <c:pt idx="414">
                  <c:v>0.21184129345633332</c:v>
                </c:pt>
                <c:pt idx="415">
                  <c:v>0.20857179369799997</c:v>
                </c:pt>
                <c:pt idx="416">
                  <c:v>0.2079621957733333</c:v>
                </c:pt>
                <c:pt idx="417">
                  <c:v>0.20952980595600001</c:v>
                </c:pt>
                <c:pt idx="418">
                  <c:v>0.20521989522133333</c:v>
                </c:pt>
                <c:pt idx="419">
                  <c:v>0.195306871646</c:v>
                </c:pt>
                <c:pt idx="420">
                  <c:v>0.19290154116133332</c:v>
                </c:pt>
                <c:pt idx="421">
                  <c:v>0.19815013605966669</c:v>
                </c:pt>
                <c:pt idx="422">
                  <c:v>0.19450094097333334</c:v>
                </c:pt>
                <c:pt idx="423">
                  <c:v>0.19417592380633333</c:v>
                </c:pt>
                <c:pt idx="424">
                  <c:v>0.192142659139</c:v>
                </c:pt>
                <c:pt idx="425">
                  <c:v>0.18940722514666666</c:v>
                </c:pt>
                <c:pt idx="426">
                  <c:v>0.19316119885066665</c:v>
                </c:pt>
                <c:pt idx="427">
                  <c:v>0.1925582131686667</c:v>
                </c:pt>
                <c:pt idx="428">
                  <c:v>0.18919309020633335</c:v>
                </c:pt>
                <c:pt idx="429">
                  <c:v>0.19044153251433335</c:v>
                </c:pt>
                <c:pt idx="430">
                  <c:v>0.19036422013700002</c:v>
                </c:pt>
                <c:pt idx="431">
                  <c:v>0.18742863864100001</c:v>
                </c:pt>
                <c:pt idx="432">
                  <c:v>0.185015932962</c:v>
                </c:pt>
                <c:pt idx="433">
                  <c:v>0.18826432440666666</c:v>
                </c:pt>
                <c:pt idx="434">
                  <c:v>0.18849524427133332</c:v>
                </c:pt>
                <c:pt idx="435">
                  <c:v>0.18798533862333333</c:v>
                </c:pt>
                <c:pt idx="436">
                  <c:v>0.182457249307</c:v>
                </c:pt>
                <c:pt idx="437">
                  <c:v>0.17825694921299998</c:v>
                </c:pt>
                <c:pt idx="438">
                  <c:v>0.17551083390533337</c:v>
                </c:pt>
                <c:pt idx="439">
                  <c:v>0.17617231250466667</c:v>
                </c:pt>
                <c:pt idx="440">
                  <c:v>0.17331785814199999</c:v>
                </c:pt>
                <c:pt idx="441">
                  <c:v>0.17518759695833333</c:v>
                </c:pt>
                <c:pt idx="442">
                  <c:v>0.17290332138033335</c:v>
                </c:pt>
                <c:pt idx="443">
                  <c:v>0.17246182701366666</c:v>
                </c:pt>
                <c:pt idx="444">
                  <c:v>0.16983854683266664</c:v>
                </c:pt>
                <c:pt idx="445">
                  <c:v>0.16910662241566665</c:v>
                </c:pt>
                <c:pt idx="446">
                  <c:v>0.16320265252633334</c:v>
                </c:pt>
                <c:pt idx="447">
                  <c:v>0.160767821266</c:v>
                </c:pt>
                <c:pt idx="448">
                  <c:v>0.158548905165</c:v>
                </c:pt>
                <c:pt idx="449">
                  <c:v>0.15591011164533333</c:v>
                </c:pt>
                <c:pt idx="450">
                  <c:v>0.15297096971099999</c:v>
                </c:pt>
                <c:pt idx="451">
                  <c:v>0.15278252078999999</c:v>
                </c:pt>
                <c:pt idx="452">
                  <c:v>0.14876431169099999</c:v>
                </c:pt>
                <c:pt idx="453">
                  <c:v>0.155497863737</c:v>
                </c:pt>
                <c:pt idx="454">
                  <c:v>0.15576133618166665</c:v>
                </c:pt>
                <c:pt idx="455">
                  <c:v>0.1495811779963333</c:v>
                </c:pt>
                <c:pt idx="456">
                  <c:v>0.15015339131733332</c:v>
                </c:pt>
                <c:pt idx="457">
                  <c:v>0.15374561938933332</c:v>
                </c:pt>
                <c:pt idx="458">
                  <c:v>0.14937950459033333</c:v>
                </c:pt>
                <c:pt idx="459">
                  <c:v>0.14614713511866664</c:v>
                </c:pt>
                <c:pt idx="460">
                  <c:v>0.13548972559166667</c:v>
                </c:pt>
                <c:pt idx="461">
                  <c:v>0.12532619974066669</c:v>
                </c:pt>
                <c:pt idx="462">
                  <c:v>0.111917842883</c:v>
                </c:pt>
                <c:pt idx="463">
                  <c:v>0.12514563464800002</c:v>
                </c:pt>
                <c:pt idx="464">
                  <c:v>0.13636508481466666</c:v>
                </c:pt>
                <c:pt idx="465">
                  <c:v>0.1416075761043333</c:v>
                </c:pt>
                <c:pt idx="466">
                  <c:v>0.138883586379</c:v>
                </c:pt>
                <c:pt idx="467">
                  <c:v>0.13972613870433334</c:v>
                </c:pt>
                <c:pt idx="468">
                  <c:v>0.13978742910933334</c:v>
                </c:pt>
                <c:pt idx="469">
                  <c:v>0.13796092418799999</c:v>
                </c:pt>
                <c:pt idx="470">
                  <c:v>0.13937492688366668</c:v>
                </c:pt>
                <c:pt idx="471">
                  <c:v>0.13842937616033332</c:v>
                </c:pt>
                <c:pt idx="472">
                  <c:v>0.13461106024799999</c:v>
                </c:pt>
                <c:pt idx="473">
                  <c:v>0.13371840746700001</c:v>
                </c:pt>
                <c:pt idx="474">
                  <c:v>0.13190767020166669</c:v>
                </c:pt>
                <c:pt idx="475">
                  <c:v>0.13196005950999998</c:v>
                </c:pt>
                <c:pt idx="476">
                  <c:v>0.13203966074099999</c:v>
                </c:pt>
                <c:pt idx="477">
                  <c:v>0.12930855013866668</c:v>
                </c:pt>
                <c:pt idx="478">
                  <c:v>0.12670180056466671</c:v>
                </c:pt>
                <c:pt idx="479">
                  <c:v>0.12794312199566668</c:v>
                </c:pt>
                <c:pt idx="480">
                  <c:v>0.12506781363666666</c:v>
                </c:pt>
                <c:pt idx="481">
                  <c:v>0.12672774090200001</c:v>
                </c:pt>
                <c:pt idx="482">
                  <c:v>0.12267875944166666</c:v>
                </c:pt>
                <c:pt idx="483">
                  <c:v>0.12377537448166666</c:v>
                </c:pt>
                <c:pt idx="484">
                  <c:v>0.11797287708866666</c:v>
                </c:pt>
                <c:pt idx="485">
                  <c:v>0.11881339487800001</c:v>
                </c:pt>
                <c:pt idx="486">
                  <c:v>0.11621656366833334</c:v>
                </c:pt>
                <c:pt idx="487">
                  <c:v>0.11626844434233334</c:v>
                </c:pt>
                <c:pt idx="488">
                  <c:v>0.11653802039633333</c:v>
                </c:pt>
                <c:pt idx="489">
                  <c:v>0.11352894127833334</c:v>
                </c:pt>
                <c:pt idx="490">
                  <c:v>0.11169811296766667</c:v>
                </c:pt>
                <c:pt idx="491">
                  <c:v>0.11241604994799999</c:v>
                </c:pt>
                <c:pt idx="492">
                  <c:v>0.11086497037199999</c:v>
                </c:pt>
                <c:pt idx="493">
                  <c:v>0.110117023982</c:v>
                </c:pt>
                <c:pt idx="494">
                  <c:v>0.10623512881166668</c:v>
                </c:pt>
                <c:pt idx="495">
                  <c:v>0.108000851962</c:v>
                </c:pt>
                <c:pt idx="496">
                  <c:v>0.10470871798800001</c:v>
                </c:pt>
                <c:pt idx="497">
                  <c:v>0.10522269270866665</c:v>
                </c:pt>
                <c:pt idx="498">
                  <c:v>0.10162130922433334</c:v>
                </c:pt>
                <c:pt idx="499">
                  <c:v>0.10256101065566665</c:v>
                </c:pt>
                <c:pt idx="500">
                  <c:v>0.10013609775960002</c:v>
                </c:pt>
                <c:pt idx="501">
                  <c:v>9.7771203682533336E-2</c:v>
                </c:pt>
                <c:pt idx="502">
                  <c:v>9.7396594694933336E-2</c:v>
                </c:pt>
                <c:pt idx="503">
                  <c:v>9.5727003382399992E-2</c:v>
                </c:pt>
                <c:pt idx="504">
                  <c:v>9.1279252816566667E-2</c:v>
                </c:pt>
                <c:pt idx="505">
                  <c:v>9.418635080490001E-2</c:v>
                </c:pt>
                <c:pt idx="506">
                  <c:v>8.7036990412266688E-2</c:v>
                </c:pt>
                <c:pt idx="507">
                  <c:v>7.6628811576499992E-2</c:v>
                </c:pt>
                <c:pt idx="508">
                  <c:v>5.513291879656667E-2</c:v>
                </c:pt>
                <c:pt idx="509">
                  <c:v>5.490505073626667E-2</c:v>
                </c:pt>
                <c:pt idx="510">
                  <c:v>6.4971936115599996E-2</c:v>
                </c:pt>
                <c:pt idx="511">
                  <c:v>6.3921098140933344E-2</c:v>
                </c:pt>
                <c:pt idx="512">
                  <c:v>6.1583924620433335E-2</c:v>
                </c:pt>
                <c:pt idx="513">
                  <c:v>6.4436090129966664E-2</c:v>
                </c:pt>
                <c:pt idx="514">
                  <c:v>6.7959652602900003E-2</c:v>
                </c:pt>
                <c:pt idx="515">
                  <c:v>7.0372358281833344E-2</c:v>
                </c:pt>
                <c:pt idx="516">
                  <c:v>7.1227626459133331E-2</c:v>
                </c:pt>
                <c:pt idx="517">
                  <c:v>7.0140421149000001E-2</c:v>
                </c:pt>
                <c:pt idx="518">
                  <c:v>7.1048841585933345E-2</c:v>
                </c:pt>
                <c:pt idx="519">
                  <c:v>7.0877940540666665E-2</c:v>
                </c:pt>
                <c:pt idx="520">
                  <c:v>7.2115701533566667E-2</c:v>
                </c:pt>
                <c:pt idx="521">
                  <c:v>7.4286806032399996E-2</c:v>
                </c:pt>
                <c:pt idx="522">
                  <c:v>7.8546107677833335E-2</c:v>
                </c:pt>
                <c:pt idx="523">
                  <c:v>8.0767821266000003E-2</c:v>
                </c:pt>
                <c:pt idx="524">
                  <c:v>8.1307736324133337E-2</c:v>
                </c:pt>
                <c:pt idx="525">
                  <c:v>7.7734327712933329E-2</c:v>
                </c:pt>
                <c:pt idx="526">
                  <c:v>7.7518412553100005E-2</c:v>
                </c:pt>
                <c:pt idx="527">
                  <c:v>7.7927608656933336E-2</c:v>
                </c:pt>
                <c:pt idx="528">
                  <c:v>7.49714274815E-2</c:v>
                </c:pt>
                <c:pt idx="529">
                  <c:v>7.5659355052033334E-2</c:v>
                </c:pt>
                <c:pt idx="530">
                  <c:v>7.7467294829766664E-2</c:v>
                </c:pt>
                <c:pt idx="531">
                  <c:v>7.8250082653066655E-2</c:v>
                </c:pt>
                <c:pt idx="532">
                  <c:v>7.7901159685666674E-2</c:v>
                </c:pt>
                <c:pt idx="533">
                  <c:v>7.9457071285066669E-2</c:v>
                </c:pt>
                <c:pt idx="534">
                  <c:v>7.7240698354566664E-2</c:v>
                </c:pt>
                <c:pt idx="535">
                  <c:v>7.9532094809400003E-2</c:v>
                </c:pt>
                <c:pt idx="536">
                  <c:v>7.9315162381433338E-2</c:v>
                </c:pt>
                <c:pt idx="537">
                  <c:v>7.9609915821066676E-2</c:v>
                </c:pt>
                <c:pt idx="538">
                  <c:v>7.7554271254566667E-2</c:v>
                </c:pt>
                <c:pt idx="539">
                  <c:v>7.8131570916333326E-2</c:v>
                </c:pt>
                <c:pt idx="540">
                  <c:v>7.6999605808599991E-2</c:v>
                </c:pt>
                <c:pt idx="541">
                  <c:v>7.7304531929500001E-2</c:v>
                </c:pt>
                <c:pt idx="542">
                  <c:v>7.5221929757633352E-2</c:v>
                </c:pt>
                <c:pt idx="543">
                  <c:v>7.5318061595566657E-2</c:v>
                </c:pt>
                <c:pt idx="544">
                  <c:v>7.530814323136667E-2</c:v>
                </c:pt>
                <c:pt idx="545">
                  <c:v>7.2603481600199998E-2</c:v>
                </c:pt>
                <c:pt idx="546">
                  <c:v>7.2068652882666659E-2</c:v>
                </c:pt>
                <c:pt idx="547">
                  <c:v>7.1608847689500002E-2</c:v>
                </c:pt>
                <c:pt idx="548">
                  <c:v>7.045068792756666E-2</c:v>
                </c:pt>
                <c:pt idx="549">
                  <c:v>7.0481714605433329E-2</c:v>
                </c:pt>
                <c:pt idx="550">
                  <c:v>6.7497304239500011E-2</c:v>
                </c:pt>
                <c:pt idx="551">
                  <c:v>6.6099069199666668E-2</c:v>
                </c:pt>
                <c:pt idx="552">
                  <c:v>6.1023918516833336E-2</c:v>
                </c:pt>
                <c:pt idx="553">
                  <c:v>5.5451578037166667E-2</c:v>
                </c:pt>
                <c:pt idx="554">
                  <c:v>4.7510274408066662E-2</c:v>
                </c:pt>
                <c:pt idx="555">
                  <c:v>4.7147872638066662E-2</c:v>
                </c:pt>
                <c:pt idx="556">
                  <c:v>4.323978281326666E-2</c:v>
                </c:pt>
                <c:pt idx="557">
                  <c:v>4.5857468019633335E-2</c:v>
                </c:pt>
                <c:pt idx="558">
                  <c:v>4.7076155235133331E-2</c:v>
                </c:pt>
                <c:pt idx="559">
                  <c:v>5.1951158414099995E-2</c:v>
                </c:pt>
                <c:pt idx="560">
                  <c:v>5.7573345031900001E-2</c:v>
                </c:pt>
                <c:pt idx="561">
                  <c:v>5.7385913379633335E-2</c:v>
                </c:pt>
                <c:pt idx="562">
                  <c:v>5.5292629892433331E-2</c:v>
                </c:pt>
                <c:pt idx="563">
                  <c:v>4.8362236463966667E-2</c:v>
                </c:pt>
                <c:pt idx="564">
                  <c:v>4.674249128966667E-2</c:v>
                </c:pt>
                <c:pt idx="565">
                  <c:v>4.7509257139933335E-2</c:v>
                </c:pt>
                <c:pt idx="566">
                  <c:v>4.8513809414833332E-2</c:v>
                </c:pt>
                <c:pt idx="567">
                  <c:v>4.9073815518433338E-2</c:v>
                </c:pt>
                <c:pt idx="568">
                  <c:v>4.8796864270999996E-2</c:v>
                </c:pt>
                <c:pt idx="569">
                  <c:v>4.6556585539566674E-2</c:v>
                </c:pt>
                <c:pt idx="570">
                  <c:v>4.4520523384433332E-2</c:v>
                </c:pt>
                <c:pt idx="571">
                  <c:v>4.61328933649E-2</c:v>
                </c:pt>
                <c:pt idx="572">
                  <c:v>4.5907822791899998E-2</c:v>
                </c:pt>
                <c:pt idx="573">
                  <c:v>4.86541924163E-2</c:v>
                </c:pt>
                <c:pt idx="574">
                  <c:v>4.5653505760266666E-2</c:v>
                </c:pt>
                <c:pt idx="575">
                  <c:v>4.8452773327233328E-2</c:v>
                </c:pt>
                <c:pt idx="576">
                  <c:v>5.1756605884933332E-2</c:v>
                </c:pt>
                <c:pt idx="577">
                  <c:v>5.128561074236667E-2</c:v>
                </c:pt>
                <c:pt idx="578">
                  <c:v>5.3862350906633327E-2</c:v>
                </c:pt>
                <c:pt idx="579">
                  <c:v>5.3397459372833335E-2</c:v>
                </c:pt>
                <c:pt idx="580">
                  <c:v>5.3064304061466672E-2</c:v>
                </c:pt>
                <c:pt idx="581">
                  <c:v>5.143845527833333E-2</c:v>
                </c:pt>
                <c:pt idx="582">
                  <c:v>4.9324317794566669E-2</c:v>
                </c:pt>
                <c:pt idx="583">
                  <c:v>5.0379987792766666E-2</c:v>
                </c:pt>
                <c:pt idx="584">
                  <c:v>4.9499796546366666E-2</c:v>
                </c:pt>
                <c:pt idx="585">
                  <c:v>5.0253083593999999E-2</c:v>
                </c:pt>
                <c:pt idx="586">
                  <c:v>4.9148839042733337E-2</c:v>
                </c:pt>
                <c:pt idx="587">
                  <c:v>4.9723341217166671E-2</c:v>
                </c:pt>
                <c:pt idx="588">
                  <c:v>5.0843099107366667E-2</c:v>
                </c:pt>
                <c:pt idx="589">
                  <c:v>4.9720543729799997E-2</c:v>
                </c:pt>
                <c:pt idx="590">
                  <c:v>4.909873858753333E-2</c:v>
                </c:pt>
                <c:pt idx="591">
                  <c:v>4.8597734035266661E-2</c:v>
                </c:pt>
                <c:pt idx="592">
                  <c:v>5.0296571806433342E-2</c:v>
                </c:pt>
                <c:pt idx="593">
                  <c:v>4.9883815264099997E-2</c:v>
                </c:pt>
                <c:pt idx="594">
                  <c:v>4.7791803362033335E-2</c:v>
                </c:pt>
                <c:pt idx="595">
                  <c:v>4.8737862719633339E-2</c:v>
                </c:pt>
                <c:pt idx="596">
                  <c:v>4.7129307494700005E-2</c:v>
                </c:pt>
                <c:pt idx="597">
                  <c:v>4.880118766056666E-2</c:v>
                </c:pt>
                <c:pt idx="598">
                  <c:v>4.73945601587E-2</c:v>
                </c:pt>
                <c:pt idx="599">
                  <c:v>4.6395857175566664E-2</c:v>
                </c:pt>
                <c:pt idx="600">
                  <c:v>4.5861028458066666E-2</c:v>
                </c:pt>
                <c:pt idx="601">
                  <c:v>4.5930965641766665E-2</c:v>
                </c:pt>
                <c:pt idx="602">
                  <c:v>4.451340250756667E-2</c:v>
                </c:pt>
                <c:pt idx="603">
                  <c:v>4.3655845476966666E-2</c:v>
                </c:pt>
                <c:pt idx="604">
                  <c:v>4.5453612573433333E-2</c:v>
                </c:pt>
                <c:pt idx="605">
                  <c:v>4.3217148597433336E-2</c:v>
                </c:pt>
                <c:pt idx="606">
                  <c:v>4.4454400956266661E-2</c:v>
                </c:pt>
                <c:pt idx="607">
                  <c:v>4.3400002543166671E-2</c:v>
                </c:pt>
                <c:pt idx="608">
                  <c:v>4.2518539711599995E-2</c:v>
                </c:pt>
                <c:pt idx="609">
                  <c:v>4.3131189440766667E-2</c:v>
                </c:pt>
                <c:pt idx="610">
                  <c:v>4.2776925815733335E-2</c:v>
                </c:pt>
                <c:pt idx="611">
                  <c:v>4.2837453269233328E-2</c:v>
                </c:pt>
                <c:pt idx="612">
                  <c:v>4.1076307825333329E-2</c:v>
                </c:pt>
                <c:pt idx="613">
                  <c:v>4.0657701991299998E-2</c:v>
                </c:pt>
                <c:pt idx="614">
                  <c:v>4.0083454133933334E-2</c:v>
                </c:pt>
                <c:pt idx="615">
                  <c:v>3.7701520815866668E-2</c:v>
                </c:pt>
                <c:pt idx="616">
                  <c:v>3.4165496808333334E-2</c:v>
                </c:pt>
                <c:pt idx="617">
                  <c:v>2.7221878894233331E-2</c:v>
                </c:pt>
                <c:pt idx="618">
                  <c:v>1.9020154624733332E-2</c:v>
                </c:pt>
                <c:pt idx="619">
                  <c:v>1.83792757051E-2</c:v>
                </c:pt>
                <c:pt idx="620">
                  <c:v>2.1261959258433331E-2</c:v>
                </c:pt>
                <c:pt idx="621">
                  <c:v>2.3670595864799998E-2</c:v>
                </c:pt>
                <c:pt idx="622">
                  <c:v>2.2722247653900001E-2</c:v>
                </c:pt>
                <c:pt idx="623">
                  <c:v>2.1826543068566667E-2</c:v>
                </c:pt>
                <c:pt idx="624">
                  <c:v>2.3581076269666667E-2</c:v>
                </c:pt>
                <c:pt idx="625">
                  <c:v>2.5924862033000002E-2</c:v>
                </c:pt>
                <c:pt idx="626">
                  <c:v>2.6350843060966665E-2</c:v>
                </c:pt>
                <c:pt idx="627">
                  <c:v>3.0646512041899998E-2</c:v>
                </c:pt>
                <c:pt idx="628">
                  <c:v>3.0047086798400003E-2</c:v>
                </c:pt>
                <c:pt idx="629">
                  <c:v>3.2705462729866665E-2</c:v>
                </c:pt>
                <c:pt idx="630">
                  <c:v>3.5042636250366667E-2</c:v>
                </c:pt>
                <c:pt idx="631">
                  <c:v>3.4028928562366667E-2</c:v>
                </c:pt>
                <c:pt idx="632">
                  <c:v>3.4790608072033331E-2</c:v>
                </c:pt>
                <c:pt idx="633">
                  <c:v>3.3957465476466664E-2</c:v>
                </c:pt>
                <c:pt idx="634">
                  <c:v>3.4380394700033338E-2</c:v>
                </c:pt>
                <c:pt idx="635">
                  <c:v>3.5568563871733329E-2</c:v>
                </c:pt>
                <c:pt idx="636">
                  <c:v>3.3224015157299995E-2</c:v>
                </c:pt>
                <c:pt idx="637">
                  <c:v>3.3637280333666662E-2</c:v>
                </c:pt>
                <c:pt idx="638">
                  <c:v>3.2475560133233335E-2</c:v>
                </c:pt>
                <c:pt idx="639">
                  <c:v>3.2892131431033332E-2</c:v>
                </c:pt>
                <c:pt idx="640">
                  <c:v>3.3105503420566666E-2</c:v>
                </c:pt>
                <c:pt idx="641">
                  <c:v>3.2774128328333339E-2</c:v>
                </c:pt>
                <c:pt idx="642">
                  <c:v>3.1933864855933337E-2</c:v>
                </c:pt>
                <c:pt idx="643">
                  <c:v>3.4201864143833333E-2</c:v>
                </c:pt>
                <c:pt idx="644">
                  <c:v>3.3186630553666663E-2</c:v>
                </c:pt>
                <c:pt idx="645">
                  <c:v>3.1652081584866668E-2</c:v>
                </c:pt>
                <c:pt idx="646">
                  <c:v>3.1243648432100004E-2</c:v>
                </c:pt>
                <c:pt idx="647">
                  <c:v>3.0958304722666665E-2</c:v>
                </c:pt>
                <c:pt idx="648">
                  <c:v>3.1931576002666669E-2</c:v>
                </c:pt>
                <c:pt idx="649">
                  <c:v>3.1436420742099999E-2</c:v>
                </c:pt>
                <c:pt idx="650">
                  <c:v>3.1178543272033333E-2</c:v>
                </c:pt>
                <c:pt idx="651">
                  <c:v>3.1734225986133333E-2</c:v>
                </c:pt>
                <c:pt idx="652">
                  <c:v>3.0452468146766665E-2</c:v>
                </c:pt>
                <c:pt idx="653">
                  <c:v>3.0649055212233333E-2</c:v>
                </c:pt>
                <c:pt idx="654">
                  <c:v>3.0428816662833331E-2</c:v>
                </c:pt>
                <c:pt idx="655">
                  <c:v>3.0425764858500001E-2</c:v>
                </c:pt>
                <c:pt idx="656">
                  <c:v>2.7884374761566664E-2</c:v>
                </c:pt>
                <c:pt idx="657">
                  <c:v>2.9188766816733335E-2</c:v>
                </c:pt>
                <c:pt idx="658">
                  <c:v>2.79337122657E-2</c:v>
                </c:pt>
                <c:pt idx="659">
                  <c:v>2.9548625416433331E-2</c:v>
                </c:pt>
                <c:pt idx="660">
                  <c:v>2.8167938251800001E-2</c:v>
                </c:pt>
                <c:pt idx="661">
                  <c:v>3.0158986292299999E-2</c:v>
                </c:pt>
                <c:pt idx="662">
                  <c:v>2.8358930342599998E-2</c:v>
                </c:pt>
                <c:pt idx="663">
                  <c:v>2.8385124996799998E-2</c:v>
                </c:pt>
                <c:pt idx="664">
                  <c:v>2.8940299076800003E-2</c:v>
                </c:pt>
                <c:pt idx="665">
                  <c:v>2.7106418961866666E-2</c:v>
                </c:pt>
                <c:pt idx="666">
                  <c:v>2.7843175402466669E-2</c:v>
                </c:pt>
                <c:pt idx="667">
                  <c:v>2.7225439332666666E-2</c:v>
                </c:pt>
                <c:pt idx="668">
                  <c:v>2.7660067139700002E-2</c:v>
                </c:pt>
                <c:pt idx="669">
                  <c:v>2.7770186414366665E-2</c:v>
                </c:pt>
                <c:pt idx="670">
                  <c:v>2.5750654866333333E-2</c:v>
                </c:pt>
                <c:pt idx="671">
                  <c:v>2.7370145723666667E-2</c:v>
                </c:pt>
                <c:pt idx="672">
                  <c:v>2.7580720225799996E-2</c:v>
                </c:pt>
                <c:pt idx="673">
                  <c:v>2.8454044912366666E-2</c:v>
                </c:pt>
                <c:pt idx="674">
                  <c:v>2.6386447445399999E-2</c:v>
                </c:pt>
                <c:pt idx="675">
                  <c:v>2.7146601052866665E-2</c:v>
                </c:pt>
                <c:pt idx="676">
                  <c:v>2.5564240482166666E-2</c:v>
                </c:pt>
                <c:pt idx="677">
                  <c:v>2.7130579079900002E-2</c:v>
                </c:pt>
                <c:pt idx="678">
                  <c:v>2.5748620330100003E-2</c:v>
                </c:pt>
                <c:pt idx="679">
                  <c:v>2.7092685842166672E-2</c:v>
                </c:pt>
                <c:pt idx="680">
                  <c:v>2.5243292388266669E-2</c:v>
                </c:pt>
                <c:pt idx="681">
                  <c:v>2.6497329671166664E-2</c:v>
                </c:pt>
                <c:pt idx="682">
                  <c:v>2.6558111441733329E-2</c:v>
                </c:pt>
                <c:pt idx="683">
                  <c:v>2.4736692861333332E-2</c:v>
                </c:pt>
                <c:pt idx="684">
                  <c:v>2.5520752269766665E-2</c:v>
                </c:pt>
                <c:pt idx="685">
                  <c:v>2.5513122758833332E-2</c:v>
                </c:pt>
                <c:pt idx="686">
                  <c:v>2.7294867882300001E-2</c:v>
                </c:pt>
                <c:pt idx="687">
                  <c:v>2.6028877698933334E-2</c:v>
                </c:pt>
                <c:pt idx="688">
                  <c:v>2.5279914040833334E-2</c:v>
                </c:pt>
                <c:pt idx="689">
                  <c:v>2.5609254596766665E-2</c:v>
                </c:pt>
                <c:pt idx="690">
                  <c:v>2.5280422674899997E-2</c:v>
                </c:pt>
                <c:pt idx="691">
                  <c:v>2.3663983621999996E-2</c:v>
                </c:pt>
                <c:pt idx="692">
                  <c:v>2.5904262353433335E-2</c:v>
                </c:pt>
                <c:pt idx="693">
                  <c:v>2.4679471529199998E-2</c:v>
                </c:pt>
                <c:pt idx="694">
                  <c:v>2.4734912642099999E-2</c:v>
                </c:pt>
                <c:pt idx="695">
                  <c:v>2.570640370286667E-2</c:v>
                </c:pt>
                <c:pt idx="696">
                  <c:v>2.3134749879200001E-2</c:v>
                </c:pt>
                <c:pt idx="697">
                  <c:v>2.4472966099533335E-2</c:v>
                </c:pt>
                <c:pt idx="698">
                  <c:v>2.4382683553333329E-2</c:v>
                </c:pt>
                <c:pt idx="699">
                  <c:v>2.2689949390899997E-2</c:v>
                </c:pt>
                <c:pt idx="700">
                  <c:v>2.1958279290933334E-2</c:v>
                </c:pt>
                <c:pt idx="701">
                  <c:v>2.1499999999966667E-2</c:v>
                </c:pt>
                <c:pt idx="702">
                  <c:v>2.1725324889999998E-2</c:v>
                </c:pt>
                <c:pt idx="703">
                  <c:v>2.1908941786833336E-2</c:v>
                </c:pt>
                <c:pt idx="704">
                  <c:v>2.1697858650600001E-2</c:v>
                </c:pt>
                <c:pt idx="705">
                  <c:v>2.3522074718333331E-2</c:v>
                </c:pt>
                <c:pt idx="706">
                  <c:v>2.1256618600766667E-2</c:v>
                </c:pt>
                <c:pt idx="707">
                  <c:v>2.2370018565166665E-2</c:v>
                </c:pt>
                <c:pt idx="708">
                  <c:v>2.2753020014733335E-2</c:v>
                </c:pt>
                <c:pt idx="709">
                  <c:v>2.3129154904499998E-2</c:v>
                </c:pt>
                <c:pt idx="710">
                  <c:v>2.1764489712866666E-2</c:v>
                </c:pt>
                <c:pt idx="711">
                  <c:v>2.1806960657166669E-2</c:v>
                </c:pt>
                <c:pt idx="712">
                  <c:v>2.1447610691466668E-2</c:v>
                </c:pt>
                <c:pt idx="713">
                  <c:v>2.1055962462833335E-2</c:v>
                </c:pt>
                <c:pt idx="714">
                  <c:v>2.1833155311399999E-2</c:v>
                </c:pt>
                <c:pt idx="715">
                  <c:v>2.2369255614033329E-2</c:v>
                </c:pt>
                <c:pt idx="716">
                  <c:v>2.3287340098166669E-2</c:v>
                </c:pt>
                <c:pt idx="717">
                  <c:v>2.2347130032300003E-2</c:v>
                </c:pt>
                <c:pt idx="718">
                  <c:v>2.3309974313966669E-2</c:v>
                </c:pt>
                <c:pt idx="719">
                  <c:v>2.1313076981766665E-2</c:v>
                </c:pt>
                <c:pt idx="720">
                  <c:v>2.2976310368499998E-2</c:v>
                </c:pt>
                <c:pt idx="721">
                  <c:v>2.1740838228966667E-2</c:v>
                </c:pt>
                <c:pt idx="722">
                  <c:v>2.2772856743199999E-2</c:v>
                </c:pt>
                <c:pt idx="723">
                  <c:v>2.12095699499E-2</c:v>
                </c:pt>
                <c:pt idx="724">
                  <c:v>2.1096398870833335E-2</c:v>
                </c:pt>
                <c:pt idx="725">
                  <c:v>2.21291803362E-2</c:v>
                </c:pt>
                <c:pt idx="726">
                  <c:v>2.1374876020433333E-2</c:v>
                </c:pt>
                <c:pt idx="727">
                  <c:v>2.1907670201666663E-2</c:v>
                </c:pt>
                <c:pt idx="728">
                  <c:v>2.3087192594266667E-2</c:v>
                </c:pt>
                <c:pt idx="729">
                  <c:v>2.2660702932300002E-2</c:v>
                </c:pt>
                <c:pt idx="730">
                  <c:v>2.1207535413666666E-2</c:v>
                </c:pt>
                <c:pt idx="731">
                  <c:v>2.1783817807300002E-2</c:v>
                </c:pt>
                <c:pt idx="732">
                  <c:v>2.1394712748899997E-2</c:v>
                </c:pt>
                <c:pt idx="733">
                  <c:v>2.27123292897E-2</c:v>
                </c:pt>
                <c:pt idx="734">
                  <c:v>2.2309745428633333E-2</c:v>
                </c:pt>
                <c:pt idx="735">
                  <c:v>2.0899557488366666E-2</c:v>
                </c:pt>
                <c:pt idx="736">
                  <c:v>2.0578355077433334E-2</c:v>
                </c:pt>
                <c:pt idx="737">
                  <c:v>2.2360100200933333E-2</c:v>
                </c:pt>
                <c:pt idx="738">
                  <c:v>2.1957262022866669E-2</c:v>
                </c:pt>
                <c:pt idx="739">
                  <c:v>2.2968680857566665E-2</c:v>
                </c:pt>
                <c:pt idx="740">
                  <c:v>2.1705742478566669E-2</c:v>
                </c:pt>
                <c:pt idx="741">
                  <c:v>2.1447102057433332E-2</c:v>
                </c:pt>
                <c:pt idx="742">
                  <c:v>2.0508417893733335E-2</c:v>
                </c:pt>
                <c:pt idx="743">
                  <c:v>2.2014737671966666E-2</c:v>
                </c:pt>
                <c:pt idx="744">
                  <c:v>2.0564113323666668E-2</c:v>
                </c:pt>
                <c:pt idx="745">
                  <c:v>2.193259327076667E-2</c:v>
                </c:pt>
                <c:pt idx="746">
                  <c:v>2.1051893390299999E-2</c:v>
                </c:pt>
                <c:pt idx="747">
                  <c:v>2.1241105261833333E-2</c:v>
                </c:pt>
                <c:pt idx="748">
                  <c:v>2.1423450573499998E-2</c:v>
                </c:pt>
                <c:pt idx="749">
                  <c:v>2.0927786678899999E-2</c:v>
                </c:pt>
                <c:pt idx="750">
                  <c:v>2.0773161923633335E-2</c:v>
                </c:pt>
                <c:pt idx="751">
                  <c:v>2.1878678060066669E-2</c:v>
                </c:pt>
                <c:pt idx="752">
                  <c:v>2.1862656087100002E-2</c:v>
                </c:pt>
                <c:pt idx="753">
                  <c:v>1.9577363241033333E-2</c:v>
                </c:pt>
                <c:pt idx="754">
                  <c:v>2.0415846494233333E-2</c:v>
                </c:pt>
                <c:pt idx="755">
                  <c:v>2.0151865415433335E-2</c:v>
                </c:pt>
                <c:pt idx="756">
                  <c:v>2.179424480556667E-2</c:v>
                </c:pt>
                <c:pt idx="757">
                  <c:v>2.0864970372033331E-2</c:v>
                </c:pt>
                <c:pt idx="758">
                  <c:v>1.9805231301366664E-2</c:v>
                </c:pt>
                <c:pt idx="759">
                  <c:v>1.9932135500100003E-2</c:v>
                </c:pt>
                <c:pt idx="760">
                  <c:v>2.0426019175533331E-2</c:v>
                </c:pt>
                <c:pt idx="761">
                  <c:v>1.9932644134200001E-2</c:v>
                </c:pt>
                <c:pt idx="762">
                  <c:v>1.8901134253966664E-2</c:v>
                </c:pt>
                <c:pt idx="763">
                  <c:v>1.9551168586766667E-2</c:v>
                </c:pt>
                <c:pt idx="764">
                  <c:v>2.1062829022666665E-2</c:v>
                </c:pt>
                <c:pt idx="765">
                  <c:v>1.9245225197733334E-2</c:v>
                </c:pt>
                <c:pt idx="766">
                  <c:v>2.0994672058200003E-2</c:v>
                </c:pt>
                <c:pt idx="767">
                  <c:v>2.0431105516166666E-2</c:v>
                </c:pt>
                <c:pt idx="768">
                  <c:v>2.0185689580633336E-2</c:v>
                </c:pt>
                <c:pt idx="769">
                  <c:v>2.0912527656966665E-2</c:v>
                </c:pt>
                <c:pt idx="770">
                  <c:v>1.8655718318466668E-2</c:v>
                </c:pt>
                <c:pt idx="771">
                  <c:v>1.9870590778499998E-2</c:v>
                </c:pt>
                <c:pt idx="772">
                  <c:v>2.1562307672733334E-2</c:v>
                </c:pt>
                <c:pt idx="773">
                  <c:v>2.011270059256667E-2</c:v>
                </c:pt>
                <c:pt idx="774">
                  <c:v>2.1329861905833334E-2</c:v>
                </c:pt>
                <c:pt idx="775">
                  <c:v>2.0621334655766668E-2</c:v>
                </c:pt>
                <c:pt idx="776">
                  <c:v>2.0315136949733335E-2</c:v>
                </c:pt>
                <c:pt idx="777">
                  <c:v>1.958804455636667E-2</c:v>
                </c:pt>
                <c:pt idx="778">
                  <c:v>1.8806019684166665E-2</c:v>
                </c:pt>
                <c:pt idx="779">
                  <c:v>2.0256898349500001E-2</c:v>
                </c:pt>
                <c:pt idx="780">
                  <c:v>1.8850779481700001E-2</c:v>
                </c:pt>
                <c:pt idx="781">
                  <c:v>1.8480493883666665E-2</c:v>
                </c:pt>
                <c:pt idx="782">
                  <c:v>1.9074832786533335E-2</c:v>
                </c:pt>
                <c:pt idx="783">
                  <c:v>1.9280575265133333E-2</c:v>
                </c:pt>
                <c:pt idx="784">
                  <c:v>1.96055924315E-2</c:v>
                </c:pt>
                <c:pt idx="785">
                  <c:v>1.9568970778999998E-2</c:v>
                </c:pt>
                <c:pt idx="786">
                  <c:v>1.9155451285566668E-2</c:v>
                </c:pt>
                <c:pt idx="787">
                  <c:v>1.9685702296500001E-2</c:v>
                </c:pt>
                <c:pt idx="788">
                  <c:v>2.0040474555566665E-2</c:v>
                </c:pt>
                <c:pt idx="789">
                  <c:v>1.89792095827E-2</c:v>
                </c:pt>
                <c:pt idx="790">
                  <c:v>1.9232763663166671E-2</c:v>
                </c:pt>
                <c:pt idx="791">
                  <c:v>1.8785674321600002E-2</c:v>
                </c:pt>
                <c:pt idx="792">
                  <c:v>1.9516072836433335E-2</c:v>
                </c:pt>
                <c:pt idx="793">
                  <c:v>1.8944113832333329E-2</c:v>
                </c:pt>
                <c:pt idx="794">
                  <c:v>2.0134317540233333E-2</c:v>
                </c:pt>
                <c:pt idx="795">
                  <c:v>1.8323071641099999E-2</c:v>
                </c:pt>
                <c:pt idx="796">
                  <c:v>1.8957084000900001E-2</c:v>
                </c:pt>
                <c:pt idx="797">
                  <c:v>1.9816166933699999E-2</c:v>
                </c:pt>
                <c:pt idx="798">
                  <c:v>2.0332939141933334E-2</c:v>
                </c:pt>
                <c:pt idx="799">
                  <c:v>1.93703491773E-2</c:v>
                </c:pt>
                <c:pt idx="800">
                  <c:v>1.9590587726666667E-2</c:v>
                </c:pt>
                <c:pt idx="801">
                  <c:v>1.9417143511100004E-2</c:v>
                </c:pt>
                <c:pt idx="802">
                  <c:v>1.8308321253266664E-2</c:v>
                </c:pt>
                <c:pt idx="803">
                  <c:v>1.8522710510900001E-2</c:v>
                </c:pt>
                <c:pt idx="804">
                  <c:v>1.8529068436733336E-2</c:v>
                </c:pt>
                <c:pt idx="805">
                  <c:v>1.7928117291033333E-2</c:v>
                </c:pt>
                <c:pt idx="806">
                  <c:v>1.9424773022066664E-2</c:v>
                </c:pt>
                <c:pt idx="807">
                  <c:v>1.8102324457666668E-2</c:v>
                </c:pt>
                <c:pt idx="808">
                  <c:v>1.9514546934200003E-2</c:v>
                </c:pt>
                <c:pt idx="809">
                  <c:v>1.8903931741300003E-2</c:v>
                </c:pt>
                <c:pt idx="810">
                  <c:v>1.8571030746933333E-2</c:v>
                </c:pt>
                <c:pt idx="811">
                  <c:v>1.8601040156666668E-2</c:v>
                </c:pt>
                <c:pt idx="812">
                  <c:v>1.8013059179533334E-2</c:v>
                </c:pt>
                <c:pt idx="813">
                  <c:v>1.7876490933600001E-2</c:v>
                </c:pt>
                <c:pt idx="814">
                  <c:v>1.8402164237933335E-2</c:v>
                </c:pt>
                <c:pt idx="815">
                  <c:v>1.8855611505299998E-2</c:v>
                </c:pt>
                <c:pt idx="816">
                  <c:v>1.7982286818766666E-2</c:v>
                </c:pt>
                <c:pt idx="817">
                  <c:v>1.8324343226266668E-2</c:v>
                </c:pt>
                <c:pt idx="818">
                  <c:v>2.0237824572099997E-2</c:v>
                </c:pt>
                <c:pt idx="819">
                  <c:v>1.8003903766433335E-2</c:v>
                </c:pt>
                <c:pt idx="820">
                  <c:v>1.9222845298966663E-2</c:v>
                </c:pt>
                <c:pt idx="821">
                  <c:v>1.8311881691700001E-2</c:v>
                </c:pt>
                <c:pt idx="822">
                  <c:v>1.67061239541E-2</c:v>
                </c:pt>
                <c:pt idx="823">
                  <c:v>1.7180679535133334E-2</c:v>
                </c:pt>
                <c:pt idx="824">
                  <c:v>1.82803463798E-2</c:v>
                </c:pt>
                <c:pt idx="825">
                  <c:v>1.7265367106666665E-2</c:v>
                </c:pt>
                <c:pt idx="826">
                  <c:v>1.6528864983066664E-2</c:v>
                </c:pt>
                <c:pt idx="827">
                  <c:v>1.86882708985E-2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7C-45EC-88A5-DD6180743D9D}"/>
            </c:ext>
          </c:extLst>
        </c:ser>
        <c:ser>
          <c:idx val="1"/>
          <c:order val="1"/>
          <c:tx>
            <c:v>line 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1'!$W$9:$X$9</c:f>
              <c:numCache>
                <c:formatCode>0.0000</c:formatCode>
                <c:ptCount val="2"/>
                <c:pt idx="0">
                  <c:v>396.32980229507092</c:v>
                </c:pt>
                <c:pt idx="1">
                  <c:v>396.32980229507092</c:v>
                </c:pt>
              </c:numCache>
            </c:numRef>
          </c:xVal>
          <c:yVal>
            <c:numRef>
              <c:f>'Sheet 1'!$Y$9:$Z$9</c:f>
              <c:numCache>
                <c:formatCode>0.000000</c:formatCode>
                <c:ptCount val="2"/>
                <c:pt idx="0">
                  <c:v>0.34258796826100002</c:v>
                </c:pt>
                <c:pt idx="1">
                  <c:v>0.24258796826100001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7C-45EC-88A5-DD6180743D9D}"/>
            </c:ext>
          </c:extLst>
        </c:ser>
        <c:ser>
          <c:idx val="2"/>
          <c:order val="2"/>
          <c:tx>
            <c:v>line 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1'!$W$10:$X$10</c:f>
              <c:numCache>
                <c:formatCode>0.0000</c:formatCode>
                <c:ptCount val="2"/>
                <c:pt idx="0">
                  <c:v>393.00061258667876</c:v>
                </c:pt>
                <c:pt idx="1">
                  <c:v>393.00061258667876</c:v>
                </c:pt>
              </c:numCache>
            </c:numRef>
          </c:xVal>
          <c:yVal>
            <c:numRef>
              <c:f>'Sheet 1'!$Y$10:$Z$10</c:f>
              <c:numCache>
                <c:formatCode>0.000000</c:formatCode>
                <c:ptCount val="2"/>
                <c:pt idx="0">
                  <c:v>0.26818065410366665</c:v>
                </c:pt>
                <c:pt idx="1">
                  <c:v>0.16818065410366664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7C-45EC-88A5-DD6180743D9D}"/>
            </c:ext>
          </c:extLst>
        </c:ser>
        <c:ser>
          <c:idx val="3"/>
          <c:order val="3"/>
          <c:tx>
            <c:v>line 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1'!$W$11:$X$11</c:f>
              <c:numCache>
                <c:formatCode>0.0000</c:formatCode>
                <c:ptCount val="2"/>
                <c:pt idx="0">
                  <c:v>429.45632622313997</c:v>
                </c:pt>
                <c:pt idx="1">
                  <c:v>429.45632622313997</c:v>
                </c:pt>
              </c:numCache>
            </c:numRef>
          </c:xVal>
          <c:yVal>
            <c:numRef>
              <c:f>'Sheet 1'!$Y$11:$Z$11</c:f>
              <c:numCache>
                <c:formatCode>0.000000</c:formatCode>
                <c:ptCount val="2"/>
                <c:pt idx="0">
                  <c:v>0.54334583301533335</c:v>
                </c:pt>
                <c:pt idx="1">
                  <c:v>0.44334583301533337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7C-45EC-88A5-DD6180743D9D}"/>
            </c:ext>
          </c:extLst>
        </c:ser>
        <c:ser>
          <c:idx val="4"/>
          <c:order val="4"/>
          <c:tx>
            <c:v>line 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1'!$W$12:$X$12</c:f>
              <c:numCache>
                <c:formatCode>0.0000</c:formatCode>
                <c:ptCount val="2"/>
                <c:pt idx="0">
                  <c:v>409.40816610566003</c:v>
                </c:pt>
                <c:pt idx="1">
                  <c:v>409.40816610566003</c:v>
                </c:pt>
              </c:numCache>
            </c:numRef>
          </c:xVal>
          <c:yVal>
            <c:numRef>
              <c:f>'Sheet 1'!$Y$12:$Z$12</c:f>
              <c:numCache>
                <c:formatCode>0.000000</c:formatCode>
                <c:ptCount val="2"/>
                <c:pt idx="0">
                  <c:v>0.72143209735266667</c:v>
                </c:pt>
                <c:pt idx="1">
                  <c:v>0.62143209735266669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7C-45EC-88A5-DD6180743D9D}"/>
            </c:ext>
          </c:extLst>
        </c:ser>
        <c:ser>
          <c:idx val="5"/>
          <c:order val="5"/>
          <c:tx>
            <c:v>line 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1'!$W$13:$X$13</c:f>
              <c:numCache>
                <c:formatCode>0.0000</c:formatCode>
                <c:ptCount val="2"/>
                <c:pt idx="0">
                  <c:v>382.91117614097294</c:v>
                </c:pt>
                <c:pt idx="1">
                  <c:v>382.91117614097294</c:v>
                </c:pt>
              </c:numCache>
            </c:numRef>
          </c:xVal>
          <c:yVal>
            <c:numRef>
              <c:f>'Sheet 1'!$Y$13:$Z$13</c:f>
              <c:numCache>
                <c:formatCode>0.000000</c:formatCode>
                <c:ptCount val="2"/>
                <c:pt idx="0">
                  <c:v>0.28997867551666662</c:v>
                </c:pt>
                <c:pt idx="1">
                  <c:v>0.18997867551666661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7C-45EC-88A5-DD6180743D9D}"/>
            </c:ext>
          </c:extLst>
        </c:ser>
        <c:ser>
          <c:idx val="6"/>
          <c:order val="6"/>
          <c:tx>
            <c:v>line 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1'!$W$14:$X$14</c:f>
              <c:numCache>
                <c:formatCode>0.0000</c:formatCode>
                <c:ptCount val="2"/>
                <c:pt idx="0">
                  <c:v>358.25771004265403</c:v>
                </c:pt>
                <c:pt idx="1">
                  <c:v>358.25771004265403</c:v>
                </c:pt>
              </c:numCache>
            </c:numRef>
          </c:xVal>
          <c:yVal>
            <c:numRef>
              <c:f>'Sheet 1'!$Y$14:$Z$14</c:f>
              <c:numCache>
                <c:formatCode>0.000000</c:formatCode>
                <c:ptCount val="2"/>
                <c:pt idx="0">
                  <c:v>0.27234738434933331</c:v>
                </c:pt>
                <c:pt idx="1">
                  <c:v>0.1723473843493333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7C-45EC-88A5-DD6180743D9D}"/>
            </c:ext>
          </c:extLst>
        </c:ser>
        <c:ser>
          <c:idx val="7"/>
          <c:order val="7"/>
          <c:tx>
            <c:v>line 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1'!$W$15:$X$15</c:f>
              <c:numCache>
                <c:formatCode>0.0000</c:formatCode>
                <c:ptCount val="2"/>
                <c:pt idx="0">
                  <c:v>485.76122639695677</c:v>
                </c:pt>
                <c:pt idx="1">
                  <c:v>485.76122639695677</c:v>
                </c:pt>
              </c:numCache>
            </c:numRef>
          </c:xVal>
          <c:yVal>
            <c:numRef>
              <c:f>'Sheet 1'!$Y$15:$Z$15</c:f>
              <c:numCache>
                <c:formatCode>0.000000</c:formatCode>
                <c:ptCount val="2"/>
                <c:pt idx="0">
                  <c:v>0.59229499504099992</c:v>
                </c:pt>
                <c:pt idx="1">
                  <c:v>0.49229499504099994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7C-45EC-88A5-DD6180743D9D}"/>
            </c:ext>
          </c:extLst>
        </c:ser>
        <c:ser>
          <c:idx val="8"/>
          <c:order val="8"/>
          <c:tx>
            <c:v>line 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1'!$W$16:$X$16</c:f>
              <c:numCache>
                <c:formatCode>0.0000</c:formatCode>
                <c:ptCount val="2"/>
                <c:pt idx="0">
                  <c:v>422.31392929743657</c:v>
                </c:pt>
                <c:pt idx="1">
                  <c:v>422.31392929743657</c:v>
                </c:pt>
              </c:numCache>
            </c:numRef>
          </c:xVal>
          <c:yVal>
            <c:numRef>
              <c:f>'Sheet 1'!$Y$16:$Z$16</c:f>
              <c:numCache>
                <c:formatCode>0.000000</c:formatCode>
                <c:ptCount val="2"/>
                <c:pt idx="0">
                  <c:v>0.74727274230066665</c:v>
                </c:pt>
                <c:pt idx="1">
                  <c:v>0.64727274230066667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7C-45EC-88A5-DD6180743D9D}"/>
            </c:ext>
          </c:extLst>
        </c:ser>
        <c:ser>
          <c:idx val="9"/>
          <c:order val="9"/>
          <c:tx>
            <c:v>line 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1'!$W$17:$X$17</c:f>
              <c:numCache>
                <c:formatCode>0.0000</c:formatCode>
                <c:ptCount val="2"/>
                <c:pt idx="0">
                  <c:v>445.10861771053351</c:v>
                </c:pt>
                <c:pt idx="1">
                  <c:v>445.10861771053351</c:v>
                </c:pt>
              </c:numCache>
            </c:numRef>
          </c:xVal>
          <c:yVal>
            <c:numRef>
              <c:f>'Sheet 1'!$Y$17:$Z$17</c:f>
              <c:numCache>
                <c:formatCode>0.000000</c:formatCode>
                <c:ptCount val="2"/>
                <c:pt idx="0">
                  <c:v>0.7867895399403334</c:v>
                </c:pt>
                <c:pt idx="1">
                  <c:v>0.68678953994033343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7C-45EC-88A5-DD6180743D9D}"/>
            </c:ext>
          </c:extLst>
        </c:ser>
        <c:ser>
          <c:idx val="10"/>
          <c:order val="10"/>
          <c:tx>
            <c:v>line 10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1'!$W$18:$X$18</c:f>
              <c:numCache>
                <c:formatCode>0.0000</c:formatCode>
                <c:ptCount val="2"/>
                <c:pt idx="0">
                  <c:v>437.68253665623735</c:v>
                </c:pt>
                <c:pt idx="1">
                  <c:v>437.68253665623735</c:v>
                </c:pt>
              </c:numCache>
            </c:numRef>
          </c:xVal>
          <c:yVal>
            <c:numRef>
              <c:f>'Sheet 1'!$Y$18:$Z$18</c:f>
              <c:numCache>
                <c:formatCode>0.000000</c:formatCode>
                <c:ptCount val="2"/>
                <c:pt idx="0">
                  <c:v>0.73174287276500005</c:v>
                </c:pt>
                <c:pt idx="1">
                  <c:v>0.63174287276500007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F7C-45EC-88A5-DD6180743D9D}"/>
            </c:ext>
          </c:extLst>
        </c:ser>
        <c:ser>
          <c:idx val="11"/>
          <c:order val="11"/>
          <c:tx>
            <c:v>line 11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1'!$W$19:$X$19</c:f>
              <c:numCache>
                <c:formatCode>0.0000</c:formatCode>
                <c:ptCount val="2"/>
                <c:pt idx="0">
                  <c:v>374.00747086212851</c:v>
                </c:pt>
                <c:pt idx="1">
                  <c:v>374.00747086212851</c:v>
                </c:pt>
              </c:numCache>
            </c:numRef>
          </c:xVal>
          <c:yVal>
            <c:numRef>
              <c:f>'Sheet 1'!$Y$19:$Z$19</c:f>
              <c:numCache>
                <c:formatCode>0.000000</c:formatCode>
                <c:ptCount val="2"/>
                <c:pt idx="0">
                  <c:v>0.3649691386283333</c:v>
                </c:pt>
                <c:pt idx="1">
                  <c:v>0.26496913862833327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28-4C99-B22F-80E285F6C442}"/>
            </c:ext>
          </c:extLst>
        </c:ser>
        <c:ser>
          <c:idx val="12"/>
          <c:order val="12"/>
          <c:tx>
            <c:v>line 12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1'!$W$20:$X$20</c:f>
              <c:numCache>
                <c:formatCode>0.0000</c:formatCode>
                <c:ptCount val="2"/>
                <c:pt idx="0">
                  <c:v>368.25155102948935</c:v>
                </c:pt>
                <c:pt idx="1">
                  <c:v>368.25155102948935</c:v>
                </c:pt>
              </c:numCache>
            </c:numRef>
          </c:xVal>
          <c:yVal>
            <c:numRef>
              <c:f>'Sheet 1'!$Y$20:$Z$20</c:f>
              <c:numCache>
                <c:formatCode>0.000000</c:formatCode>
                <c:ptCount val="2"/>
                <c:pt idx="0">
                  <c:v>0.4471026042063333</c:v>
                </c:pt>
                <c:pt idx="1">
                  <c:v>0.34710260420633332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28-4C99-B22F-80E285F6C442}"/>
            </c:ext>
          </c:extLst>
        </c:ser>
        <c:ser>
          <c:idx val="13"/>
          <c:order val="13"/>
          <c:tx>
            <c:v>line 13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1'!$W$21:$X$21</c:f>
              <c:numCache>
                <c:formatCode>0.0000</c:formatCode>
                <c:ptCount val="2"/>
                <c:pt idx="0">
                  <c:v>526.14260665131485</c:v>
                </c:pt>
                <c:pt idx="1">
                  <c:v>526.14260665131485</c:v>
                </c:pt>
              </c:numCache>
            </c:numRef>
          </c:xVal>
          <c:yVal>
            <c:numRef>
              <c:f>'Sheet 1'!$Y$21:$Z$21</c:f>
              <c:numCache>
                <c:formatCode>0.000000</c:formatCode>
                <c:ptCount val="2"/>
                <c:pt idx="0">
                  <c:v>0.48294299483733333</c:v>
                </c:pt>
                <c:pt idx="1">
                  <c:v>0.38294299483733329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28-4C99-B22F-80E285F6C442}"/>
            </c:ext>
          </c:extLst>
        </c:ser>
        <c:ser>
          <c:idx val="14"/>
          <c:order val="14"/>
          <c:tx>
            <c:v>line 14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1'!$W$22:$X$22</c:f>
              <c:numCache>
                <c:formatCode>0.0000</c:formatCode>
                <c:ptCount val="2"/>
                <c:pt idx="0">
                  <c:v>352.60993998559326</c:v>
                </c:pt>
                <c:pt idx="1">
                  <c:v>352.60993998559326</c:v>
                </c:pt>
              </c:numCache>
            </c:numRef>
          </c:xVal>
          <c:yVal>
            <c:numRef>
              <c:f>'Sheet 1'!$Y$22:$Z$22</c:f>
              <c:numCache>
                <c:formatCode>0.000000</c:formatCode>
                <c:ptCount val="2"/>
                <c:pt idx="0">
                  <c:v>0.36076629536400001</c:v>
                </c:pt>
                <c:pt idx="1">
                  <c:v>0.26076629536399998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28-4C99-B22F-80E285F6C442}"/>
            </c:ext>
          </c:extLst>
        </c:ser>
        <c:ser>
          <c:idx val="15"/>
          <c:order val="15"/>
          <c:tx>
            <c:v>line 15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1'!$W$23:$X$23</c:f>
              <c:numCache>
                <c:formatCode>0.0000</c:formatCode>
                <c:ptCount val="2"/>
                <c:pt idx="0">
                  <c:v>469.7756899218254</c:v>
                </c:pt>
                <c:pt idx="1">
                  <c:v>469.7756899218254</c:v>
                </c:pt>
              </c:numCache>
            </c:numRef>
          </c:xVal>
          <c:yVal>
            <c:numRef>
              <c:f>'Sheet 1'!$Y$23:$Z$23</c:f>
              <c:numCache>
                <c:formatCode>0.000000</c:formatCode>
                <c:ptCount val="2"/>
                <c:pt idx="0">
                  <c:v>0.70911476056066669</c:v>
                </c:pt>
                <c:pt idx="1">
                  <c:v>0.60911476056066671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28-4C99-B22F-80E285F6C442}"/>
            </c:ext>
          </c:extLst>
        </c:ser>
        <c:ser>
          <c:idx val="16"/>
          <c:order val="16"/>
          <c:tx>
            <c:v>line 16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1'!$W$24:$X$24</c:f>
              <c:numCache>
                <c:formatCode>0.0000</c:formatCode>
                <c:ptCount val="2"/>
                <c:pt idx="0">
                  <c:v>405.85809910328959</c:v>
                </c:pt>
                <c:pt idx="1">
                  <c:v>405.85809910328959</c:v>
                </c:pt>
              </c:numCache>
            </c:numRef>
          </c:xVal>
          <c:yVal>
            <c:numRef>
              <c:f>'Sheet 1'!$Y$24:$Z$24</c:f>
              <c:numCache>
                <c:formatCode>0.000000</c:formatCode>
                <c:ptCount val="2"/>
                <c:pt idx="0">
                  <c:v>0.7402006942853333</c:v>
                </c:pt>
                <c:pt idx="1">
                  <c:v>0.64020069428533333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28-4C99-B22F-80E285F6C442}"/>
            </c:ext>
          </c:extLst>
        </c:ser>
        <c:ser>
          <c:idx val="17"/>
          <c:order val="17"/>
          <c:tx>
            <c:v>line 17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1'!$W$25:$X$25</c:f>
              <c:numCache>
                <c:formatCode>0.0000</c:formatCode>
                <c:ptCount val="2"/>
                <c:pt idx="0">
                  <c:v>472.89666802613692</c:v>
                </c:pt>
                <c:pt idx="1">
                  <c:v>472.89666802613692</c:v>
                </c:pt>
              </c:numCache>
            </c:numRef>
          </c:xVal>
          <c:yVal>
            <c:numRef>
              <c:f>'Sheet 1'!$Y$25:$Z$25</c:f>
              <c:numCache>
                <c:formatCode>0.000000</c:formatCode>
                <c:ptCount val="2"/>
                <c:pt idx="0">
                  <c:v>0.72738413316033335</c:v>
                </c:pt>
                <c:pt idx="1">
                  <c:v>0.62738413316033337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28-4C99-B22F-80E285F6C442}"/>
            </c:ext>
          </c:extLst>
        </c:ser>
        <c:ser>
          <c:idx val="18"/>
          <c:order val="18"/>
          <c:tx>
            <c:v>line 18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1'!$W$26:$X$26</c:f>
              <c:numCache>
                <c:formatCode>0.0000</c:formatCode>
                <c:ptCount val="2"/>
                <c:pt idx="0">
                  <c:v>491.57748784764482</c:v>
                </c:pt>
                <c:pt idx="1">
                  <c:v>491.57748784764482</c:v>
                </c:pt>
              </c:numCache>
            </c:numRef>
          </c:xVal>
          <c:yVal>
            <c:numRef>
              <c:f>'Sheet 1'!$Y$26:$Z$26</c:f>
              <c:numCache>
                <c:formatCode>0.000000</c:formatCode>
                <c:ptCount val="2"/>
                <c:pt idx="0">
                  <c:v>0.65417617812366669</c:v>
                </c:pt>
                <c:pt idx="1">
                  <c:v>0.55417617812366671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28-4C99-B22F-80E285F6C442}"/>
            </c:ext>
          </c:extLst>
        </c:ser>
        <c:ser>
          <c:idx val="19"/>
          <c:order val="19"/>
          <c:tx>
            <c:v>line 19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1'!$W$27:$X$27</c:f>
              <c:numCache>
                <c:formatCode>0.0000</c:formatCode>
                <c:ptCount val="2"/>
                <c:pt idx="0">
                  <c:v>589.34105768918789</c:v>
                </c:pt>
                <c:pt idx="1">
                  <c:v>589.34105768918789</c:v>
                </c:pt>
              </c:numCache>
            </c:numRef>
          </c:xVal>
          <c:yVal>
            <c:numRef>
              <c:f>'Sheet 1'!$Y$27:$Z$27</c:f>
              <c:numCache>
                <c:formatCode>0.000000</c:formatCode>
                <c:ptCount val="2"/>
                <c:pt idx="0">
                  <c:v>0.21273826962700002</c:v>
                </c:pt>
                <c:pt idx="1">
                  <c:v>0.11273826962700001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D28-4C99-B22F-80E285F6C442}"/>
            </c:ext>
          </c:extLst>
        </c:ser>
        <c:ser>
          <c:idx val="20"/>
          <c:order val="20"/>
          <c:tx>
            <c:v>line 20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1'!$W$28:$X$28</c:f>
              <c:numCache>
                <c:formatCode>0.0000</c:formatCode>
                <c:ptCount val="2"/>
                <c:pt idx="0">
                  <c:v>466.59980564955077</c:v>
                </c:pt>
                <c:pt idx="1">
                  <c:v>466.59980564955077</c:v>
                </c:pt>
              </c:numCache>
            </c:numRef>
          </c:xVal>
          <c:yVal>
            <c:numRef>
              <c:f>'Sheet 1'!$Y$28:$Z$28</c:f>
              <c:numCache>
                <c:formatCode>0.000000</c:formatCode>
                <c:ptCount val="2"/>
                <c:pt idx="0">
                  <c:v>0.73864376541800003</c:v>
                </c:pt>
                <c:pt idx="1">
                  <c:v>0.63864376541800005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D28-4C99-B22F-80E285F6C442}"/>
            </c:ext>
          </c:extLst>
        </c:ser>
        <c:ser>
          <c:idx val="21"/>
          <c:order val="21"/>
          <c:tx>
            <c:v>line 21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1'!$W$29:$X$29</c:f>
              <c:numCache>
                <c:formatCode>0.0000</c:formatCode>
                <c:ptCount val="2"/>
                <c:pt idx="0">
                  <c:v>655.87892349618426</c:v>
                </c:pt>
                <c:pt idx="1">
                  <c:v>655.87892349618426</c:v>
                </c:pt>
              </c:numCache>
            </c:numRef>
          </c:xVal>
          <c:yVal>
            <c:numRef>
              <c:f>'Sheet 1'!$Y$29:$Z$29</c:f>
              <c:numCache>
                <c:formatCode>0.000000</c:formatCode>
                <c:ptCount val="2"/>
                <c:pt idx="0">
                  <c:v>0.101917842883</c:v>
                </c:pt>
                <c:pt idx="1">
                  <c:v>1.9178428829999955E-3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D28-4C99-B22F-80E285F6C442}"/>
            </c:ext>
          </c:extLst>
        </c:ser>
        <c:ser>
          <c:idx val="22"/>
          <c:order val="22"/>
          <c:tx>
            <c:v>line 22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1'!$W$30:$X$30</c:f>
              <c:numCache>
                <c:formatCode>0.0000</c:formatCode>
                <c:ptCount val="2"/>
                <c:pt idx="0">
                  <c:v>412.58857264858989</c:v>
                </c:pt>
                <c:pt idx="1">
                  <c:v>412.58857264858989</c:v>
                </c:pt>
              </c:numCache>
            </c:numRef>
          </c:xVal>
          <c:yVal>
            <c:numRef>
              <c:f>'Sheet 1'!$Y$30:$Z$30</c:f>
              <c:numCache>
                <c:formatCode>0.000000</c:formatCode>
                <c:ptCount val="2"/>
                <c:pt idx="0">
                  <c:v>0.82201651789133334</c:v>
                </c:pt>
                <c:pt idx="1">
                  <c:v>0.72201651789133336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D28-4C99-B22F-80E285F6C442}"/>
            </c:ext>
          </c:extLst>
        </c:ser>
        <c:ser>
          <c:idx val="23"/>
          <c:order val="23"/>
          <c:tx>
            <c:v>line 23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1'!$W$31:$X$31</c:f>
              <c:numCache>
                <c:formatCode>0.0000</c:formatCode>
                <c:ptCount val="2"/>
                <c:pt idx="0">
                  <c:v>475.6852910702201</c:v>
                </c:pt>
                <c:pt idx="1">
                  <c:v>475.6852910702201</c:v>
                </c:pt>
              </c:numCache>
            </c:numRef>
          </c:xVal>
          <c:yVal>
            <c:numRef>
              <c:f>'Sheet 1'!$Y$31:$Z$31</c:f>
              <c:numCache>
                <c:formatCode>0.000000</c:formatCode>
                <c:ptCount val="2"/>
                <c:pt idx="0">
                  <c:v>0.72216147859933322</c:v>
                </c:pt>
                <c:pt idx="1">
                  <c:v>0.62216147859933324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D28-4C99-B22F-80E285F6C442}"/>
            </c:ext>
          </c:extLst>
        </c:ser>
        <c:ser>
          <c:idx val="24"/>
          <c:order val="24"/>
          <c:tx>
            <c:v>line 24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1'!$W$32:$X$32</c:f>
              <c:numCache>
                <c:formatCode>0.0000</c:formatCode>
                <c:ptCount val="2"/>
                <c:pt idx="0">
                  <c:v>500.92810948755522</c:v>
                </c:pt>
                <c:pt idx="1">
                  <c:v>500.92810948755522</c:v>
                </c:pt>
              </c:numCache>
            </c:numRef>
          </c:xVal>
          <c:yVal>
            <c:numRef>
              <c:f>'Sheet 1'!$Y$32:$Z$32</c:f>
              <c:numCache>
                <c:formatCode>0.000000</c:formatCode>
                <c:ptCount val="2"/>
                <c:pt idx="0">
                  <c:v>0.59255185524300003</c:v>
                </c:pt>
                <c:pt idx="1">
                  <c:v>0.49255185524300005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D28-4C99-B22F-80E285F6C442}"/>
            </c:ext>
          </c:extLst>
        </c:ser>
        <c:ser>
          <c:idx val="25"/>
          <c:order val="25"/>
          <c:tx>
            <c:v>line 25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1'!$W$33:$X$33</c:f>
              <c:numCache>
                <c:formatCode>0.0000</c:formatCode>
                <c:ptCount val="2"/>
                <c:pt idx="0">
                  <c:v>539.82358112874601</c:v>
                </c:pt>
                <c:pt idx="1">
                  <c:v>539.82358112874601</c:v>
                </c:pt>
              </c:numCache>
            </c:numRef>
          </c:xVal>
          <c:yVal>
            <c:numRef>
              <c:f>'Sheet 1'!$Y$33:$Z$33</c:f>
              <c:numCache>
                <c:formatCode>0.000000</c:formatCode>
                <c:ptCount val="2"/>
                <c:pt idx="0">
                  <c:v>0.44245343455133335</c:v>
                </c:pt>
                <c:pt idx="1">
                  <c:v>0.34245343455133337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D28-4C99-B22F-80E285F6C442}"/>
            </c:ext>
          </c:extLst>
        </c:ser>
        <c:ser>
          <c:idx val="26"/>
          <c:order val="26"/>
          <c:tx>
            <c:v>line 26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1'!$W$34:$X$34</c:f>
              <c:numCache>
                <c:formatCode>0.0000</c:formatCode>
                <c:ptCount val="2"/>
                <c:pt idx="0">
                  <c:v>616.41103652206448</c:v>
                </c:pt>
                <c:pt idx="1">
                  <c:v>616.41103652206448</c:v>
                </c:pt>
              </c:numCache>
            </c:numRef>
          </c:xVal>
          <c:yVal>
            <c:numRef>
              <c:f>'Sheet 1'!$Y$34:$Z$34</c:f>
              <c:numCache>
                <c:formatCode>0.000000</c:formatCode>
                <c:ptCount val="2"/>
                <c:pt idx="0">
                  <c:v>0.209335507744</c:v>
                </c:pt>
                <c:pt idx="1">
                  <c:v>0.109335507744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D28-4C99-B22F-80E285F6C442}"/>
            </c:ext>
          </c:extLst>
        </c:ser>
        <c:ser>
          <c:idx val="27"/>
          <c:order val="27"/>
          <c:tx>
            <c:v>line 27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1'!$W$35:$X$35</c:f>
              <c:numCache>
                <c:formatCode>0.0000</c:formatCode>
                <c:ptCount val="2"/>
                <c:pt idx="0">
                  <c:v>570.58038297922997</c:v>
                </c:pt>
                <c:pt idx="1">
                  <c:v>570.58038297922997</c:v>
                </c:pt>
              </c:numCache>
            </c:numRef>
          </c:xVal>
          <c:yVal>
            <c:numRef>
              <c:f>'Sheet 1'!$Y$35:$Z$35</c:f>
              <c:numCache>
                <c:formatCode>0.000000</c:formatCode>
                <c:ptCount val="2"/>
                <c:pt idx="0">
                  <c:v>0.31077392487466665</c:v>
                </c:pt>
                <c:pt idx="1">
                  <c:v>0.21077392487466665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D28-4C99-B22F-80E285F6C442}"/>
            </c:ext>
          </c:extLst>
        </c:ser>
        <c:ser>
          <c:idx val="28"/>
          <c:order val="28"/>
          <c:tx>
            <c:v>line 28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1'!$W$36:$X$36</c:f>
              <c:numCache>
                <c:formatCode>0.0000</c:formatCode>
                <c:ptCount val="2"/>
                <c:pt idx="0">
                  <c:v>578.27215574468414</c:v>
                </c:pt>
                <c:pt idx="1">
                  <c:v>578.27215574468414</c:v>
                </c:pt>
              </c:numCache>
            </c:numRef>
          </c:xVal>
          <c:yVal>
            <c:numRef>
              <c:f>'Sheet 1'!$Y$36:$Z$36</c:f>
              <c:numCache>
                <c:formatCode>0.000000</c:formatCode>
                <c:ptCount val="2"/>
                <c:pt idx="0">
                  <c:v>0.26911526919433332</c:v>
                </c:pt>
                <c:pt idx="1">
                  <c:v>0.16911526919433331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D28-4C99-B22F-80E285F6C442}"/>
            </c:ext>
          </c:extLst>
        </c:ser>
        <c:ser>
          <c:idx val="29"/>
          <c:order val="29"/>
          <c:tx>
            <c:v>line 29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1'!$W$37:$X$37</c:f>
              <c:numCache>
                <c:formatCode>0.0000</c:formatCode>
                <c:ptCount val="2"/>
                <c:pt idx="0">
                  <c:v>585.80322406297137</c:v>
                </c:pt>
                <c:pt idx="1">
                  <c:v>585.80322406297137</c:v>
                </c:pt>
              </c:numCache>
            </c:numRef>
          </c:xVal>
          <c:yVal>
            <c:numRef>
              <c:f>'Sheet 1'!$Y$37:$Z$37</c:f>
              <c:numCache>
                <c:formatCode>0.000000</c:formatCode>
                <c:ptCount val="2"/>
                <c:pt idx="0">
                  <c:v>0.25722874545433333</c:v>
                </c:pt>
                <c:pt idx="1">
                  <c:v>0.15722874545433332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D28-4C99-B22F-80E285F6C442}"/>
            </c:ext>
          </c:extLst>
        </c:ser>
        <c:ser>
          <c:idx val="30"/>
          <c:order val="30"/>
          <c:tx>
            <c:v>line 30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1'!$W$38:$X$38</c:f>
              <c:numCache>
                <c:formatCode>0.0000</c:formatCode>
                <c:ptCount val="2"/>
                <c:pt idx="0">
                  <c:v>594.69386518946283</c:v>
                </c:pt>
                <c:pt idx="1">
                  <c:v>594.69386518946283</c:v>
                </c:pt>
              </c:numCache>
            </c:numRef>
          </c:xVal>
          <c:yVal>
            <c:numRef>
              <c:f>'Sheet 1'!$Y$38:$Z$38</c:f>
              <c:numCache>
                <c:formatCode>0.000000</c:formatCode>
                <c:ptCount val="2"/>
                <c:pt idx="0">
                  <c:v>0.23056309605533332</c:v>
                </c:pt>
                <c:pt idx="1">
                  <c:v>0.13056309605533331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D28-4C99-B22F-80E285F6C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42656"/>
        <c:axId val="153544576"/>
      </c:scatterChart>
      <c:valAx>
        <c:axId val="153542656"/>
        <c:scaling>
          <c:orientation val="minMax"/>
          <c:max val="800"/>
          <c:min val="3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600">
                    <a:latin typeface="Calibri"/>
                  </a:rPr>
                  <a:t>λ</a:t>
                </a:r>
                <a:r>
                  <a:rPr lang="en-US" sz="1600">
                    <a:latin typeface="Calibri"/>
                  </a:rPr>
                  <a:t>  (nm)</a:t>
                </a:r>
                <a:endParaRPr lang="en-US" sz="1600"/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53544576"/>
        <c:crosses val="autoZero"/>
        <c:crossBetween val="midCat"/>
      </c:valAx>
      <c:valAx>
        <c:axId val="15354457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intensity</a:t>
                </a:r>
              </a:p>
              <a:p>
                <a:pPr>
                  <a:defRPr/>
                </a:pPr>
                <a:endParaRPr lang="en-US" sz="1600"/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53542656"/>
        <c:crosses val="autoZero"/>
        <c:crossBetween val="midCat"/>
        <c:majorUnit val="0.2"/>
      </c:valAx>
      <c:spPr>
        <a:ln w="254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50"/>
  <sheetViews>
    <sheetView tabSelected="1" topLeftCell="J1" zoomScaleNormal="100" workbookViewId="0">
      <selection activeCell="AG36" sqref="AG36"/>
    </sheetView>
  </sheetViews>
  <sheetFormatPr defaultRowHeight="14.4" x14ac:dyDescent="0.3"/>
  <cols>
    <col min="1" max="1" width="9.88671875" bestFit="1" customWidth="1"/>
  </cols>
  <sheetData>
    <row r="1" spans="1:33" x14ac:dyDescent="0.3">
      <c r="A1" t="s">
        <v>7</v>
      </c>
    </row>
    <row r="3" spans="1:33" x14ac:dyDescent="0.3">
      <c r="A3" t="s">
        <v>8</v>
      </c>
    </row>
    <row r="4" spans="1:33" x14ac:dyDescent="0.3">
      <c r="A4" s="3">
        <v>43769</v>
      </c>
    </row>
    <row r="5" spans="1:33" ht="43.2" x14ac:dyDescent="0.3">
      <c r="A5" s="3"/>
      <c r="H5" s="5" t="s">
        <v>9</v>
      </c>
      <c r="I5" s="8" t="s">
        <v>21</v>
      </c>
      <c r="J5" s="4" t="s">
        <v>10</v>
      </c>
      <c r="K5" s="4" t="s">
        <v>12</v>
      </c>
      <c r="L5" s="4" t="s">
        <v>11</v>
      </c>
      <c r="M5" s="5" t="s">
        <v>20</v>
      </c>
      <c r="N5" s="5" t="s">
        <v>14</v>
      </c>
      <c r="O5" s="4" t="s">
        <v>13</v>
      </c>
      <c r="P5" s="5" t="s">
        <v>15</v>
      </c>
      <c r="R5" s="8" t="s">
        <v>16</v>
      </c>
      <c r="S5" s="5" t="s">
        <v>14</v>
      </c>
      <c r="T5" s="4" t="s">
        <v>13</v>
      </c>
      <c r="U5" s="5" t="s">
        <v>15</v>
      </c>
      <c r="W5" s="9" t="s">
        <v>17</v>
      </c>
      <c r="X5" s="9" t="s">
        <v>17</v>
      </c>
      <c r="Y5" s="9" t="s">
        <v>18</v>
      </c>
      <c r="Z5" s="9" t="s">
        <v>19</v>
      </c>
      <c r="AB5" s="9" t="s">
        <v>17</v>
      </c>
      <c r="AC5" s="9" t="s">
        <v>17</v>
      </c>
      <c r="AD5" s="9" t="s">
        <v>18</v>
      </c>
      <c r="AE5" s="9" t="s">
        <v>19</v>
      </c>
      <c r="AF5" s="9"/>
      <c r="AG5" s="9" t="s">
        <v>35</v>
      </c>
    </row>
    <row r="6" spans="1:33" x14ac:dyDescent="0.3">
      <c r="A6" t="s">
        <v>22</v>
      </c>
      <c r="AB6" s="2"/>
      <c r="AC6" s="2"/>
      <c r="AD6" s="7"/>
      <c r="AE6" s="7"/>
    </row>
    <row r="7" spans="1:33" ht="18" x14ac:dyDescent="0.35">
      <c r="A7" s="13" t="s">
        <v>23</v>
      </c>
      <c r="B7" s="14"/>
      <c r="C7" s="14"/>
      <c r="D7" s="14"/>
      <c r="E7" s="14"/>
      <c r="F7" s="14"/>
      <c r="N7" s="15" t="s">
        <v>26</v>
      </c>
      <c r="O7" s="16"/>
      <c r="P7" s="16"/>
      <c r="Q7" s="16"/>
      <c r="R7" s="16"/>
      <c r="S7" s="16"/>
      <c r="T7" s="16"/>
      <c r="U7" s="16"/>
      <c r="Y7">
        <v>0.01</v>
      </c>
      <c r="Z7">
        <v>0.1</v>
      </c>
      <c r="AB7" s="2"/>
      <c r="AC7" s="2"/>
      <c r="AD7" s="7"/>
      <c r="AE7" s="7"/>
    </row>
    <row r="8" spans="1:33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M8">
        <f>MAX(M11:M840)</f>
        <v>39</v>
      </c>
      <c r="N8" s="12" t="s">
        <v>24</v>
      </c>
      <c r="O8" s="12" t="s">
        <v>24</v>
      </c>
      <c r="P8" s="12" t="s">
        <v>24</v>
      </c>
      <c r="S8" s="12" t="s">
        <v>25</v>
      </c>
      <c r="T8" s="12" t="s">
        <v>25</v>
      </c>
      <c r="U8" s="12" t="s">
        <v>25</v>
      </c>
      <c r="AB8" s="2"/>
      <c r="AC8" s="2"/>
      <c r="AD8" s="7"/>
      <c r="AE8" s="7"/>
    </row>
    <row r="9" spans="1:33" x14ac:dyDescent="0.3">
      <c r="A9">
        <v>350.1</v>
      </c>
      <c r="B9">
        <v>0.36297108415399998</v>
      </c>
      <c r="C9">
        <v>350.1</v>
      </c>
      <c r="D9">
        <v>0.36503307393000001</v>
      </c>
      <c r="E9">
        <v>350.1</v>
      </c>
      <c r="F9">
        <v>0.36486388952499998</v>
      </c>
      <c r="H9" s="2">
        <f>(B9+D9+F9)/3</f>
        <v>0.36428934920299999</v>
      </c>
      <c r="N9" s="12" t="s">
        <v>24</v>
      </c>
      <c r="O9" s="12" t="s">
        <v>24</v>
      </c>
      <c r="P9" s="12" t="s">
        <v>24</v>
      </c>
      <c r="R9">
        <f>IF($M$8&gt;0,1,"")</f>
        <v>1</v>
      </c>
      <c r="S9" s="1">
        <v>396.32980229507092</v>
      </c>
      <c r="T9" s="2">
        <v>2.5711924925629992</v>
      </c>
      <c r="U9" s="2">
        <v>0.35258796826100003</v>
      </c>
      <c r="W9" s="2">
        <f>S9</f>
        <v>396.32980229507092</v>
      </c>
      <c r="X9" s="2">
        <f>S9</f>
        <v>396.32980229507092</v>
      </c>
      <c r="Y9" s="7">
        <f>MAX(U9-$Y$7,0)</f>
        <v>0.34258796826100002</v>
      </c>
      <c r="Z9" s="7">
        <f>MAX(Y9-$Z$7,0)</f>
        <v>0.24258796826100001</v>
      </c>
      <c r="AB9" s="2">
        <v>352.60993998559326</v>
      </c>
      <c r="AC9" s="2">
        <v>352.60993998559326</v>
      </c>
      <c r="AD9" s="7">
        <v>0.36076629536400001</v>
      </c>
      <c r="AE9" s="7">
        <v>0.26076629536399998</v>
      </c>
      <c r="AG9" t="s">
        <v>32</v>
      </c>
    </row>
    <row r="10" spans="1:33" x14ac:dyDescent="0.3">
      <c r="A10">
        <v>350.8</v>
      </c>
      <c r="B10">
        <v>0.421049973297</v>
      </c>
      <c r="C10">
        <v>350.8</v>
      </c>
      <c r="D10">
        <v>0.42300286106700002</v>
      </c>
      <c r="E10">
        <v>350.8</v>
      </c>
      <c r="F10">
        <v>0.42454573891800002</v>
      </c>
      <c r="H10" s="2">
        <f t="shared" ref="H10:H73" si="0">(B10+D10+F10)/3</f>
        <v>0.42286619109399998</v>
      </c>
      <c r="N10" s="12" t="s">
        <v>24</v>
      </c>
      <c r="O10" s="12" t="s">
        <v>24</v>
      </c>
      <c r="P10" s="12" t="s">
        <v>24</v>
      </c>
      <c r="R10">
        <f>IF(ISBLANK(R9),"",IF($M$8&gt;R9,R9+1,""))</f>
        <v>2</v>
      </c>
      <c r="S10" s="1">
        <v>393.00061258667876</v>
      </c>
      <c r="T10" s="2">
        <v>2.1353505760240008</v>
      </c>
      <c r="U10" s="2">
        <v>0.27818065410366666</v>
      </c>
      <c r="W10" s="2">
        <f>S10</f>
        <v>393.00061258667876</v>
      </c>
      <c r="X10" s="2">
        <f>S10</f>
        <v>393.00061258667876</v>
      </c>
      <c r="Y10" s="7">
        <f t="shared" ref="Y10:Y44" si="1">MAX(U10-$Y$7,0)</f>
        <v>0.26818065410366665</v>
      </c>
      <c r="Z10" s="7">
        <f t="shared" ref="Z10:Z18" si="2">MAX(Y10-$Z$7,0)</f>
        <v>0.16818065410366664</v>
      </c>
      <c r="AB10" s="2">
        <v>358.25771004265403</v>
      </c>
      <c r="AC10" s="2">
        <v>358.25771004265403</v>
      </c>
      <c r="AD10" s="7">
        <v>0.27234738434933331</v>
      </c>
      <c r="AE10" s="7">
        <v>0.1723473843493333</v>
      </c>
      <c r="AG10" t="s">
        <v>32</v>
      </c>
    </row>
    <row r="11" spans="1:33" x14ac:dyDescent="0.3">
      <c r="A11">
        <v>351.4</v>
      </c>
      <c r="B11">
        <v>0.40804165713000001</v>
      </c>
      <c r="C11">
        <v>351.4</v>
      </c>
      <c r="D11">
        <v>0.411171015488</v>
      </c>
      <c r="E11">
        <v>351.4</v>
      </c>
      <c r="F11">
        <v>0.41091790646199999</v>
      </c>
      <c r="H11" s="2">
        <f t="shared" si="0"/>
        <v>0.41004352635999997</v>
      </c>
      <c r="I11" s="10" t="str">
        <f t="shared" ref="I11:I74" si="3">IF(COUNT(J11:L11)+IF(COUNT(J10:L10)=1,1,0)+IF(COUNT(J12:L12)=1,1,0)=3,1,"")</f>
        <v/>
      </c>
      <c r="J11" s="1" t="str">
        <f t="array" ref="J11">IF(AND(B10&gt;B11,B9&gt;B10,B12&gt;B11,B13&gt;B12),SUM(A9:A13*(MAX(B9,B13)-B9:B13))/SUM((MAX(B9,B13)-B9:B13)),"")</f>
        <v/>
      </c>
      <c r="K11" s="1" t="str">
        <f t="array" ref="K11">IF(AND(D10&gt;D11,D9&gt;D10,D12&gt;D11,D13&gt;D12),SUM(C9:C13*(MAX(D9,D13)-D9:D13))/SUM((MAX(D9,D13)-D9:D13)),"")</f>
        <v/>
      </c>
      <c r="L11" s="1" t="str">
        <f t="array" ref="L11">IF(AND(F10&gt;F11,F9&gt;F10,F12&gt;F11,F13&gt;F12),SUM(E9:E13*(MAX(F9,F13)-F9:F13))/SUM((MAX(F9,F13)-F9:F13)),"")</f>
        <v/>
      </c>
      <c r="M11">
        <f>IF(NOT(I11=""),1,0)</f>
        <v>0</v>
      </c>
      <c r="N11" s="1" t="str">
        <f t="shared" ref="N11:N74" si="4">IF(NOT(I11=""),SUM(J10:L12)/3,"")</f>
        <v/>
      </c>
      <c r="O11" s="2" t="str">
        <f>IF(NOT(I11=""),(B9+B10+B12+B13+D9+D10+D12+D13+F9+F10+F12+F13-4*(B11+D11+F11)),"")</f>
        <v/>
      </c>
      <c r="P11" s="2" t="str">
        <f>IF(NOT(I11=""),H11,"")</f>
        <v/>
      </c>
      <c r="R11">
        <f t="shared" ref="R11:R74" si="5">IF(ISBLANK(R10),"",IF($M$8&gt;R10,R10+1,""))</f>
        <v>3</v>
      </c>
      <c r="S11" s="1">
        <v>429.45632622313997</v>
      </c>
      <c r="T11" s="2">
        <v>1.255832761120999</v>
      </c>
      <c r="U11" s="2">
        <v>0.55334583301533335</v>
      </c>
      <c r="W11" s="2">
        <f>S11</f>
        <v>429.45632622313997</v>
      </c>
      <c r="X11" s="2">
        <f>S11</f>
        <v>429.45632622313997</v>
      </c>
      <c r="Y11" s="7">
        <f t="shared" si="1"/>
        <v>0.54334583301533335</v>
      </c>
      <c r="Z11" s="7">
        <f t="shared" si="2"/>
        <v>0.44334583301533337</v>
      </c>
      <c r="AB11" s="2">
        <v>368.25155102948935</v>
      </c>
      <c r="AC11" s="2">
        <v>368.25155102948935</v>
      </c>
      <c r="AD11" s="7">
        <v>0.4471026042063333</v>
      </c>
      <c r="AE11" s="7">
        <v>0.34710260420633332</v>
      </c>
      <c r="AG11" t="s">
        <v>37</v>
      </c>
    </row>
    <row r="12" spans="1:33" x14ac:dyDescent="0.3">
      <c r="A12">
        <v>352.1</v>
      </c>
      <c r="B12">
        <v>0.384108644236</v>
      </c>
      <c r="C12">
        <v>352.1</v>
      </c>
      <c r="D12">
        <v>0.38353997863700001</v>
      </c>
      <c r="E12">
        <v>352.1</v>
      </c>
      <c r="F12">
        <v>0.38618608377199998</v>
      </c>
      <c r="H12" s="2">
        <f t="shared" si="0"/>
        <v>0.38461156888166664</v>
      </c>
      <c r="I12" s="10" t="str">
        <f t="shared" si="3"/>
        <v/>
      </c>
      <c r="J12" s="1" t="str">
        <f t="array" ref="J12">IF(AND(B11&gt;B12,B10&gt;B11,B13&gt;B12,B14&gt;B13),SUM(A10:A14*(MAX(B10,B14)-B10:B14))/SUM((MAX(B10,B14)-B10:B14)),"")</f>
        <v/>
      </c>
      <c r="K12" s="1" t="str">
        <f t="array" ref="K12">IF(AND(D11&gt;D12,D10&gt;D11,D13&gt;D12,D14&gt;D13),SUM(C10:C14*(MAX(D10,D14)-D10:D14))/SUM((MAX(D10,D14)-D10:D14)),"")</f>
        <v/>
      </c>
      <c r="L12" s="1" t="str">
        <f t="array" ref="L12">IF(AND(F11&gt;F12,F10&gt;F11,F13&gt;F12,F14&gt;F13),SUM(E10:E14*(MAX(F10,F14)-F10:F14))/SUM((MAX(F10,F14)-F10:F14)),"")</f>
        <v/>
      </c>
      <c r="M12">
        <f>IF(NOT(I12=""),M11+1,M11)</f>
        <v>0</v>
      </c>
      <c r="N12" s="11" t="str">
        <f t="shared" si="4"/>
        <v/>
      </c>
      <c r="O12" s="2" t="str">
        <f t="shared" ref="O12:O24" si="6">IF(NOT(I12=""),(B10+B11+B13+B14+D10+D11+D13+D14+F10+F11+F13+F14-4*(B12+D12+F12)),"")</f>
        <v/>
      </c>
      <c r="P12" s="2" t="str">
        <f t="shared" ref="P12:P24" si="7">IF(NOT(I12=""),H12,"")</f>
        <v/>
      </c>
      <c r="R12">
        <f t="shared" si="5"/>
        <v>4</v>
      </c>
      <c r="S12" s="1">
        <v>409.40816610566003</v>
      </c>
      <c r="T12" s="2">
        <v>1.1799214160359988</v>
      </c>
      <c r="U12" s="2">
        <v>0.73143209735266668</v>
      </c>
      <c r="W12" s="2">
        <f t="shared" ref="W12:W18" si="8">S12</f>
        <v>409.40816610566003</v>
      </c>
      <c r="X12" s="2">
        <f t="shared" ref="X12:X18" si="9">S12</f>
        <v>409.40816610566003</v>
      </c>
      <c r="Y12" s="7">
        <f t="shared" si="1"/>
        <v>0.72143209735266667</v>
      </c>
      <c r="Z12" s="7">
        <f t="shared" si="2"/>
        <v>0.62143209735266669</v>
      </c>
      <c r="AB12" s="2">
        <v>374.00747086212851</v>
      </c>
      <c r="AC12" s="2">
        <v>374.00747086212851</v>
      </c>
      <c r="AD12" s="7">
        <v>0.3649691386283333</v>
      </c>
      <c r="AE12" s="7">
        <v>0.26496913862833327</v>
      </c>
      <c r="AG12" t="s">
        <v>32</v>
      </c>
    </row>
    <row r="13" spans="1:33" x14ac:dyDescent="0.3">
      <c r="A13">
        <v>352.7</v>
      </c>
      <c r="B13">
        <v>0.36919829099000001</v>
      </c>
      <c r="C13">
        <v>352.7</v>
      </c>
      <c r="D13">
        <v>0.37087880521900002</v>
      </c>
      <c r="E13">
        <v>352.7</v>
      </c>
      <c r="F13">
        <v>0.37222178988299998</v>
      </c>
      <c r="H13" s="2">
        <f t="shared" si="0"/>
        <v>0.37076629536400002</v>
      </c>
      <c r="I13" s="10">
        <f t="shared" si="3"/>
        <v>1</v>
      </c>
      <c r="J13" s="1">
        <f t="array" ref="J13">IF(AND(B12&gt;B13,B11&gt;B12,B14&gt;B13,B15&gt;B14),SUM(A11:A15*(MAX(B11,B15)-B11:B15))/SUM((MAX(B11,B15)-B11:B15)),"")</f>
        <v>352.59666117958477</v>
      </c>
      <c r="K13" s="1">
        <f t="array" ref="K13">IF(AND(D12&gt;D13,D11&gt;D12,D14&gt;D13,D15&gt;D14),SUM(C11:C15*(MAX(D11,D15)-D11:D15))/SUM((MAX(D11,D15)-D11:D15)),"")</f>
        <v>352.61421945657628</v>
      </c>
      <c r="L13" s="1">
        <f t="array" ref="L13">IF(AND(F12&gt;F13,F11&gt;F12,F14&gt;F13,F15&gt;F14),SUM(E11:E15*(MAX(F11,F15)-F11:F15))/SUM((MAX(F11,F15)-F11:F15)),"")</f>
        <v>352.61893932061872</v>
      </c>
      <c r="M13">
        <f t="shared" ref="M13:M76" si="10">IF(NOT(I13=""),M12+1,M12)</f>
        <v>1</v>
      </c>
      <c r="N13" s="1">
        <f>IF(NOT(I13=""),SUM(J12:L14)/3,"")</f>
        <v>352.60993998559326</v>
      </c>
      <c r="O13" s="2">
        <f t="shared" si="6"/>
        <v>0.33757000076100052</v>
      </c>
      <c r="P13" s="2">
        <f t="shared" si="7"/>
        <v>0.37076629536400002</v>
      </c>
      <c r="R13">
        <f t="shared" si="5"/>
        <v>5</v>
      </c>
      <c r="S13" s="1">
        <v>382.91117614097294</v>
      </c>
      <c r="T13" s="2">
        <v>0.94877927825200059</v>
      </c>
      <c r="U13" s="2">
        <v>0.29997867551666663</v>
      </c>
      <c r="W13" s="2">
        <f t="shared" si="8"/>
        <v>382.91117614097294</v>
      </c>
      <c r="X13" s="2">
        <f t="shared" si="9"/>
        <v>382.91117614097294</v>
      </c>
      <c r="Y13" s="7">
        <f t="shared" si="1"/>
        <v>0.28997867551666662</v>
      </c>
      <c r="Z13" s="7">
        <f t="shared" si="2"/>
        <v>0.18997867551666661</v>
      </c>
      <c r="AB13" s="2">
        <v>382.91117614097294</v>
      </c>
      <c r="AC13" s="2">
        <v>382.91117614097294</v>
      </c>
      <c r="AD13" s="7">
        <v>0.28997867551666662</v>
      </c>
      <c r="AE13" s="7">
        <v>0.18997867551666661</v>
      </c>
      <c r="AG13" t="s">
        <v>32</v>
      </c>
    </row>
    <row r="14" spans="1:33" x14ac:dyDescent="0.3">
      <c r="A14">
        <v>353.3</v>
      </c>
      <c r="B14">
        <v>0.37492347600499998</v>
      </c>
      <c r="C14">
        <v>353.3</v>
      </c>
      <c r="D14">
        <v>0.37627286945900001</v>
      </c>
      <c r="E14">
        <v>353.3</v>
      </c>
      <c r="F14">
        <v>0.37558030060300002</v>
      </c>
      <c r="H14" s="2">
        <f t="shared" si="0"/>
        <v>0.37559221535566673</v>
      </c>
      <c r="I14" s="10" t="str">
        <f t="shared" si="3"/>
        <v/>
      </c>
      <c r="J14" s="1" t="str">
        <f t="array" ref="J14">IF(AND(B13&gt;B14,B12&gt;B13,B15&gt;B14,B16&gt;B15),SUM(A12:A16*(MAX(B12,B16)-B12:B16))/SUM((MAX(B12,B16)-B12:B16)),"")</f>
        <v/>
      </c>
      <c r="K14" s="1" t="str">
        <f t="array" ref="K14">IF(AND(D13&gt;D14,D12&gt;D13,D15&gt;D14,D16&gt;D15),SUM(C12:C16*(MAX(D12,D16)-D12:D16))/SUM((MAX(D12,D16)-D12:D16)),"")</f>
        <v/>
      </c>
      <c r="L14" s="1" t="str">
        <f t="array" ref="L14">IF(AND(F13&gt;F14,F12&gt;F13,F15&gt;F14,F16&gt;F15),SUM(E12:E16*(MAX(F12,F16)-F12:F16))/SUM((MAX(F12,F16)-F12:F16)),"")</f>
        <v/>
      </c>
      <c r="M14">
        <f t="shared" si="10"/>
        <v>1</v>
      </c>
      <c r="N14" s="1" t="str">
        <f t="shared" si="4"/>
        <v/>
      </c>
      <c r="O14" s="2" t="str">
        <f t="shared" si="6"/>
        <v/>
      </c>
      <c r="P14" s="2" t="str">
        <f t="shared" si="7"/>
        <v/>
      </c>
      <c r="R14">
        <f t="shared" si="5"/>
        <v>6</v>
      </c>
      <c r="S14" s="1">
        <v>358.25771004265403</v>
      </c>
      <c r="T14" s="2">
        <v>0.72467154955399993</v>
      </c>
      <c r="U14" s="2">
        <v>0.28234738434933332</v>
      </c>
      <c r="W14" s="2">
        <f t="shared" si="8"/>
        <v>358.25771004265403</v>
      </c>
      <c r="X14" s="2">
        <f t="shared" si="9"/>
        <v>358.25771004265403</v>
      </c>
      <c r="Y14" s="7">
        <f t="shared" si="1"/>
        <v>0.27234738434933331</v>
      </c>
      <c r="Z14" s="7">
        <f t="shared" si="2"/>
        <v>0.1723473843493333</v>
      </c>
      <c r="AB14" s="2">
        <v>393.00061258667876</v>
      </c>
      <c r="AC14" s="2">
        <v>393.00061258667876</v>
      </c>
      <c r="AD14" s="7">
        <v>0.26818065410366665</v>
      </c>
      <c r="AE14" s="7">
        <v>0.16818065410366664</v>
      </c>
      <c r="AG14" t="s">
        <v>28</v>
      </c>
    </row>
    <row r="15" spans="1:33" x14ac:dyDescent="0.3">
      <c r="A15">
        <v>354</v>
      </c>
      <c r="B15">
        <v>0.42543389028799999</v>
      </c>
      <c r="C15">
        <v>354</v>
      </c>
      <c r="D15">
        <v>0.42494533455400002</v>
      </c>
      <c r="E15">
        <v>354</v>
      </c>
      <c r="F15">
        <v>0.42564438849500003</v>
      </c>
      <c r="H15" s="2">
        <f t="shared" si="0"/>
        <v>0.42534120444566664</v>
      </c>
      <c r="I15" s="10" t="str">
        <f t="shared" si="3"/>
        <v/>
      </c>
      <c r="J15" s="1" t="str">
        <f t="array" ref="J15">IF(AND(B14&gt;B15,B13&gt;B14,B16&gt;B15,B17&gt;B16),SUM(A13:A17*(MAX(B13,B17)-B13:B17))/SUM((MAX(B13,B17)-B13:B17)),"")</f>
        <v/>
      </c>
      <c r="K15" s="1" t="str">
        <f t="array" ref="K15">IF(AND(D14&gt;D15,D13&gt;D14,D16&gt;D15,D17&gt;D16),SUM(C13:C17*(MAX(D13,D17)-D13:D17))/SUM((MAX(D13,D17)-D13:D17)),"")</f>
        <v/>
      </c>
      <c r="L15" s="1" t="str">
        <f t="array" ref="L15">IF(AND(F14&gt;F15,F13&gt;F14,F16&gt;F15,F17&gt;F16),SUM(E13:E17*(MAX(F13,F17)-F13:F17))/SUM((MAX(F13,F17)-F13:F17)),"")</f>
        <v/>
      </c>
      <c r="M15">
        <f t="shared" si="10"/>
        <v>1</v>
      </c>
      <c r="N15" s="1" t="str">
        <f t="shared" si="4"/>
        <v/>
      </c>
      <c r="O15" s="2" t="str">
        <f t="shared" si="6"/>
        <v/>
      </c>
      <c r="P15" s="2" t="str">
        <f t="shared" si="7"/>
        <v/>
      </c>
      <c r="R15">
        <f t="shared" si="5"/>
        <v>7</v>
      </c>
      <c r="S15" s="1">
        <v>485.76122639695677</v>
      </c>
      <c r="T15" s="2">
        <v>0.67611810482800117</v>
      </c>
      <c r="U15" s="2">
        <v>0.60229499504099993</v>
      </c>
      <c r="W15" s="2">
        <f t="shared" si="8"/>
        <v>485.76122639695677</v>
      </c>
      <c r="X15" s="2">
        <f t="shared" si="9"/>
        <v>485.76122639695677</v>
      </c>
      <c r="Y15" s="7">
        <f t="shared" si="1"/>
        <v>0.59229499504099992</v>
      </c>
      <c r="Z15" s="7">
        <f t="shared" si="2"/>
        <v>0.49229499504099994</v>
      </c>
      <c r="AB15" s="2">
        <v>396.32980229507092</v>
      </c>
      <c r="AC15" s="2">
        <v>396.32980229507092</v>
      </c>
      <c r="AD15" s="7">
        <v>0.34258796826100002</v>
      </c>
      <c r="AE15" s="7">
        <v>0.24258796826100001</v>
      </c>
      <c r="AG15" t="s">
        <v>27</v>
      </c>
    </row>
    <row r="16" spans="1:33" x14ac:dyDescent="0.3">
      <c r="A16">
        <v>354.6</v>
      </c>
      <c r="B16">
        <v>0.44558342870200002</v>
      </c>
      <c r="C16">
        <v>354.6</v>
      </c>
      <c r="D16">
        <v>0.44740661478600002</v>
      </c>
      <c r="E16">
        <v>354.6</v>
      </c>
      <c r="F16">
        <v>0.446047989624</v>
      </c>
      <c r="H16" s="2">
        <f t="shared" si="0"/>
        <v>0.44634601103733335</v>
      </c>
      <c r="I16" s="10" t="str">
        <f t="shared" si="3"/>
        <v/>
      </c>
      <c r="J16" s="1" t="str">
        <f t="array" ref="J16">IF(AND(B15&gt;B16,B14&gt;B15,B17&gt;B16,B18&gt;B17),SUM(A14:A18*(MAX(B14,B18)-B14:B18))/SUM((MAX(B14,B18)-B14:B18)),"")</f>
        <v/>
      </c>
      <c r="K16" s="1" t="str">
        <f t="array" ref="K16">IF(AND(D15&gt;D16,D14&gt;D15,D17&gt;D16,D18&gt;D17),SUM(C14:C18*(MAX(D14,D18)-D14:D18))/SUM((MAX(D14,D18)-D14:D18)),"")</f>
        <v/>
      </c>
      <c r="L16" s="1" t="str">
        <f t="array" ref="L16">IF(AND(F15&gt;F16,F14&gt;F15,F17&gt;F16,F18&gt;F17),SUM(E14:E18*(MAX(F14,F18)-F14:F18))/SUM((MAX(F14,F18)-F14:F18)),"")</f>
        <v/>
      </c>
      <c r="M16">
        <f t="shared" si="10"/>
        <v>1</v>
      </c>
      <c r="N16" s="1" t="str">
        <f t="shared" si="4"/>
        <v/>
      </c>
      <c r="O16" s="2" t="str">
        <f t="shared" si="6"/>
        <v/>
      </c>
      <c r="P16" s="2" t="str">
        <f t="shared" si="7"/>
        <v/>
      </c>
      <c r="R16">
        <f t="shared" si="5"/>
        <v>8</v>
      </c>
      <c r="S16" s="1">
        <v>422.31392929743657</v>
      </c>
      <c r="T16" s="2">
        <v>0.63976653696400021</v>
      </c>
      <c r="U16" s="2">
        <v>0.75727274230066666</v>
      </c>
      <c r="W16" s="2">
        <f t="shared" si="8"/>
        <v>422.31392929743657</v>
      </c>
      <c r="X16" s="2">
        <f t="shared" si="9"/>
        <v>422.31392929743657</v>
      </c>
      <c r="Y16" s="7">
        <f t="shared" si="1"/>
        <v>0.74727274230066665</v>
      </c>
      <c r="Z16" s="7">
        <f t="shared" si="2"/>
        <v>0.64727274230066667</v>
      </c>
      <c r="AB16" s="2">
        <v>405.85809910328959</v>
      </c>
      <c r="AC16" s="2">
        <v>405.85809910328959</v>
      </c>
      <c r="AD16" s="7">
        <v>0.7402006942853333</v>
      </c>
      <c r="AE16" s="7">
        <v>0.64020069428533333</v>
      </c>
      <c r="AG16" t="s">
        <v>32</v>
      </c>
    </row>
    <row r="17" spans="1:33" x14ac:dyDescent="0.3">
      <c r="A17">
        <v>355.3</v>
      </c>
      <c r="B17">
        <v>0.44001541161199997</v>
      </c>
      <c r="C17">
        <v>355.3</v>
      </c>
      <c r="D17">
        <v>0.44142202639799999</v>
      </c>
      <c r="E17">
        <v>355.3</v>
      </c>
      <c r="F17">
        <v>0.44184260318899998</v>
      </c>
      <c r="H17" s="2">
        <f t="shared" si="0"/>
        <v>0.44109334706633335</v>
      </c>
      <c r="I17" s="10" t="str">
        <f t="shared" si="3"/>
        <v/>
      </c>
      <c r="J17" s="1" t="str">
        <f t="array" ref="J17">IF(AND(B16&gt;B17,B15&gt;B16,B18&gt;B17,B19&gt;B18),SUM(A15:A19*(MAX(B15,B19)-B15:B19))/SUM((MAX(B15,B19)-B15:B19)),"")</f>
        <v/>
      </c>
      <c r="K17" s="1" t="str">
        <f t="array" ref="K17">IF(AND(D16&gt;D17,D15&gt;D16,D18&gt;D17,D19&gt;D18),SUM(C15:C19*(MAX(D15,D19)-D15:D19))/SUM((MAX(D15,D19)-D15:D19)),"")</f>
        <v/>
      </c>
      <c r="L17" s="1" t="str">
        <f t="array" ref="L17">IF(AND(F16&gt;F17,F15&gt;F16,F18&gt;F17,F19&gt;F18),SUM(E15:E19*(MAX(F15,F19)-F15:F19))/SUM((MAX(F15,F19)-F15:F19)),"")</f>
        <v/>
      </c>
      <c r="M17">
        <f t="shared" si="10"/>
        <v>1</v>
      </c>
      <c r="N17" s="1" t="str">
        <f t="shared" si="4"/>
        <v/>
      </c>
      <c r="O17" s="2" t="str">
        <f t="shared" si="6"/>
        <v/>
      </c>
      <c r="P17" s="2" t="str">
        <f t="shared" si="7"/>
        <v/>
      </c>
      <c r="R17">
        <f t="shared" si="5"/>
        <v>9</v>
      </c>
      <c r="S17" s="1">
        <v>445.10861771053351</v>
      </c>
      <c r="T17" s="2">
        <v>0.52999771114900085</v>
      </c>
      <c r="U17" s="2">
        <v>0.79678953994033341</v>
      </c>
      <c r="W17" s="2">
        <f t="shared" si="8"/>
        <v>445.10861771053351</v>
      </c>
      <c r="X17" s="2">
        <f t="shared" si="9"/>
        <v>445.10861771053351</v>
      </c>
      <c r="Y17" s="7">
        <f t="shared" si="1"/>
        <v>0.7867895399403334</v>
      </c>
      <c r="Z17" s="7">
        <f t="shared" si="2"/>
        <v>0.68678953994033343</v>
      </c>
      <c r="AB17" s="2">
        <v>409.40816610566003</v>
      </c>
      <c r="AC17" s="2">
        <v>409.40816610566003</v>
      </c>
      <c r="AD17" s="7">
        <v>0.72143209735266667</v>
      </c>
      <c r="AE17" s="7">
        <v>0.62143209735266669</v>
      </c>
      <c r="AG17" t="s">
        <v>29</v>
      </c>
    </row>
    <row r="18" spans="1:33" x14ac:dyDescent="0.3">
      <c r="A18">
        <v>355.9</v>
      </c>
      <c r="B18">
        <v>0.41145281147500001</v>
      </c>
      <c r="C18">
        <v>355.9</v>
      </c>
      <c r="D18">
        <v>0.41480647745499999</v>
      </c>
      <c r="E18">
        <v>355.9</v>
      </c>
      <c r="F18">
        <v>0.41421766994699999</v>
      </c>
      <c r="H18" s="2">
        <f t="shared" si="0"/>
        <v>0.41349231962566663</v>
      </c>
      <c r="I18" s="10" t="str">
        <f t="shared" si="3"/>
        <v/>
      </c>
      <c r="J18" s="1" t="str">
        <f t="array" ref="J18">IF(AND(B17&gt;B18,B16&gt;B17,B19&gt;B18,B20&gt;B19),SUM(A16:A20*(MAX(B16,B20)-B16:B20))/SUM((MAX(B16,B20)-B16:B20)),"")</f>
        <v/>
      </c>
      <c r="K18" s="1" t="str">
        <f t="array" ref="K18">IF(AND(D17&gt;D18,D16&gt;D17,D19&gt;D18,D20&gt;D19),SUM(C16:C20*(MAX(D16,D20)-D16:D20))/SUM((MAX(D16,D20)-D16:D20)),"")</f>
        <v/>
      </c>
      <c r="L18" s="1" t="str">
        <f t="array" ref="L18">IF(AND(F17&gt;F18,F16&gt;F17,F19&gt;F18,F20&gt;F19),SUM(E16:E20*(MAX(F16,F20)-F16:F20))/SUM((MAX(F16,F20)-F16:F20)),"")</f>
        <v/>
      </c>
      <c r="M18">
        <f t="shared" si="10"/>
        <v>1</v>
      </c>
      <c r="N18" s="1" t="str">
        <f t="shared" si="4"/>
        <v/>
      </c>
      <c r="O18" s="2" t="str">
        <f t="shared" si="6"/>
        <v/>
      </c>
      <c r="P18" s="2" t="str">
        <f t="shared" si="7"/>
        <v/>
      </c>
      <c r="R18">
        <f t="shared" si="5"/>
        <v>10</v>
      </c>
      <c r="S18" s="1">
        <v>437.68253665623735</v>
      </c>
      <c r="T18" s="2">
        <v>0.51303654535999854</v>
      </c>
      <c r="U18" s="2">
        <v>0.74174287276500006</v>
      </c>
      <c r="W18" s="2">
        <f t="shared" si="8"/>
        <v>437.68253665623735</v>
      </c>
      <c r="X18" s="2">
        <f t="shared" si="9"/>
        <v>437.68253665623735</v>
      </c>
      <c r="Y18" s="7">
        <f t="shared" si="1"/>
        <v>0.73174287276500005</v>
      </c>
      <c r="Z18" s="7">
        <f t="shared" si="2"/>
        <v>0.63174287276500007</v>
      </c>
      <c r="AB18" s="2">
        <v>412.58857264858989</v>
      </c>
      <c r="AC18" s="2">
        <v>412.58857264858989</v>
      </c>
      <c r="AD18" s="7">
        <v>0.82201651789133334</v>
      </c>
      <c r="AE18" s="7">
        <v>0.72201651789133336</v>
      </c>
      <c r="AG18" t="s">
        <v>32</v>
      </c>
    </row>
    <row r="19" spans="1:33" x14ac:dyDescent="0.3">
      <c r="A19">
        <v>356.6</v>
      </c>
      <c r="B19">
        <v>0.38533089189000003</v>
      </c>
      <c r="C19">
        <v>356.6</v>
      </c>
      <c r="D19">
        <v>0.387358548867</v>
      </c>
      <c r="E19">
        <v>356.6</v>
      </c>
      <c r="F19">
        <v>0.38731143663700002</v>
      </c>
      <c r="H19" s="2">
        <f t="shared" si="0"/>
        <v>0.38666695913133337</v>
      </c>
      <c r="I19" s="10" t="str">
        <f t="shared" si="3"/>
        <v/>
      </c>
      <c r="J19" s="1" t="str">
        <f t="array" ref="J19">IF(AND(B18&gt;B19,B17&gt;B18,B20&gt;B19,B21&gt;B20),SUM(A17:A21*(MAX(B17,B21)-B17:B21))/SUM((MAX(B17,B21)-B17:B21)),"")</f>
        <v/>
      </c>
      <c r="K19" s="1" t="str">
        <f t="array" ref="K19">IF(AND(D18&gt;D19,D17&gt;D18,D20&gt;D19,D21&gt;D20),SUM(C17:C21*(MAX(D17,D21)-D17:D21))/SUM((MAX(D17,D21)-D17:D21)),"")</f>
        <v/>
      </c>
      <c r="L19" s="1" t="str">
        <f t="array" ref="L19">IF(AND(F18&gt;F19,F17&gt;F18,F20&gt;F19,F21&gt;F20),SUM(E17:E21*(MAX(F17,F21)-F17:F21))/SUM((MAX(F17,F21)-F17:F21)),"")</f>
        <v/>
      </c>
      <c r="M19">
        <f t="shared" si="10"/>
        <v>1</v>
      </c>
      <c r="N19" s="1" t="str">
        <f t="shared" si="4"/>
        <v/>
      </c>
      <c r="O19" s="2" t="str">
        <f t="shared" si="6"/>
        <v/>
      </c>
      <c r="P19" s="2" t="str">
        <f t="shared" si="7"/>
        <v/>
      </c>
      <c r="R19">
        <f t="shared" si="5"/>
        <v>11</v>
      </c>
      <c r="S19" s="1">
        <v>374.00747086212851</v>
      </c>
      <c r="T19" s="2">
        <v>0.37754940108000046</v>
      </c>
      <c r="U19" s="2">
        <v>0.37496913862833331</v>
      </c>
      <c r="W19" s="2">
        <f t="shared" ref="W19:W43" si="11">S19</f>
        <v>374.00747086212851</v>
      </c>
      <c r="X19" s="2">
        <f t="shared" ref="X19:X43" si="12">S19</f>
        <v>374.00747086212851</v>
      </c>
      <c r="Y19" s="7">
        <f t="shared" si="1"/>
        <v>0.3649691386283333</v>
      </c>
      <c r="Z19" s="7">
        <f t="shared" ref="Z19:Z43" si="13">MAX(Y19-$Z$7,0)</f>
        <v>0.26496913862833327</v>
      </c>
      <c r="AB19" s="2">
        <v>422.31392929743657</v>
      </c>
      <c r="AC19" s="2">
        <v>422.31392929743657</v>
      </c>
      <c r="AD19" s="7">
        <v>0.74727274230066665</v>
      </c>
      <c r="AE19" s="7">
        <v>0.64727274230066667</v>
      </c>
      <c r="AG19" t="s">
        <v>34</v>
      </c>
    </row>
    <row r="20" spans="1:33" x14ac:dyDescent="0.3">
      <c r="A20">
        <v>357.2</v>
      </c>
      <c r="B20">
        <v>0.32291844052800001</v>
      </c>
      <c r="C20">
        <v>357.2</v>
      </c>
      <c r="D20">
        <v>0.32529629205799998</v>
      </c>
      <c r="E20">
        <v>357.2</v>
      </c>
      <c r="F20">
        <v>0.32402769512500001</v>
      </c>
      <c r="H20" s="2">
        <f t="shared" si="0"/>
        <v>0.324080809237</v>
      </c>
      <c r="I20" s="10" t="str">
        <f t="shared" si="3"/>
        <v/>
      </c>
      <c r="J20" s="1" t="str">
        <f t="array" ref="J20">IF(AND(B19&gt;B20,B18&gt;B19,B21&gt;B20,B22&gt;B21),SUM(A18:A22*(MAX(B18,B22)-B18:B22))/SUM((MAX(B18,B22)-B18:B22)),"")</f>
        <v/>
      </c>
      <c r="K20" s="1" t="str">
        <f t="array" ref="K20">IF(AND(D19&gt;D20,D18&gt;D19,D21&gt;D20,D22&gt;D21),SUM(C18:C22*(MAX(D18,D22)-D18:D22))/SUM((MAX(D18,D22)-D18:D22)),"")</f>
        <v/>
      </c>
      <c r="L20" s="1" t="str">
        <f t="array" ref="L20">IF(AND(F19&gt;F20,F18&gt;F19,F21&gt;F20,F22&gt;F21),SUM(E18:E22*(MAX(F18,F22)-F18:F22))/SUM((MAX(F18,F22)-F18:F22)),"")</f>
        <v/>
      </c>
      <c r="M20">
        <f t="shared" si="10"/>
        <v>1</v>
      </c>
      <c r="N20" s="1" t="str">
        <f t="shared" si="4"/>
        <v/>
      </c>
      <c r="O20" s="2" t="str">
        <f t="shared" si="6"/>
        <v/>
      </c>
      <c r="P20" s="2" t="str">
        <f t="shared" si="7"/>
        <v/>
      </c>
      <c r="R20">
        <f t="shared" si="5"/>
        <v>12</v>
      </c>
      <c r="S20" s="1">
        <v>368.25155102948935</v>
      </c>
      <c r="T20" s="2">
        <v>0.37346074616700076</v>
      </c>
      <c r="U20" s="2">
        <v>0.45710260420633331</v>
      </c>
      <c r="W20" s="2">
        <f t="shared" si="11"/>
        <v>368.25155102948935</v>
      </c>
      <c r="X20" s="2">
        <f t="shared" si="12"/>
        <v>368.25155102948935</v>
      </c>
      <c r="Y20" s="7">
        <f t="shared" si="1"/>
        <v>0.4471026042063333</v>
      </c>
      <c r="Z20" s="7">
        <f t="shared" si="13"/>
        <v>0.34710260420633332</v>
      </c>
      <c r="AB20" s="2">
        <v>429.45632622313997</v>
      </c>
      <c r="AC20" s="2">
        <v>429.45632622313997</v>
      </c>
      <c r="AD20" s="7">
        <v>0.54334583301533335</v>
      </c>
      <c r="AE20" s="7">
        <v>0.44334583301533337</v>
      </c>
      <c r="AG20" t="s">
        <v>38</v>
      </c>
    </row>
    <row r="21" spans="1:33" x14ac:dyDescent="0.3">
      <c r="A21">
        <v>357.9</v>
      </c>
      <c r="B21">
        <v>0.31848264286299999</v>
      </c>
      <c r="C21">
        <v>357.9</v>
      </c>
      <c r="D21">
        <v>0.31884401464899997</v>
      </c>
      <c r="E21">
        <v>357.9</v>
      </c>
      <c r="F21">
        <v>0.31819951171100003</v>
      </c>
      <c r="H21" s="2">
        <f t="shared" si="0"/>
        <v>0.31850872307433337</v>
      </c>
      <c r="I21" s="10" t="str">
        <f t="shared" si="3"/>
        <v/>
      </c>
      <c r="J21" s="1" t="str">
        <f t="array" ref="J21">IF(AND(B20&gt;B21,B19&gt;B20,B22&gt;B21,B23&gt;B22),SUM(A19:A23*(MAX(B19,B23)-B19:B23))/SUM((MAX(B19,B23)-B19:B23)),"")</f>
        <v/>
      </c>
      <c r="K21" s="1" t="str">
        <f t="array" ref="K21">IF(AND(D20&gt;D21,D19&gt;D20,D22&gt;D21,D23&gt;D22),SUM(C19:C23*(MAX(D19,D23)-D19:D23))/SUM((MAX(D19,D23)-D19:D23)),"")</f>
        <v/>
      </c>
      <c r="L21" s="1" t="str">
        <f t="array" ref="L21">IF(AND(F20&gt;F21,F19&gt;F20,F22&gt;F21,F23&gt;F22),SUM(E19:E23*(MAX(F19,F23)-F19:F23))/SUM((MAX(F19,F23)-F19:F23)),"")</f>
        <v/>
      </c>
      <c r="M21">
        <f t="shared" si="10"/>
        <v>1</v>
      </c>
      <c r="N21" s="1" t="str">
        <f t="shared" si="4"/>
        <v/>
      </c>
      <c r="O21" s="2" t="str">
        <f t="shared" si="6"/>
        <v/>
      </c>
      <c r="P21" s="2" t="str">
        <f t="shared" si="7"/>
        <v/>
      </c>
      <c r="R21">
        <f t="shared" si="5"/>
        <v>13</v>
      </c>
      <c r="S21" s="1">
        <v>526.14260665131485</v>
      </c>
      <c r="T21" s="2">
        <v>0.35022201876900017</v>
      </c>
      <c r="U21" s="2">
        <v>0.49294299483733334</v>
      </c>
      <c r="W21" s="2">
        <f t="shared" si="11"/>
        <v>526.14260665131485</v>
      </c>
      <c r="X21" s="2">
        <f t="shared" si="12"/>
        <v>526.14260665131485</v>
      </c>
      <c r="Y21" s="7">
        <f t="shared" si="1"/>
        <v>0.48294299483733333</v>
      </c>
      <c r="Z21" s="7">
        <f t="shared" si="13"/>
        <v>0.38294299483733329</v>
      </c>
      <c r="AB21" s="2">
        <v>437.68253665623735</v>
      </c>
      <c r="AC21" s="2">
        <v>437.68253665623735</v>
      </c>
      <c r="AD21" s="7">
        <v>0.73174287276500005</v>
      </c>
      <c r="AE21" s="7">
        <v>0.63174287276500007</v>
      </c>
      <c r="AG21" t="s">
        <v>32</v>
      </c>
    </row>
    <row r="22" spans="1:33" x14ac:dyDescent="0.3">
      <c r="A22">
        <v>358.5</v>
      </c>
      <c r="B22">
        <v>0.28268268864000001</v>
      </c>
      <c r="C22">
        <v>358.5</v>
      </c>
      <c r="D22">
        <v>0.28192023346299999</v>
      </c>
      <c r="E22">
        <v>358.5</v>
      </c>
      <c r="F22">
        <v>0.28243923094500001</v>
      </c>
      <c r="H22" s="2">
        <f t="shared" si="0"/>
        <v>0.28234738434933332</v>
      </c>
      <c r="I22" s="10">
        <f t="shared" si="3"/>
        <v>1</v>
      </c>
      <c r="J22" s="1">
        <f t="array" ref="J22">IF(AND(B21&gt;B22,B20&gt;B21,B23&gt;B22,B24&gt;B23),SUM(A20:A24*(MAX(B20,B24)-B20:B24))/SUM((MAX(B20,B24)-B20:B24)),"")</f>
        <v>358.25646472784734</v>
      </c>
      <c r="K22" s="1">
        <f t="array" ref="K22">IF(AND(D21&gt;D22,D20&gt;D21,D23&gt;D22,D24&gt;D23),SUM(C20:C24*(MAX(D20,D24)-D20:D24))/SUM((MAX(D20,D24)-D20:D24)),"")</f>
        <v>358.26179192040559</v>
      </c>
      <c r="L22" s="1">
        <f t="array" ref="L22">IF(AND(F21&gt;F22,F20&gt;F21,F23&gt;F22,F24&gt;F23),SUM(E20:E24*(MAX(F20,F24)-F20:F24))/SUM((MAX(F20,F24)-F20:F24)),"")</f>
        <v>358.2548734797092</v>
      </c>
      <c r="M22">
        <f t="shared" si="10"/>
        <v>2</v>
      </c>
      <c r="N22" s="1">
        <f t="shared" si="4"/>
        <v>358.25771004265403</v>
      </c>
      <c r="O22" s="2">
        <f t="shared" si="6"/>
        <v>0.72467154955399993</v>
      </c>
      <c r="P22" s="2">
        <f t="shared" si="7"/>
        <v>0.28234738434933332</v>
      </c>
      <c r="R22">
        <f t="shared" si="5"/>
        <v>14</v>
      </c>
      <c r="S22" s="1">
        <v>352.60993998559326</v>
      </c>
      <c r="T22" s="2">
        <v>0.33757000076100052</v>
      </c>
      <c r="U22" s="2">
        <v>0.37076629536400002</v>
      </c>
      <c r="W22" s="2">
        <f t="shared" si="11"/>
        <v>352.60993998559326</v>
      </c>
      <c r="X22" s="2">
        <f t="shared" si="12"/>
        <v>352.60993998559326</v>
      </c>
      <c r="Y22" s="7">
        <f t="shared" si="1"/>
        <v>0.36076629536400001</v>
      </c>
      <c r="Z22" s="7">
        <f t="shared" si="13"/>
        <v>0.26076629536399998</v>
      </c>
      <c r="AB22" s="2">
        <v>445.10861771053351</v>
      </c>
      <c r="AC22" s="2">
        <v>445.10861771053351</v>
      </c>
      <c r="AD22" s="7">
        <v>0.7867895399403334</v>
      </c>
      <c r="AE22" s="7">
        <v>0.68678953994033343</v>
      </c>
      <c r="AG22" t="s">
        <v>36</v>
      </c>
    </row>
    <row r="23" spans="1:33" x14ac:dyDescent="0.3">
      <c r="A23">
        <v>359.2</v>
      </c>
      <c r="B23">
        <v>0.30879468986000003</v>
      </c>
      <c r="C23">
        <v>359.2</v>
      </c>
      <c r="D23">
        <v>0.30909960326500002</v>
      </c>
      <c r="E23">
        <v>359.2</v>
      </c>
      <c r="F23">
        <v>0.31051888304000003</v>
      </c>
      <c r="H23" s="2">
        <f t="shared" si="0"/>
        <v>0.30947105872166669</v>
      </c>
      <c r="I23" s="10" t="str">
        <f t="shared" si="3"/>
        <v/>
      </c>
      <c r="J23" s="1" t="str">
        <f t="array" ref="J23">IF(AND(B22&gt;B23,B21&gt;B22,B24&gt;B23,B25&gt;B24),SUM(A21:A25*(MAX(B21,B25)-B21:B25))/SUM((MAX(B21,B25)-B21:B25)),"")</f>
        <v/>
      </c>
      <c r="K23" s="1" t="str">
        <f t="array" ref="K23">IF(AND(D22&gt;D23,D21&gt;D22,D24&gt;D23,D25&gt;D24),SUM(C21:C25*(MAX(D21,D25)-D21:D25))/SUM((MAX(D21,D25)-D21:D25)),"")</f>
        <v/>
      </c>
      <c r="L23" s="1" t="str">
        <f t="array" ref="L23">IF(AND(F22&gt;F23,F21&gt;F22,F24&gt;F23,F25&gt;F24),SUM(E21:E25*(MAX(F21,F25)-F21:F25))/SUM((MAX(F21,F25)-F21:F25)),"")</f>
        <v/>
      </c>
      <c r="M23">
        <f t="shared" si="10"/>
        <v>2</v>
      </c>
      <c r="N23" s="1" t="str">
        <f t="shared" si="4"/>
        <v/>
      </c>
      <c r="O23" s="2" t="str">
        <f t="shared" si="6"/>
        <v/>
      </c>
      <c r="P23" s="2" t="str">
        <f t="shared" si="7"/>
        <v/>
      </c>
      <c r="R23">
        <f t="shared" si="5"/>
        <v>15</v>
      </c>
      <c r="S23" s="1">
        <v>469.7756899218254</v>
      </c>
      <c r="T23" s="2">
        <v>0.31624551766099884</v>
      </c>
      <c r="U23" s="2">
        <v>0.7191147605606667</v>
      </c>
      <c r="W23" s="2">
        <f t="shared" si="11"/>
        <v>469.7756899218254</v>
      </c>
      <c r="X23" s="2">
        <f t="shared" si="12"/>
        <v>469.7756899218254</v>
      </c>
      <c r="Y23" s="7">
        <f t="shared" si="1"/>
        <v>0.70911476056066669</v>
      </c>
      <c r="Z23" s="7">
        <f t="shared" si="13"/>
        <v>0.60911476056066671</v>
      </c>
      <c r="AB23" s="2">
        <v>466.59980564955077</v>
      </c>
      <c r="AC23" s="2">
        <v>466.59980564955077</v>
      </c>
      <c r="AD23" s="7">
        <v>0.73864376541800003</v>
      </c>
      <c r="AE23" s="7">
        <v>0.63864376541800005</v>
      </c>
      <c r="AG23" t="s">
        <v>39</v>
      </c>
    </row>
    <row r="24" spans="1:33" x14ac:dyDescent="0.3">
      <c r="A24">
        <v>359.8</v>
      </c>
      <c r="B24">
        <v>0.418304875257</v>
      </c>
      <c r="C24">
        <v>359.8</v>
      </c>
      <c r="D24">
        <v>0.41913546196700002</v>
      </c>
      <c r="E24">
        <v>359.8</v>
      </c>
      <c r="F24">
        <v>0.419218051423</v>
      </c>
      <c r="H24" s="2">
        <f t="shared" si="0"/>
        <v>0.41888612954900001</v>
      </c>
      <c r="I24" s="10" t="str">
        <f t="shared" si="3"/>
        <v/>
      </c>
      <c r="J24" s="1" t="str">
        <f t="array" ref="J24">IF(AND(B23&gt;B24,B22&gt;B23,B25&gt;B24,B26&gt;B25),SUM(A22:A26*(MAX(B22,B26)-B22:B26))/SUM((MAX(B22,B26)-B22:B26)),"")</f>
        <v/>
      </c>
      <c r="K24" s="1" t="str">
        <f t="array" ref="K24">IF(AND(D23&gt;D24,D22&gt;D23,D25&gt;D24,D26&gt;D25),SUM(C22:C26*(MAX(D22,D26)-D22:D26))/SUM((MAX(D22,D26)-D22:D26)),"")</f>
        <v/>
      </c>
      <c r="L24" s="1" t="str">
        <f t="array" ref="L24">IF(AND(F23&gt;F24,F22&gt;F23,F25&gt;F24,F26&gt;F25),SUM(E22:E26*(MAX(F22,F26)-F22:F26))/SUM((MAX(F22,F26)-F22:F26)),"")</f>
        <v/>
      </c>
      <c r="M24">
        <f t="shared" si="10"/>
        <v>2</v>
      </c>
      <c r="N24" s="1" t="str">
        <f t="shared" si="4"/>
        <v/>
      </c>
      <c r="O24" s="2" t="str">
        <f t="shared" si="6"/>
        <v/>
      </c>
      <c r="P24" s="2" t="str">
        <f t="shared" si="7"/>
        <v/>
      </c>
      <c r="R24">
        <f t="shared" si="5"/>
        <v>16</v>
      </c>
      <c r="S24" s="1">
        <v>405.85809910328959</v>
      </c>
      <c r="T24" s="2">
        <v>0.29761882963599895</v>
      </c>
      <c r="U24" s="2">
        <v>0.75020069428533331</v>
      </c>
      <c r="W24" s="2">
        <f t="shared" si="11"/>
        <v>405.85809910328959</v>
      </c>
      <c r="X24" s="2">
        <f t="shared" si="12"/>
        <v>405.85809910328959</v>
      </c>
      <c r="Y24" s="7">
        <f t="shared" si="1"/>
        <v>0.7402006942853333</v>
      </c>
      <c r="Z24" s="7">
        <f t="shared" si="13"/>
        <v>0.64020069428533333</v>
      </c>
      <c r="AB24" s="2">
        <v>469.7756899218254</v>
      </c>
      <c r="AC24" s="2">
        <v>469.7756899218254</v>
      </c>
      <c r="AD24" s="7">
        <v>0.70911476056066669</v>
      </c>
      <c r="AE24" s="7">
        <v>0.60911476056066671</v>
      </c>
      <c r="AG24" t="s">
        <v>33</v>
      </c>
    </row>
    <row r="25" spans="1:33" x14ac:dyDescent="0.3">
      <c r="A25">
        <v>360.5</v>
      </c>
      <c r="B25">
        <v>0.42138643472999998</v>
      </c>
      <c r="C25">
        <v>360.5</v>
      </c>
      <c r="D25">
        <v>0.423530060273</v>
      </c>
      <c r="E25">
        <v>360.5</v>
      </c>
      <c r="F25">
        <v>0.422971770809</v>
      </c>
      <c r="H25" s="2">
        <f t="shared" si="0"/>
        <v>0.42262942193733327</v>
      </c>
      <c r="I25" s="10" t="str">
        <f t="shared" si="3"/>
        <v/>
      </c>
      <c r="J25" s="1" t="str">
        <f t="array" ref="J25">IF(AND(B24&gt;B25,B23&gt;B24,B26&gt;B25,B27&gt;B26),SUM(A23:A27*(MAX(B23,B27)-B23:B27))/SUM((MAX(B23,B27)-B23:B27)),"")</f>
        <v/>
      </c>
      <c r="K25" s="1" t="str">
        <f t="array" ref="K25">IF(AND(D24&gt;D25,D23&gt;D24,D26&gt;D25,D27&gt;D26),SUM(C23:C27*(MAX(D23,D27)-D23:D27))/SUM((MAX(D23,D27)-D23:D27)),"")</f>
        <v/>
      </c>
      <c r="L25" s="1" t="str">
        <f t="array" ref="L25">IF(AND(F24&gt;F25,F23&gt;F24,F26&gt;F25,F27&gt;F26),SUM(E23:E27*(MAX(F23,F27)-F23:F27))/SUM((MAX(F23,F27)-F23:F27)),"")</f>
        <v/>
      </c>
      <c r="M25">
        <f t="shared" si="10"/>
        <v>2</v>
      </c>
      <c r="N25" s="1" t="str">
        <f t="shared" si="4"/>
        <v/>
      </c>
      <c r="O25" s="2" t="str">
        <f t="shared" ref="O25:O88" si="14">IF(NOT(I25=""),(B23+B24+B26+B27+D23+D24+D26+D27+F23+F24+F26+F27-4*(B25+D25+F25)),"")</f>
        <v/>
      </c>
      <c r="P25" s="2" t="str">
        <f t="shared" ref="P25:P88" si="15">IF(NOT(I25=""),H25,"")</f>
        <v/>
      </c>
      <c r="R25">
        <f t="shared" si="5"/>
        <v>17</v>
      </c>
      <c r="S25" s="1">
        <v>472.89666802613692</v>
      </c>
      <c r="T25" s="2">
        <v>0.24293430991300013</v>
      </c>
      <c r="U25" s="2">
        <v>0.73738413316033335</v>
      </c>
      <c r="W25" s="2">
        <f t="shared" si="11"/>
        <v>472.89666802613692</v>
      </c>
      <c r="X25" s="2">
        <f t="shared" si="12"/>
        <v>472.89666802613692</v>
      </c>
      <c r="Y25" s="7">
        <f t="shared" si="1"/>
        <v>0.72738413316033335</v>
      </c>
      <c r="Z25" s="7">
        <f t="shared" si="13"/>
        <v>0.62738413316033337</v>
      </c>
      <c r="AB25" s="2">
        <v>472.89666802613692</v>
      </c>
      <c r="AC25" s="2">
        <v>472.89666802613692</v>
      </c>
      <c r="AD25" s="7">
        <v>0.72738413316033335</v>
      </c>
      <c r="AE25" s="7">
        <v>0.62738413316033337</v>
      </c>
      <c r="AG25" t="s">
        <v>32</v>
      </c>
    </row>
    <row r="26" spans="1:33" x14ac:dyDescent="0.3">
      <c r="A26">
        <v>361.1</v>
      </c>
      <c r="B26">
        <v>0.35723216601800001</v>
      </c>
      <c r="C26">
        <v>361.1</v>
      </c>
      <c r="D26">
        <v>0.35765533684299999</v>
      </c>
      <c r="E26">
        <v>361.1</v>
      </c>
      <c r="F26">
        <v>0.35836049439200002</v>
      </c>
      <c r="H26" s="2">
        <f t="shared" si="0"/>
        <v>0.35774933241766665</v>
      </c>
      <c r="I26" s="10" t="str">
        <f t="shared" si="3"/>
        <v/>
      </c>
      <c r="J26" s="1" t="str">
        <f t="array" ref="J26">IF(AND(B25&gt;B26,B24&gt;B25,B27&gt;B26,B28&gt;B27),SUM(A24:A28*(MAX(B24,B28)-B24:B28))/SUM((MAX(B24,B28)-B24:B28)),"")</f>
        <v/>
      </c>
      <c r="K26" s="1" t="str">
        <f t="array" ref="K26">IF(AND(D25&gt;D26,D24&gt;D25,D27&gt;D26,D28&gt;D27),SUM(C24:C28*(MAX(D24,D28)-D24:D28))/SUM((MAX(D24,D28)-D24:D28)),"")</f>
        <v/>
      </c>
      <c r="L26" s="1" t="str">
        <f t="array" ref="L26">IF(AND(F25&gt;F26,F24&gt;F25,F27&gt;F26,F28&gt;F27),SUM(E24:E28*(MAX(F24,F28)-F24:F28))/SUM((MAX(F24,F28)-F24:F28)),"")</f>
        <v/>
      </c>
      <c r="M26">
        <f t="shared" si="10"/>
        <v>2</v>
      </c>
      <c r="N26" s="1" t="str">
        <f t="shared" si="4"/>
        <v/>
      </c>
      <c r="O26" s="2" t="str">
        <f t="shared" si="14"/>
        <v/>
      </c>
      <c r="P26" s="2" t="str">
        <f t="shared" si="15"/>
        <v/>
      </c>
      <c r="R26">
        <f t="shared" si="5"/>
        <v>18</v>
      </c>
      <c r="S26" s="1">
        <v>491.57748784764482</v>
      </c>
      <c r="T26" s="2">
        <v>0.23245517662400061</v>
      </c>
      <c r="U26" s="2">
        <v>0.66417617812366669</v>
      </c>
      <c r="W26" s="2">
        <f t="shared" si="11"/>
        <v>491.57748784764482</v>
      </c>
      <c r="X26" s="2">
        <f t="shared" si="12"/>
        <v>491.57748784764482</v>
      </c>
      <c r="Y26" s="7">
        <f t="shared" si="1"/>
        <v>0.65417617812366669</v>
      </c>
      <c r="Z26" s="7">
        <f t="shared" si="13"/>
        <v>0.55417617812366671</v>
      </c>
      <c r="AB26" s="2">
        <v>475.6852910702201</v>
      </c>
      <c r="AC26" s="2">
        <v>475.6852910702201</v>
      </c>
      <c r="AD26" s="7">
        <v>0.72216147859933322</v>
      </c>
      <c r="AE26" s="7">
        <v>0.62216147859933324</v>
      </c>
      <c r="AG26" t="s">
        <v>40</v>
      </c>
    </row>
    <row r="27" spans="1:33" x14ac:dyDescent="0.3">
      <c r="A27">
        <v>361.8</v>
      </c>
      <c r="B27">
        <v>0.362163118944</v>
      </c>
      <c r="C27">
        <v>361.8</v>
      </c>
      <c r="D27">
        <v>0.36329507133599998</v>
      </c>
      <c r="E27">
        <v>361.8</v>
      </c>
      <c r="F27">
        <v>0.36227443350900002</v>
      </c>
      <c r="H27" s="2">
        <f t="shared" si="0"/>
        <v>0.36257754126299996</v>
      </c>
      <c r="I27" s="10" t="str">
        <f t="shared" si="3"/>
        <v/>
      </c>
      <c r="J27" s="1" t="str">
        <f t="array" ref="J27">IF(AND(B26&gt;B27,B25&gt;B26,B28&gt;B27,B29&gt;B28),SUM(A25:A29*(MAX(B25,B29)-B25:B29))/SUM((MAX(B25,B29)-B25:B29)),"")</f>
        <v/>
      </c>
      <c r="K27" s="1" t="str">
        <f t="array" ref="K27">IF(AND(D26&gt;D27,D25&gt;D26,D28&gt;D27,D29&gt;D28),SUM(C25:C29*(MAX(D25,D29)-D25:D29))/SUM((MAX(D25,D29)-D25:D29)),"")</f>
        <v/>
      </c>
      <c r="L27" s="1" t="str">
        <f t="array" ref="L27">IF(AND(F26&gt;F27,F25&gt;F26,F28&gt;F27,F29&gt;F28),SUM(E25:E29*(MAX(F25,F29)-F25:F29))/SUM((MAX(F25,F29)-F25:F29)),"")</f>
        <v/>
      </c>
      <c r="M27">
        <f t="shared" si="10"/>
        <v>2</v>
      </c>
      <c r="N27" s="1" t="str">
        <f t="shared" si="4"/>
        <v/>
      </c>
      <c r="O27" s="2" t="str">
        <f t="shared" si="14"/>
        <v/>
      </c>
      <c r="P27" s="2" t="str">
        <f t="shared" si="15"/>
        <v/>
      </c>
      <c r="R27">
        <f t="shared" si="5"/>
        <v>19</v>
      </c>
      <c r="S27" s="1">
        <v>589.34105768918789</v>
      </c>
      <c r="T27" s="2">
        <v>0.22459906919800021</v>
      </c>
      <c r="U27" s="2">
        <v>0.22273826962700002</v>
      </c>
      <c r="W27" s="2">
        <f t="shared" si="11"/>
        <v>589.34105768918789</v>
      </c>
      <c r="X27" s="2">
        <f t="shared" si="12"/>
        <v>589.34105768918789</v>
      </c>
      <c r="Y27" s="7">
        <f t="shared" si="1"/>
        <v>0.21273826962700002</v>
      </c>
      <c r="Z27" s="7">
        <f t="shared" si="13"/>
        <v>0.11273826962700001</v>
      </c>
      <c r="AB27" s="2">
        <v>485.76122639695677</v>
      </c>
      <c r="AC27" s="2">
        <v>485.76122639695677</v>
      </c>
      <c r="AD27" s="7">
        <v>0.59229499504099992</v>
      </c>
      <c r="AE27" s="7">
        <v>0.49229499504099994</v>
      </c>
      <c r="AG27" t="s">
        <v>29</v>
      </c>
    </row>
    <row r="28" spans="1:33" x14ac:dyDescent="0.3">
      <c r="A28">
        <v>362.4</v>
      </c>
      <c r="B28">
        <v>0.37869550621800002</v>
      </c>
      <c r="C28">
        <v>362.4</v>
      </c>
      <c r="D28">
        <v>0.37973666743000001</v>
      </c>
      <c r="E28">
        <v>362.4</v>
      </c>
      <c r="F28">
        <v>0.37940802624600001</v>
      </c>
      <c r="H28" s="2">
        <f t="shared" si="0"/>
        <v>0.37928006663133335</v>
      </c>
      <c r="I28" s="10" t="str">
        <f t="shared" si="3"/>
        <v/>
      </c>
      <c r="J28" s="1" t="str">
        <f t="array" ref="J28">IF(AND(B27&gt;B28,B26&gt;B27,B29&gt;B28,B30&gt;B29),SUM(A26:A30*(MAX(B26,B30)-B26:B30))/SUM((MAX(B26,B30)-B26:B30)),"")</f>
        <v/>
      </c>
      <c r="K28" s="1" t="str">
        <f t="array" ref="K28">IF(AND(D27&gt;D28,D26&gt;D27,D29&gt;D28,D30&gt;D29),SUM(C26:C30*(MAX(D26,D30)-D26:D30))/SUM((MAX(D26,D30)-D26:D30)),"")</f>
        <v/>
      </c>
      <c r="L28" s="1" t="str">
        <f t="array" ref="L28">IF(AND(F27&gt;F28,F26&gt;F27,F29&gt;F28,F30&gt;F29),SUM(E26:E30*(MAX(F26,F30)-F26:F30))/SUM((MAX(F26,F30)-F26:F30)),"")</f>
        <v/>
      </c>
      <c r="M28">
        <f t="shared" si="10"/>
        <v>2</v>
      </c>
      <c r="N28" s="1" t="str">
        <f t="shared" si="4"/>
        <v/>
      </c>
      <c r="O28" s="2" t="str">
        <f t="shared" si="14"/>
        <v/>
      </c>
      <c r="P28" s="2" t="str">
        <f t="shared" si="15"/>
        <v/>
      </c>
      <c r="R28">
        <f t="shared" si="5"/>
        <v>20</v>
      </c>
      <c r="S28" s="1">
        <v>466.59980564955077</v>
      </c>
      <c r="T28" s="2">
        <v>0.22416952773199839</v>
      </c>
      <c r="U28" s="2">
        <v>0.74864376541800004</v>
      </c>
      <c r="W28" s="2">
        <f t="shared" si="11"/>
        <v>466.59980564955077</v>
      </c>
      <c r="X28" s="2">
        <f t="shared" si="12"/>
        <v>466.59980564955077</v>
      </c>
      <c r="Y28" s="7">
        <f t="shared" si="1"/>
        <v>0.73864376541800003</v>
      </c>
      <c r="Z28" s="7">
        <f t="shared" si="13"/>
        <v>0.63864376541800005</v>
      </c>
      <c r="AB28" s="2">
        <v>491.57748784764482</v>
      </c>
      <c r="AC28" s="2">
        <v>491.57748784764482</v>
      </c>
      <c r="AD28" s="7">
        <v>0.65417617812366669</v>
      </c>
      <c r="AE28" s="7">
        <v>0.55417617812366671</v>
      </c>
      <c r="AG28" t="s">
        <v>32</v>
      </c>
    </row>
    <row r="29" spans="1:33" x14ac:dyDescent="0.3">
      <c r="A29">
        <v>363</v>
      </c>
      <c r="B29">
        <v>0.42814847028300002</v>
      </c>
      <c r="C29">
        <v>363</v>
      </c>
      <c r="D29">
        <v>0.42964435034699999</v>
      </c>
      <c r="E29">
        <v>363</v>
      </c>
      <c r="F29">
        <v>0.42940878919699998</v>
      </c>
      <c r="H29" s="2">
        <f t="shared" si="0"/>
        <v>0.42906720327566666</v>
      </c>
      <c r="I29" s="10" t="str">
        <f t="shared" si="3"/>
        <v/>
      </c>
      <c r="J29" s="1" t="str">
        <f t="array" ref="J29">IF(AND(B28&gt;B29,B27&gt;B28,B30&gt;B29,B31&gt;B30),SUM(A27:A31*(MAX(B27,B31)-B27:B31))/SUM((MAX(B27,B31)-B27:B31)),"")</f>
        <v/>
      </c>
      <c r="K29" s="1" t="str">
        <f t="array" ref="K29">IF(AND(D28&gt;D29,D27&gt;D28,D30&gt;D29,D31&gt;D30),SUM(C27:C31*(MAX(D27,D31)-D27:D31))/SUM((MAX(D27,D31)-D27:D31)),"")</f>
        <v/>
      </c>
      <c r="L29" s="1" t="str">
        <f t="array" ref="L29">IF(AND(F28&gt;F29,F27&gt;F28,F30&gt;F29,F31&gt;F30),SUM(E27:E31*(MAX(F27,F31)-F27:F31))/SUM((MAX(F27,F31)-F27:F31)),"")</f>
        <v/>
      </c>
      <c r="M29">
        <f t="shared" si="10"/>
        <v>2</v>
      </c>
      <c r="N29" s="1" t="str">
        <f t="shared" si="4"/>
        <v/>
      </c>
      <c r="O29" s="2" t="str">
        <f t="shared" si="14"/>
        <v/>
      </c>
      <c r="P29" s="2" t="str">
        <f t="shared" si="15"/>
        <v/>
      </c>
      <c r="R29">
        <f t="shared" si="5"/>
        <v>21</v>
      </c>
      <c r="S29" s="1">
        <v>655.87892349618426</v>
      </c>
      <c r="T29" s="2">
        <v>0.22396581978900021</v>
      </c>
      <c r="U29" s="2">
        <v>0.111917842883</v>
      </c>
      <c r="W29" s="2">
        <f t="shared" si="11"/>
        <v>655.87892349618426</v>
      </c>
      <c r="X29" s="2">
        <f t="shared" si="12"/>
        <v>655.87892349618426</v>
      </c>
      <c r="Y29" s="7">
        <f t="shared" si="1"/>
        <v>0.101917842883</v>
      </c>
      <c r="Z29" s="7">
        <f t="shared" si="13"/>
        <v>1.9178428829999955E-3</v>
      </c>
      <c r="AB29" s="2">
        <v>500.92810948755522</v>
      </c>
      <c r="AC29" s="2">
        <v>500.92810948755522</v>
      </c>
      <c r="AD29" s="7">
        <v>0.59255185524300003</v>
      </c>
      <c r="AE29" s="7">
        <v>0.49255185524300005</v>
      </c>
      <c r="AG29" t="s">
        <v>36</v>
      </c>
    </row>
    <row r="30" spans="1:33" x14ac:dyDescent="0.3">
      <c r="A30">
        <v>363.7</v>
      </c>
      <c r="B30">
        <v>0.39801571679300002</v>
      </c>
      <c r="C30">
        <v>363.7</v>
      </c>
      <c r="D30">
        <v>0.39694579232499999</v>
      </c>
      <c r="E30">
        <v>363.7</v>
      </c>
      <c r="F30">
        <v>0.39684832532199998</v>
      </c>
      <c r="H30" s="2">
        <f t="shared" si="0"/>
        <v>0.39726994481333328</v>
      </c>
      <c r="I30" s="10" t="str">
        <f t="shared" si="3"/>
        <v/>
      </c>
      <c r="J30" s="1" t="str">
        <f t="array" ref="J30">IF(AND(B29&gt;B30,B28&gt;B29,B31&gt;B30,B32&gt;B31),SUM(A28:A32*(MAX(B28,B32)-B28:B32))/SUM((MAX(B28,B32)-B28:B32)),"")</f>
        <v/>
      </c>
      <c r="K30" s="1" t="str">
        <f t="array" ref="K30">IF(AND(D29&gt;D30,D28&gt;D29,D31&gt;D30,D32&gt;D31),SUM(C28:C32*(MAX(D28,D32)-D28:D32))/SUM((MAX(D28,D32)-D28:D32)),"")</f>
        <v/>
      </c>
      <c r="L30" s="1" t="str">
        <f t="array" ref="L30">IF(AND(F29&gt;F30,F28&gt;F29,F31&gt;F30,F32&gt;F31),SUM(E28:E32*(MAX(F28,F32)-F28:F32))/SUM((MAX(F28,F32)-F28:F32)),"")</f>
        <v/>
      </c>
      <c r="M30">
        <f t="shared" si="10"/>
        <v>2</v>
      </c>
      <c r="N30" s="1" t="str">
        <f t="shared" si="4"/>
        <v/>
      </c>
      <c r="O30" s="2" t="str">
        <f t="shared" si="14"/>
        <v/>
      </c>
      <c r="P30" s="2" t="str">
        <f t="shared" si="15"/>
        <v/>
      </c>
      <c r="R30">
        <f t="shared" si="5"/>
        <v>22</v>
      </c>
      <c r="S30" s="1">
        <v>412.58857264858989</v>
      </c>
      <c r="T30" s="2">
        <v>0.2182558937949981</v>
      </c>
      <c r="U30" s="2">
        <v>0.83201651789133335</v>
      </c>
      <c r="W30" s="2">
        <f t="shared" si="11"/>
        <v>412.58857264858989</v>
      </c>
      <c r="X30" s="2">
        <f t="shared" si="12"/>
        <v>412.58857264858989</v>
      </c>
      <c r="Y30" s="7">
        <f t="shared" si="1"/>
        <v>0.82201651789133334</v>
      </c>
      <c r="Z30" s="7">
        <f t="shared" si="13"/>
        <v>0.72201651789133336</v>
      </c>
      <c r="AB30" s="2">
        <v>526.14260665131485</v>
      </c>
      <c r="AC30" s="2">
        <v>526.14260665131485</v>
      </c>
      <c r="AD30" s="7">
        <v>0.48294299483733333</v>
      </c>
      <c r="AE30" s="7">
        <v>0.38294299483733329</v>
      </c>
      <c r="AG30" t="s">
        <v>32</v>
      </c>
    </row>
    <row r="31" spans="1:33" x14ac:dyDescent="0.3">
      <c r="A31">
        <v>364.3</v>
      </c>
      <c r="B31">
        <v>0.426686655985</v>
      </c>
      <c r="C31">
        <v>364.3</v>
      </c>
      <c r="D31">
        <v>0.43030659189699999</v>
      </c>
      <c r="E31">
        <v>364.3</v>
      </c>
      <c r="F31">
        <v>0.42955680170900001</v>
      </c>
      <c r="H31" s="2">
        <f t="shared" si="0"/>
        <v>0.42885001653033328</v>
      </c>
      <c r="I31" s="10" t="str">
        <f t="shared" si="3"/>
        <v/>
      </c>
      <c r="J31" s="1" t="str">
        <f t="array" ref="J31">IF(AND(B30&gt;B31,B29&gt;B30,B32&gt;B31,B33&gt;B32),SUM(A29:A33*(MAX(B29,B33)-B29:B33))/SUM((MAX(B29,B33)-B29:B33)),"")</f>
        <v/>
      </c>
      <c r="K31" s="1" t="str">
        <f t="array" ref="K31">IF(AND(D30&gt;D31,D29&gt;D30,D32&gt;D31,D33&gt;D32),SUM(C29:C33*(MAX(D29,D33)-D29:D33))/SUM((MAX(D29,D33)-D29:D33)),"")</f>
        <v/>
      </c>
      <c r="L31" s="1" t="str">
        <f t="array" ref="L31">IF(AND(F30&gt;F31,F29&gt;F30,F32&gt;F31,F33&gt;F32),SUM(E29:E33*(MAX(F29,F33)-F29:F33))/SUM((MAX(F29,F33)-F29:F33)),"")</f>
        <v/>
      </c>
      <c r="M31">
        <f t="shared" si="10"/>
        <v>2</v>
      </c>
      <c r="N31" s="1" t="str">
        <f t="shared" si="4"/>
        <v/>
      </c>
      <c r="O31" s="2" t="str">
        <f t="shared" si="14"/>
        <v/>
      </c>
      <c r="P31" s="2" t="str">
        <f t="shared" si="15"/>
        <v/>
      </c>
      <c r="R31">
        <f t="shared" si="5"/>
        <v>23</v>
      </c>
      <c r="S31" s="1">
        <v>475.6852910702201</v>
      </c>
      <c r="T31" s="2">
        <v>0.19401388570899947</v>
      </c>
      <c r="U31" s="2">
        <v>0.73216147859933323</v>
      </c>
      <c r="W31" s="2">
        <f t="shared" si="11"/>
        <v>475.6852910702201</v>
      </c>
      <c r="X31" s="2">
        <f t="shared" si="12"/>
        <v>475.6852910702201</v>
      </c>
      <c r="Y31" s="7">
        <f t="shared" si="1"/>
        <v>0.72216147859933322</v>
      </c>
      <c r="Z31" s="7">
        <f t="shared" si="13"/>
        <v>0.62216147859933324</v>
      </c>
      <c r="AB31" s="2">
        <v>539.82358112874601</v>
      </c>
      <c r="AC31" s="2">
        <v>539.82358112874601</v>
      </c>
      <c r="AD31" s="7">
        <v>0.44245343455133335</v>
      </c>
      <c r="AE31" s="7">
        <v>0.34245343455133337</v>
      </c>
      <c r="AG31" t="s">
        <v>36</v>
      </c>
    </row>
    <row r="32" spans="1:33" x14ac:dyDescent="0.3">
      <c r="A32">
        <v>365</v>
      </c>
      <c r="B32">
        <v>0.41114305333000001</v>
      </c>
      <c r="C32">
        <v>365</v>
      </c>
      <c r="D32">
        <v>0.41399011978299999</v>
      </c>
      <c r="E32">
        <v>365</v>
      </c>
      <c r="F32">
        <v>0.41353711757099998</v>
      </c>
      <c r="H32" s="2">
        <f t="shared" si="0"/>
        <v>0.41289009689466666</v>
      </c>
      <c r="I32" s="10" t="str">
        <f t="shared" si="3"/>
        <v/>
      </c>
      <c r="J32" s="1" t="str">
        <f t="array" ref="J32">IF(AND(B31&gt;B32,B30&gt;B31,B33&gt;B32,B34&gt;B33),SUM(A30:A34*(MAX(B30,B34)-B30:B34))/SUM((MAX(B30,B34)-B30:B34)),"")</f>
        <v/>
      </c>
      <c r="K32" s="1" t="str">
        <f t="array" ref="K32">IF(AND(D31&gt;D32,D30&gt;D31,D33&gt;D32,D34&gt;D33),SUM(C30:C34*(MAX(D30,D34)-D30:D34))/SUM((MAX(D30,D34)-D30:D34)),"")</f>
        <v/>
      </c>
      <c r="L32" s="1" t="str">
        <f t="array" ref="L32">IF(AND(F31&gt;F32,F30&gt;F31,F33&gt;F32,F34&gt;F33),SUM(E30:E34*(MAX(F30,F34)-F30:F34))/SUM((MAX(F30,F34)-F30:F34)),"")</f>
        <v/>
      </c>
      <c r="M32">
        <f t="shared" si="10"/>
        <v>2</v>
      </c>
      <c r="N32" s="1" t="str">
        <f t="shared" si="4"/>
        <v/>
      </c>
      <c r="O32" s="2" t="str">
        <f t="shared" si="14"/>
        <v/>
      </c>
      <c r="P32" s="2" t="str">
        <f t="shared" si="15"/>
        <v/>
      </c>
      <c r="R32">
        <f t="shared" si="5"/>
        <v>24</v>
      </c>
      <c r="S32" s="1">
        <v>500.92810948755522</v>
      </c>
      <c r="T32" s="2">
        <v>0.12993362324999946</v>
      </c>
      <c r="U32" s="2">
        <v>0.60255185524300003</v>
      </c>
      <c r="W32" s="2">
        <f t="shared" si="11"/>
        <v>500.92810948755522</v>
      </c>
      <c r="X32" s="2">
        <f t="shared" si="12"/>
        <v>500.92810948755522</v>
      </c>
      <c r="Y32" s="7">
        <f t="shared" si="1"/>
        <v>0.59255185524300003</v>
      </c>
      <c r="Z32" s="7">
        <f t="shared" si="13"/>
        <v>0.49255185524300005</v>
      </c>
      <c r="AB32" s="2">
        <v>570.58038297922997</v>
      </c>
      <c r="AC32" s="2">
        <v>570.58038297922997</v>
      </c>
      <c r="AD32" s="7">
        <v>0.31077392487466665</v>
      </c>
      <c r="AE32" s="7">
        <v>0.21077392487466665</v>
      </c>
      <c r="AG32" t="s">
        <v>32</v>
      </c>
    </row>
    <row r="33" spans="1:33" x14ac:dyDescent="0.3">
      <c r="A33">
        <v>365.6</v>
      </c>
      <c r="B33">
        <v>0.47351735713699999</v>
      </c>
      <c r="C33">
        <v>365.6</v>
      </c>
      <c r="D33">
        <v>0.47671461814299998</v>
      </c>
      <c r="E33">
        <v>365.6</v>
      </c>
      <c r="F33">
        <v>0.47804234378600002</v>
      </c>
      <c r="H33" s="2">
        <f t="shared" si="0"/>
        <v>0.47609143968866663</v>
      </c>
      <c r="I33" s="10" t="str">
        <f t="shared" si="3"/>
        <v/>
      </c>
      <c r="J33" s="1" t="str">
        <f t="array" ref="J33">IF(AND(B32&gt;B33,B31&gt;B32,B34&gt;B33,B35&gt;B34),SUM(A31:A35*(MAX(B31,B35)-B31:B35))/SUM((MAX(B31,B35)-B31:B35)),"")</f>
        <v/>
      </c>
      <c r="K33" s="1" t="str">
        <f t="array" ref="K33">IF(AND(D32&gt;D33,D31&gt;D32,D34&gt;D33,D35&gt;D34),SUM(C31:C35*(MAX(D31,D35)-D31:D35))/SUM((MAX(D31,D35)-D31:D35)),"")</f>
        <v/>
      </c>
      <c r="L33" s="1" t="str">
        <f t="array" ref="L33">IF(AND(F32&gt;F33,F31&gt;F32,F34&gt;F33,F35&gt;F34),SUM(E31:E35*(MAX(F31,F35)-F31:F35))/SUM((MAX(F31,F35)-F31:F35)),"")</f>
        <v/>
      </c>
      <c r="M33">
        <f t="shared" si="10"/>
        <v>2</v>
      </c>
      <c r="N33" s="1" t="str">
        <f t="shared" si="4"/>
        <v/>
      </c>
      <c r="O33" s="2" t="str">
        <f t="shared" si="14"/>
        <v/>
      </c>
      <c r="P33" s="2" t="str">
        <f t="shared" si="15"/>
        <v/>
      </c>
      <c r="R33">
        <f t="shared" si="5"/>
        <v>25</v>
      </c>
      <c r="S33" s="1">
        <v>539.82358112874601</v>
      </c>
      <c r="T33" s="2">
        <v>0.12406652933800011</v>
      </c>
      <c r="U33" s="2">
        <v>0.45245343455133336</v>
      </c>
      <c r="W33" s="2">
        <f t="shared" si="11"/>
        <v>539.82358112874601</v>
      </c>
      <c r="X33" s="2">
        <f t="shared" si="12"/>
        <v>539.82358112874601</v>
      </c>
      <c r="Y33" s="7">
        <f t="shared" si="1"/>
        <v>0.44245343455133335</v>
      </c>
      <c r="Z33" s="7">
        <f t="shared" si="13"/>
        <v>0.34245343455133337</v>
      </c>
      <c r="AB33" s="2">
        <v>578.27215574468414</v>
      </c>
      <c r="AC33" s="2">
        <v>578.27215574468414</v>
      </c>
      <c r="AD33" s="7">
        <v>0.26911526919433332</v>
      </c>
      <c r="AE33" s="7">
        <v>0.16911526919433331</v>
      </c>
      <c r="AG33" t="s">
        <v>41</v>
      </c>
    </row>
    <row r="34" spans="1:33" x14ac:dyDescent="0.3">
      <c r="A34">
        <v>366.3</v>
      </c>
      <c r="B34">
        <v>0.51848874647099996</v>
      </c>
      <c r="C34">
        <v>366.3</v>
      </c>
      <c r="D34">
        <v>0.51916292820599996</v>
      </c>
      <c r="E34">
        <v>366.3</v>
      </c>
      <c r="F34">
        <v>0.51893652246900002</v>
      </c>
      <c r="H34" s="2">
        <f t="shared" si="0"/>
        <v>0.51886273238199998</v>
      </c>
      <c r="I34" s="10" t="str">
        <f t="shared" si="3"/>
        <v/>
      </c>
      <c r="J34" s="1" t="str">
        <f t="array" ref="J34">IF(AND(B33&gt;B34,B32&gt;B33,B35&gt;B34,B36&gt;B35),SUM(A32:A36*(MAX(B32,B36)-B32:B36))/SUM((MAX(B32,B36)-B32:B36)),"")</f>
        <v/>
      </c>
      <c r="K34" s="1" t="str">
        <f t="array" ref="K34">IF(AND(D33&gt;D34,D32&gt;D33,D35&gt;D34,D36&gt;D35),SUM(C32:C36*(MAX(D32,D36)-D32:D36))/SUM((MAX(D32,D36)-D32:D36)),"")</f>
        <v/>
      </c>
      <c r="L34" s="1" t="str">
        <f t="array" ref="L34">IF(AND(F33&gt;F34,F32&gt;F33,F35&gt;F34,F36&gt;F35),SUM(E32:E36*(MAX(F32,F36)-F32:F36))/SUM((MAX(F32,F36)-F32:F36)),"")</f>
        <v/>
      </c>
      <c r="M34">
        <f t="shared" si="10"/>
        <v>2</v>
      </c>
      <c r="N34" s="1" t="str">
        <f t="shared" si="4"/>
        <v/>
      </c>
      <c r="O34" s="2" t="str">
        <f t="shared" si="14"/>
        <v/>
      </c>
      <c r="P34" s="2" t="str">
        <f t="shared" si="15"/>
        <v/>
      </c>
      <c r="R34">
        <f t="shared" si="5"/>
        <v>26</v>
      </c>
      <c r="S34" s="1">
        <v>616.41103652206448</v>
      </c>
      <c r="T34" s="2">
        <v>0.11306019684099988</v>
      </c>
      <c r="U34" s="2">
        <v>0.21933550774400001</v>
      </c>
      <c r="W34" s="2">
        <f t="shared" si="11"/>
        <v>616.41103652206448</v>
      </c>
      <c r="X34" s="2">
        <f t="shared" si="12"/>
        <v>616.41103652206448</v>
      </c>
      <c r="Y34" s="7">
        <f t="shared" si="1"/>
        <v>0.209335507744</v>
      </c>
      <c r="Z34" s="7">
        <f t="shared" si="13"/>
        <v>0.109335507744</v>
      </c>
      <c r="AB34" s="2">
        <v>585.80322406297137</v>
      </c>
      <c r="AC34" s="2">
        <v>585.80322406297137</v>
      </c>
      <c r="AD34" s="7">
        <v>0.25722874545433333</v>
      </c>
      <c r="AE34" s="7">
        <v>0.15722874545433332</v>
      </c>
      <c r="AG34" t="s">
        <v>41</v>
      </c>
    </row>
    <row r="35" spans="1:33" x14ac:dyDescent="0.3">
      <c r="A35">
        <v>366.9</v>
      </c>
      <c r="B35">
        <v>0.49414679179100002</v>
      </c>
      <c r="C35">
        <v>366.9</v>
      </c>
      <c r="D35">
        <v>0.49595777065699997</v>
      </c>
      <c r="E35">
        <v>366.9</v>
      </c>
      <c r="F35">
        <v>0.496106736858</v>
      </c>
      <c r="H35" s="2">
        <f t="shared" si="0"/>
        <v>0.49540376643533329</v>
      </c>
      <c r="I35" s="10" t="str">
        <f t="shared" si="3"/>
        <v/>
      </c>
      <c r="J35" s="1" t="str">
        <f t="array" ref="J35">IF(AND(B34&gt;B35,B33&gt;B34,B36&gt;B35,B37&gt;B36),SUM(A33:A37*(MAX(B33,B37)-B33:B37))/SUM((MAX(B33,B37)-B33:B37)),"")</f>
        <v/>
      </c>
      <c r="K35" s="1" t="str">
        <f t="array" ref="K35">IF(AND(D34&gt;D35,D33&gt;D34,D36&gt;D35,D37&gt;D36),SUM(C33:C37*(MAX(D33,D37)-D33:D37))/SUM((MAX(D33,D37)-D33:D37)),"")</f>
        <v/>
      </c>
      <c r="L35" s="1" t="str">
        <f t="array" ref="L35">IF(AND(F34&gt;F35,F33&gt;F34,F36&gt;F35,F37&gt;F36),SUM(E33:E37*(MAX(F33,F37)-F33:F37))/SUM((MAX(F33,F37)-F33:F37)),"")</f>
        <v/>
      </c>
      <c r="M35">
        <f t="shared" si="10"/>
        <v>2</v>
      </c>
      <c r="N35" s="1" t="str">
        <f t="shared" si="4"/>
        <v/>
      </c>
      <c r="O35" s="2" t="str">
        <f t="shared" si="14"/>
        <v/>
      </c>
      <c r="P35" s="2" t="str">
        <f t="shared" si="15"/>
        <v/>
      </c>
      <c r="R35">
        <f t="shared" si="5"/>
        <v>27</v>
      </c>
      <c r="S35" s="1">
        <v>570.58038297922997</v>
      </c>
      <c r="T35" s="2">
        <v>0.10991226062600035</v>
      </c>
      <c r="U35" s="2">
        <v>0.32077392487466666</v>
      </c>
      <c r="W35" s="2">
        <f t="shared" si="11"/>
        <v>570.58038297922997</v>
      </c>
      <c r="X35" s="2">
        <f t="shared" si="12"/>
        <v>570.58038297922997</v>
      </c>
      <c r="Y35" s="7">
        <f t="shared" si="1"/>
        <v>0.31077392487466665</v>
      </c>
      <c r="Z35" s="7">
        <f t="shared" si="13"/>
        <v>0.21077392487466665</v>
      </c>
      <c r="AB35" s="2">
        <v>589.34105768918789</v>
      </c>
      <c r="AC35" s="2">
        <v>589.34105768918789</v>
      </c>
      <c r="AD35" s="7">
        <v>0.21273826962700002</v>
      </c>
      <c r="AE35" s="7">
        <v>0.11273826962700001</v>
      </c>
      <c r="AG35" t="s">
        <v>31</v>
      </c>
    </row>
    <row r="36" spans="1:33" x14ac:dyDescent="0.3">
      <c r="A36">
        <v>367.6</v>
      </c>
      <c r="B36">
        <v>0.48727489127899998</v>
      </c>
      <c r="C36">
        <v>367.6</v>
      </c>
      <c r="D36">
        <v>0.49006702525399998</v>
      </c>
      <c r="E36">
        <v>367.6</v>
      </c>
      <c r="F36">
        <v>0.48951560235000002</v>
      </c>
      <c r="H36" s="2">
        <f t="shared" si="0"/>
        <v>0.48895250629433334</v>
      </c>
      <c r="I36" s="10" t="str">
        <f t="shared" si="3"/>
        <v/>
      </c>
      <c r="J36" s="1" t="str">
        <f t="array" ref="J36">IF(AND(B35&gt;B36,B34&gt;B35,B37&gt;B36,B38&gt;B37),SUM(A34:A38*(MAX(B34,B38)-B34:B38))/SUM((MAX(B34,B38)-B34:B38)),"")</f>
        <v/>
      </c>
      <c r="K36" s="1" t="str">
        <f t="array" ref="K36">IF(AND(D35&gt;D36,D34&gt;D35,D37&gt;D36,D38&gt;D37),SUM(C34:C38*(MAX(D34,D38)-D34:D38))/SUM((MAX(D34,D38)-D34:D38)),"")</f>
        <v/>
      </c>
      <c r="L36" s="1" t="str">
        <f t="array" ref="L36">IF(AND(F35&gt;F36,F34&gt;F35,F37&gt;F36,F38&gt;F37),SUM(E34:E38*(MAX(F34,F38)-F34:F38))/SUM((MAX(F34,F38)-F34:F38)),"")</f>
        <v/>
      </c>
      <c r="M36">
        <f t="shared" si="10"/>
        <v>2</v>
      </c>
      <c r="N36" s="1" t="str">
        <f t="shared" si="4"/>
        <v/>
      </c>
      <c r="O36" s="2" t="str">
        <f t="shared" si="14"/>
        <v/>
      </c>
      <c r="P36" s="2" t="str">
        <f t="shared" si="15"/>
        <v/>
      </c>
      <c r="R36">
        <f t="shared" si="5"/>
        <v>28</v>
      </c>
      <c r="S36" s="1">
        <v>578.27215574468414</v>
      </c>
      <c r="T36" s="2">
        <v>9.1493095297000337E-2</v>
      </c>
      <c r="U36" s="2">
        <v>0.27911526919433333</v>
      </c>
      <c r="W36" s="2">
        <f t="shared" si="11"/>
        <v>578.27215574468414</v>
      </c>
      <c r="X36" s="2">
        <f t="shared" si="12"/>
        <v>578.27215574468414</v>
      </c>
      <c r="Y36" s="7">
        <f t="shared" si="1"/>
        <v>0.26911526919433332</v>
      </c>
      <c r="Z36" s="7">
        <f t="shared" si="13"/>
        <v>0.16911526919433331</v>
      </c>
      <c r="AB36" s="2">
        <v>594.69386518946283</v>
      </c>
      <c r="AC36" s="2">
        <v>594.69386518946283</v>
      </c>
      <c r="AD36" s="7">
        <v>0.23056309605533332</v>
      </c>
      <c r="AE36" s="7">
        <v>0.13056309605533331</v>
      </c>
    </row>
    <row r="37" spans="1:33" x14ac:dyDescent="0.3">
      <c r="A37">
        <v>368.2</v>
      </c>
      <c r="B37">
        <v>0.45504249637600003</v>
      </c>
      <c r="C37">
        <v>368.2</v>
      </c>
      <c r="D37">
        <v>0.45829926756700001</v>
      </c>
      <c r="E37">
        <v>368.2</v>
      </c>
      <c r="F37">
        <v>0.45796604867599999</v>
      </c>
      <c r="H37" s="2">
        <f t="shared" si="0"/>
        <v>0.45710260420633331</v>
      </c>
      <c r="I37" s="10">
        <f t="shared" si="3"/>
        <v>1</v>
      </c>
      <c r="J37" s="1">
        <f t="array" ref="J37">IF(AND(B36&gt;B37,B35&gt;B36,B38&gt;B37,B39&gt;B38),SUM(A35:A39*(MAX(B35,B39)-B35:B39))/SUM((MAX(B35,B39)-B35:B39)),"")</f>
        <v>368.23414359035246</v>
      </c>
      <c r="K37" s="1">
        <f t="array" ref="K37">IF(AND(D36&gt;D37,D35&gt;D36,D38&gt;D37,D39&gt;D38),SUM(C35:C39*(MAX(D35,D39)-D35:D39))/SUM((MAX(D35,D39)-D35:D39)),"")</f>
        <v>368.25212372891747</v>
      </c>
      <c r="L37" s="1">
        <f t="array" ref="L37">IF(AND(F36&gt;F37,F35&gt;F36,F38&gt;F37,F39&gt;F38),SUM(E35:E39*(MAX(F35,F39)-F35:F39))/SUM((MAX(F35,F39)-F35:F39)),"")</f>
        <v>368.26838576919823</v>
      </c>
      <c r="M37">
        <f t="shared" si="10"/>
        <v>3</v>
      </c>
      <c r="N37" s="1">
        <f t="shared" si="4"/>
        <v>368.25155102948935</v>
      </c>
      <c r="O37" s="2">
        <f t="shared" si="14"/>
        <v>0.37346074616700076</v>
      </c>
      <c r="P37" s="2">
        <f t="shared" si="15"/>
        <v>0.45710260420633331</v>
      </c>
      <c r="R37">
        <f t="shared" si="5"/>
        <v>29</v>
      </c>
      <c r="S37" s="1">
        <v>585.80322406297137</v>
      </c>
      <c r="T37" s="2">
        <v>7.8056763556999975E-2</v>
      </c>
      <c r="U37" s="2">
        <v>0.26722874545433334</v>
      </c>
      <c r="W37" s="2">
        <f t="shared" si="11"/>
        <v>585.80322406297137</v>
      </c>
      <c r="X37" s="2">
        <f t="shared" si="12"/>
        <v>585.80322406297137</v>
      </c>
      <c r="Y37" s="7">
        <f t="shared" si="1"/>
        <v>0.25722874545433333</v>
      </c>
      <c r="Z37" s="7">
        <f t="shared" si="13"/>
        <v>0.15722874545433332</v>
      </c>
      <c r="AB37" s="2">
        <v>598.34873850916165</v>
      </c>
      <c r="AC37" s="2">
        <v>598.34873850916165</v>
      </c>
      <c r="AD37" s="7">
        <v>0.22936729737266667</v>
      </c>
      <c r="AE37" s="7">
        <v>0.12936729737266667</v>
      </c>
    </row>
    <row r="38" spans="1:33" x14ac:dyDescent="0.3">
      <c r="A38">
        <v>368.9</v>
      </c>
      <c r="B38">
        <v>0.46109956511799999</v>
      </c>
      <c r="C38">
        <v>368.9</v>
      </c>
      <c r="D38">
        <v>0.463243190661</v>
      </c>
      <c r="E38">
        <v>368.9</v>
      </c>
      <c r="F38">
        <v>0.462137102312</v>
      </c>
      <c r="H38" s="2">
        <f t="shared" si="0"/>
        <v>0.462159952697</v>
      </c>
      <c r="I38" s="10" t="str">
        <f t="shared" si="3"/>
        <v/>
      </c>
      <c r="J38" s="1" t="str">
        <f t="array" ref="J38">IF(AND(B37&gt;B38,B36&gt;B37,B39&gt;B38,B40&gt;B39),SUM(A36:A40*(MAX(B36,B40)-B36:B40))/SUM((MAX(B36,B40)-B36:B40)),"")</f>
        <v/>
      </c>
      <c r="K38" s="1" t="str">
        <f t="array" ref="K38">IF(AND(D37&gt;D38,D36&gt;D37,D39&gt;D38,D40&gt;D39),SUM(C36:C40*(MAX(D36,D40)-D36:D40))/SUM((MAX(D36,D40)-D36:D40)),"")</f>
        <v/>
      </c>
      <c r="L38" s="1" t="str">
        <f t="array" ref="L38">IF(AND(F37&gt;F38,F36&gt;F37,F39&gt;F38,F40&gt;F39),SUM(E36:E40*(MAX(F36,F40)-F36:F40))/SUM((MAX(F36,F40)-F36:F40)),"")</f>
        <v/>
      </c>
      <c r="M38">
        <f t="shared" si="10"/>
        <v>3</v>
      </c>
      <c r="N38" s="1" t="str">
        <f t="shared" si="4"/>
        <v/>
      </c>
      <c r="O38" s="2" t="str">
        <f t="shared" si="14"/>
        <v/>
      </c>
      <c r="P38" s="2" t="str">
        <f t="shared" si="15"/>
        <v/>
      </c>
      <c r="R38">
        <f t="shared" si="5"/>
        <v>30</v>
      </c>
      <c r="S38" s="1">
        <v>594.69386518946283</v>
      </c>
      <c r="T38" s="2">
        <v>5.3813229574000143E-2</v>
      </c>
      <c r="U38" s="2">
        <v>0.24056309605533333</v>
      </c>
      <c r="W38" s="2">
        <f t="shared" si="11"/>
        <v>594.69386518946283</v>
      </c>
      <c r="X38" s="2">
        <f t="shared" si="12"/>
        <v>594.69386518946283</v>
      </c>
      <c r="Y38" s="7">
        <f t="shared" si="1"/>
        <v>0.23056309605533332</v>
      </c>
      <c r="Z38" s="7">
        <f t="shared" si="13"/>
        <v>0.13056309605533331</v>
      </c>
      <c r="AB38" s="2">
        <v>601.53321182057289</v>
      </c>
      <c r="AC38" s="2">
        <v>601.53321182057289</v>
      </c>
      <c r="AD38" s="7">
        <v>0.22725977213166662</v>
      </c>
      <c r="AE38" s="7">
        <v>0.12725977213166662</v>
      </c>
    </row>
    <row r="39" spans="1:33" x14ac:dyDescent="0.3">
      <c r="A39">
        <v>369.5</v>
      </c>
      <c r="B39">
        <v>0.50635095750400005</v>
      </c>
      <c r="C39">
        <v>369.5</v>
      </c>
      <c r="D39">
        <v>0.50688475623700002</v>
      </c>
      <c r="E39">
        <v>369.5</v>
      </c>
      <c r="F39">
        <v>0.50590760662199996</v>
      </c>
      <c r="H39" s="2">
        <f t="shared" si="0"/>
        <v>0.50638110678766657</v>
      </c>
      <c r="I39" s="10" t="str">
        <f t="shared" si="3"/>
        <v/>
      </c>
      <c r="J39" s="1" t="str">
        <f t="array" ref="J39">IF(AND(B38&gt;B39,B37&gt;B38,B40&gt;B39,B41&gt;B40),SUM(A37:A41*(MAX(B37,B41)-B37:B41))/SUM((MAX(B37,B41)-B37:B41)),"")</f>
        <v/>
      </c>
      <c r="K39" s="1" t="str">
        <f t="array" ref="K39">IF(AND(D38&gt;D39,D37&gt;D38,D40&gt;D39,D41&gt;D40),SUM(C37:C41*(MAX(D37,D41)-D37:D41))/SUM((MAX(D37,D41)-D37:D41)),"")</f>
        <v/>
      </c>
      <c r="L39" s="1" t="str">
        <f t="array" ref="L39">IF(AND(F38&gt;F39,F37&gt;F38,F40&gt;F39,F41&gt;F40),SUM(E37:E41*(MAX(F37,F41)-F37:F41))/SUM((MAX(F37,F41)-F37:F41)),"")</f>
        <v/>
      </c>
      <c r="M39">
        <f t="shared" si="10"/>
        <v>3</v>
      </c>
      <c r="N39" s="1" t="str">
        <f t="shared" si="4"/>
        <v/>
      </c>
      <c r="O39" s="2" t="str">
        <f t="shared" si="14"/>
        <v/>
      </c>
      <c r="P39" s="2" t="str">
        <f t="shared" si="15"/>
        <v/>
      </c>
      <c r="R39">
        <f t="shared" si="5"/>
        <v>31</v>
      </c>
      <c r="S39" s="1">
        <v>761.19274717712472</v>
      </c>
      <c r="T39" s="2">
        <v>5.2972457465399997E-2</v>
      </c>
      <c r="U39" s="2">
        <v>1.83792757051E-2</v>
      </c>
      <c r="W39" s="2">
        <f t="shared" si="11"/>
        <v>761.19274717712472</v>
      </c>
      <c r="X39" s="2">
        <f t="shared" si="12"/>
        <v>761.19274717712472</v>
      </c>
      <c r="Y39" s="7">
        <f t="shared" si="1"/>
        <v>8.3792757050999995E-3</v>
      </c>
      <c r="Z39" s="7">
        <f t="shared" si="13"/>
        <v>0</v>
      </c>
      <c r="AB39" s="2">
        <v>616.41103652206448</v>
      </c>
      <c r="AC39" s="2">
        <v>616.41103652206448</v>
      </c>
      <c r="AD39" s="7">
        <v>0.209335507744</v>
      </c>
      <c r="AE39" s="7">
        <v>0.109335507744</v>
      </c>
      <c r="AG39" t="s">
        <v>30</v>
      </c>
    </row>
    <row r="40" spans="1:33" x14ac:dyDescent="0.3">
      <c r="A40">
        <v>370.2</v>
      </c>
      <c r="B40">
        <v>0.510032959487</v>
      </c>
      <c r="C40">
        <v>370.2</v>
      </c>
      <c r="D40">
        <v>0.51100392919799997</v>
      </c>
      <c r="E40">
        <v>370.2</v>
      </c>
      <c r="F40">
        <v>0.51111169603999995</v>
      </c>
      <c r="H40" s="2">
        <f t="shared" si="0"/>
        <v>0.51071619490833331</v>
      </c>
      <c r="I40" s="10" t="str">
        <f t="shared" si="3"/>
        <v/>
      </c>
      <c r="J40" s="1" t="str">
        <f t="array" ref="J40">IF(AND(B39&gt;B40,B38&gt;B39,B41&gt;B40,B42&gt;B41),SUM(A38:A42*(MAX(B38,B42)-B38:B42))/SUM((MAX(B38,B42)-B38:B42)),"")</f>
        <v/>
      </c>
      <c r="K40" s="1" t="str">
        <f t="array" ref="K40">IF(AND(D39&gt;D40,D38&gt;D39,D41&gt;D40,D42&gt;D41),SUM(C38:C42*(MAX(D38,D42)-D38:D42))/SUM((MAX(D38,D42)-D38:D42)),"")</f>
        <v/>
      </c>
      <c r="L40" s="1" t="str">
        <f t="array" ref="L40">IF(AND(F39&gt;F40,F38&gt;F39,F41&gt;F40,F42&gt;F41),SUM(E38:E42*(MAX(F38,F42)-F38:F42))/SUM((MAX(F38,F42)-F38:F42)),"")</f>
        <v/>
      </c>
      <c r="M40">
        <f t="shared" si="10"/>
        <v>3</v>
      </c>
      <c r="N40" s="1" t="str">
        <f t="shared" si="4"/>
        <v/>
      </c>
      <c r="O40" s="2" t="str">
        <f t="shared" si="14"/>
        <v/>
      </c>
      <c r="P40" s="2" t="str">
        <f t="shared" si="15"/>
        <v/>
      </c>
      <c r="R40">
        <f t="shared" si="5"/>
        <v>32</v>
      </c>
      <c r="S40" s="1">
        <v>601.53321182057289</v>
      </c>
      <c r="T40" s="2">
        <v>5.0051117726000793E-2</v>
      </c>
      <c r="U40" s="2">
        <v>0.23725977213166663</v>
      </c>
      <c r="W40" s="2">
        <f t="shared" si="11"/>
        <v>601.53321182057289</v>
      </c>
      <c r="X40" s="2">
        <f t="shared" si="12"/>
        <v>601.53321182057289</v>
      </c>
      <c r="Y40" s="7">
        <f t="shared" si="1"/>
        <v>0.22725977213166662</v>
      </c>
      <c r="Z40" s="7">
        <f t="shared" si="13"/>
        <v>0.12725977213166662</v>
      </c>
      <c r="AB40" s="2">
        <v>655.87892349618426</v>
      </c>
      <c r="AC40" s="2">
        <v>655.87892349618426</v>
      </c>
      <c r="AD40" s="7">
        <v>0.101917842883</v>
      </c>
      <c r="AE40" s="7">
        <v>1.9178428829999955E-3</v>
      </c>
      <c r="AG40" t="s">
        <v>29</v>
      </c>
    </row>
    <row r="41" spans="1:33" x14ac:dyDescent="0.3">
      <c r="A41">
        <v>370.8</v>
      </c>
      <c r="B41">
        <v>0.45435965514600002</v>
      </c>
      <c r="C41">
        <v>370.8</v>
      </c>
      <c r="D41">
        <v>0.45621335927399997</v>
      </c>
      <c r="E41">
        <v>370.8</v>
      </c>
      <c r="F41">
        <v>0.457347295338</v>
      </c>
      <c r="H41" s="2">
        <f t="shared" si="0"/>
        <v>0.45597343658599998</v>
      </c>
      <c r="I41" s="10" t="str">
        <f t="shared" si="3"/>
        <v/>
      </c>
      <c r="J41" s="1" t="str">
        <f t="array" ref="J41">IF(AND(B40&gt;B41,B39&gt;B40,B42&gt;B41,B43&gt;B42),SUM(A39:A43*(MAX(B39,B43)-B39:B43))/SUM((MAX(B39,B43)-B39:B43)),"")</f>
        <v/>
      </c>
      <c r="K41" s="1" t="str">
        <f t="array" ref="K41">IF(AND(D40&gt;D41,D39&gt;D40,D42&gt;D41,D43&gt;D42),SUM(C39:C43*(MAX(D39,D43)-D39:D43))/SUM((MAX(D39,D43)-D39:D43)),"")</f>
        <v/>
      </c>
      <c r="L41" s="1" t="str">
        <f t="array" ref="L41">IF(AND(F40&gt;F41,F39&gt;F40,F42&gt;F41,F43&gt;F42),SUM(E39:E43*(MAX(F39,F43)-F39:F43))/SUM((MAX(F39,F43)-F39:F43)),"")</f>
        <v/>
      </c>
      <c r="M41">
        <f t="shared" si="10"/>
        <v>3</v>
      </c>
      <c r="N41" s="1" t="str">
        <f t="shared" si="4"/>
        <v/>
      </c>
      <c r="O41" s="2" t="str">
        <f t="shared" si="14"/>
        <v/>
      </c>
      <c r="P41" s="2" t="str">
        <f t="shared" si="15"/>
        <v/>
      </c>
      <c r="R41">
        <f t="shared" si="5"/>
        <v>33</v>
      </c>
      <c r="S41" s="1">
        <v>689.01148994779976</v>
      </c>
      <c r="T41" s="2">
        <v>4.4859235522999974E-2</v>
      </c>
      <c r="U41" s="2">
        <v>6.1583924620433335E-2</v>
      </c>
      <c r="W41" s="2">
        <f t="shared" si="11"/>
        <v>689.01148994779976</v>
      </c>
      <c r="X41" s="2">
        <f t="shared" si="12"/>
        <v>689.01148994779976</v>
      </c>
      <c r="Y41" s="7">
        <f t="shared" si="1"/>
        <v>5.1583924620433333E-2</v>
      </c>
      <c r="Z41" s="7">
        <f t="shared" si="13"/>
        <v>0</v>
      </c>
      <c r="AB41" s="2">
        <v>689.01148994779976</v>
      </c>
      <c r="AC41" s="2">
        <v>689.01148994779976</v>
      </c>
      <c r="AD41" s="7">
        <v>5.1583924620433333E-2</v>
      </c>
      <c r="AE41" s="7">
        <v>0</v>
      </c>
    </row>
    <row r="42" spans="1:33" x14ac:dyDescent="0.3">
      <c r="A42">
        <v>371.4</v>
      </c>
      <c r="B42">
        <v>0.49709864957700001</v>
      </c>
      <c r="C42">
        <v>371.4</v>
      </c>
      <c r="D42">
        <v>0.50010135805300004</v>
      </c>
      <c r="E42">
        <v>371.4</v>
      </c>
      <c r="F42">
        <v>0.49791187914899998</v>
      </c>
      <c r="H42" s="2">
        <f t="shared" si="0"/>
        <v>0.49837062892633338</v>
      </c>
      <c r="I42" s="10" t="str">
        <f t="shared" si="3"/>
        <v/>
      </c>
      <c r="J42" s="1" t="str">
        <f t="array" ref="J42">IF(AND(B41&gt;B42,B40&gt;B41,B43&gt;B42,B44&gt;B43),SUM(A40:A44*(MAX(B40,B44)-B40:B44))/SUM((MAX(B40,B44)-B40:B44)),"")</f>
        <v/>
      </c>
      <c r="K42" s="1" t="str">
        <f t="array" ref="K42">IF(AND(D41&gt;D42,D40&gt;D41,D43&gt;D42,D44&gt;D43),SUM(C40:C44*(MAX(D40,D44)-D40:D44))/SUM((MAX(D40,D44)-D40:D44)),"")</f>
        <v/>
      </c>
      <c r="L42" s="1" t="str">
        <f t="array" ref="L42">IF(AND(F41&gt;F42,F40&gt;F41,F43&gt;F42,F44&gt;F43),SUM(E40:E44*(MAX(F40,F44)-F40:F44))/SUM((MAX(F40,F44)-F40:F44)),"")</f>
        <v/>
      </c>
      <c r="M42">
        <f t="shared" si="10"/>
        <v>3</v>
      </c>
      <c r="N42" s="1" t="str">
        <f t="shared" si="4"/>
        <v/>
      </c>
      <c r="O42" s="2" t="str">
        <f t="shared" si="14"/>
        <v/>
      </c>
      <c r="P42" s="2" t="str">
        <f t="shared" si="15"/>
        <v/>
      </c>
      <c r="R42">
        <f t="shared" si="5"/>
        <v>34</v>
      </c>
      <c r="S42" s="1">
        <v>598.34873850916165</v>
      </c>
      <c r="T42" s="2">
        <v>4.0594338905999727E-2</v>
      </c>
      <c r="U42" s="2">
        <v>0.23936729737266668</v>
      </c>
      <c r="W42" s="2">
        <f t="shared" si="11"/>
        <v>598.34873850916165</v>
      </c>
      <c r="X42" s="2">
        <f t="shared" si="12"/>
        <v>598.34873850916165</v>
      </c>
      <c r="Y42" s="7">
        <f t="shared" si="1"/>
        <v>0.22936729737266667</v>
      </c>
      <c r="Z42" s="7">
        <f t="shared" si="13"/>
        <v>0.12936729737266667</v>
      </c>
      <c r="AB42" s="2">
        <v>724.5871819023688</v>
      </c>
      <c r="AC42" s="2">
        <v>724.5871819023688</v>
      </c>
      <c r="AD42" s="7">
        <v>3.6742491289666668E-2</v>
      </c>
      <c r="AE42" s="7">
        <v>0</v>
      </c>
    </row>
    <row r="43" spans="1:33" x14ac:dyDescent="0.3">
      <c r="A43">
        <v>372.1</v>
      </c>
      <c r="B43">
        <v>0.444177309834</v>
      </c>
      <c r="C43">
        <v>372.1</v>
      </c>
      <c r="D43">
        <v>0.44611570153399999</v>
      </c>
      <c r="E43">
        <v>372.1</v>
      </c>
      <c r="F43">
        <v>0.44635011825699999</v>
      </c>
      <c r="H43" s="2">
        <f t="shared" si="0"/>
        <v>0.44554770987500003</v>
      </c>
      <c r="I43" s="10" t="str">
        <f t="shared" si="3"/>
        <v/>
      </c>
      <c r="J43" s="1" t="str">
        <f t="array" ref="J43">IF(AND(B42&gt;B43,B41&gt;B42,B44&gt;B43,B45&gt;B44),SUM(A41:A45*(MAX(B41,B45)-B41:B45))/SUM((MAX(B41,B45)-B41:B45)),"")</f>
        <v/>
      </c>
      <c r="K43" s="1" t="str">
        <f t="array" ref="K43">IF(AND(D42&gt;D43,D41&gt;D42,D44&gt;D43,D45&gt;D44),SUM(C41:C45*(MAX(D41,D45)-D41:D45))/SUM((MAX(D41,D45)-D41:D45)),"")</f>
        <v/>
      </c>
      <c r="L43" s="1" t="str">
        <f t="array" ref="L43">IF(AND(F42&gt;F43,F41&gt;F42,F44&gt;F43,F45&gt;F44),SUM(E41:E45*(MAX(F41,F45)-F41:F45))/SUM((MAX(F41,F45)-F41:F45)),"")</f>
        <v/>
      </c>
      <c r="M43">
        <f t="shared" si="10"/>
        <v>3</v>
      </c>
      <c r="N43" s="1" t="str">
        <f t="shared" si="4"/>
        <v/>
      </c>
      <c r="O43" s="2" t="str">
        <f t="shared" si="14"/>
        <v/>
      </c>
      <c r="P43" s="2" t="str">
        <f t="shared" si="15"/>
        <v/>
      </c>
      <c r="R43">
        <f t="shared" si="5"/>
        <v>35</v>
      </c>
      <c r="S43" s="1">
        <v>724.5871819023688</v>
      </c>
      <c r="T43" s="2">
        <v>3.8123903257500036E-2</v>
      </c>
      <c r="U43" s="2">
        <v>4.674249128966667E-2</v>
      </c>
      <c r="W43" s="2">
        <f t="shared" si="11"/>
        <v>724.5871819023688</v>
      </c>
      <c r="X43" s="2">
        <f t="shared" si="12"/>
        <v>724.5871819023688</v>
      </c>
      <c r="Y43" s="7">
        <f t="shared" si="1"/>
        <v>3.6742491289666668E-2</v>
      </c>
      <c r="Z43" s="7">
        <f t="shared" si="13"/>
        <v>0</v>
      </c>
      <c r="AB43" s="2">
        <v>761.19274717712472</v>
      </c>
      <c r="AC43" s="2">
        <v>761.19274717712472</v>
      </c>
      <c r="AD43" s="7">
        <v>8.3792757050999995E-3</v>
      </c>
      <c r="AE43" s="7">
        <v>0</v>
      </c>
    </row>
    <row r="44" spans="1:33" x14ac:dyDescent="0.3">
      <c r="A44">
        <v>372.7</v>
      </c>
      <c r="B44">
        <v>0.4292059205</v>
      </c>
      <c r="C44">
        <v>372.7</v>
      </c>
      <c r="D44">
        <v>0.43091847867600003</v>
      </c>
      <c r="E44">
        <v>372.7</v>
      </c>
      <c r="F44">
        <v>0.43057228961600003</v>
      </c>
      <c r="H44" s="2">
        <f t="shared" si="0"/>
        <v>0.43023222959733332</v>
      </c>
      <c r="I44" s="10" t="str">
        <f t="shared" si="3"/>
        <v/>
      </c>
      <c r="J44" s="1" t="str">
        <f t="array" ref="J44">IF(AND(B43&gt;B44,B42&gt;B43,B45&gt;B44,B46&gt;B45),SUM(A42:A46*(MAX(B42,B46)-B42:B46))/SUM((MAX(B42,B46)-B42:B46)),"")</f>
        <v/>
      </c>
      <c r="K44" s="1" t="str">
        <f t="array" ref="K44">IF(AND(D43&gt;D44,D42&gt;D43,D45&gt;D44,D46&gt;D45),SUM(C42:C46*(MAX(D42,D46)-D42:D46))/SUM((MAX(D42,D46)-D42:D46)),"")</f>
        <v/>
      </c>
      <c r="L44" s="1" t="str">
        <f t="array" ref="L44">IF(AND(F43&gt;F44,F42&gt;F43,F45&gt;F44,F46&gt;F45),SUM(E42:E46*(MAX(F42,F46)-F42:F46))/SUM((MAX(F42,F46)-F42:F46)),"")</f>
        <v/>
      </c>
      <c r="M44">
        <f t="shared" si="10"/>
        <v>3</v>
      </c>
      <c r="N44" s="1" t="str">
        <f t="shared" si="4"/>
        <v/>
      </c>
      <c r="O44" s="2" t="str">
        <f t="shared" si="14"/>
        <v/>
      </c>
      <c r="P44" s="2" t="str">
        <f t="shared" si="15"/>
        <v/>
      </c>
      <c r="R44">
        <f t="shared" si="5"/>
        <v>36</v>
      </c>
      <c r="S44" s="1">
        <v>763.43087342268893</v>
      </c>
      <c r="T44" s="2">
        <v>2.577782864129996E-2</v>
      </c>
      <c r="U44" s="2">
        <v>2.1826543068566667E-2</v>
      </c>
      <c r="W44" s="2">
        <f>S44</f>
        <v>763.43087342268893</v>
      </c>
      <c r="X44" s="2">
        <f>S44</f>
        <v>763.43087342268893</v>
      </c>
      <c r="Y44" s="7">
        <f t="shared" si="1"/>
        <v>1.1826543068566666E-2</v>
      </c>
      <c r="Z44" s="7">
        <f>MAX(Y44-$Z$7,0)</f>
        <v>0</v>
      </c>
      <c r="AB44">
        <v>763.43087342268893</v>
      </c>
      <c r="AC44">
        <v>763.43087342268893</v>
      </c>
      <c r="AD44">
        <v>1.1826543068566666E-2</v>
      </c>
      <c r="AE44">
        <v>0</v>
      </c>
    </row>
    <row r="45" spans="1:33" x14ac:dyDescent="0.3">
      <c r="A45">
        <v>373.4</v>
      </c>
      <c r="B45">
        <v>0.38161913481300003</v>
      </c>
      <c r="C45">
        <v>373.4</v>
      </c>
      <c r="D45">
        <v>0.38123052567299998</v>
      </c>
      <c r="E45">
        <v>373.4</v>
      </c>
      <c r="F45">
        <v>0.38307400625600002</v>
      </c>
      <c r="H45" s="2">
        <f t="shared" si="0"/>
        <v>0.38197455558066667</v>
      </c>
      <c r="I45" s="10" t="str">
        <f t="shared" si="3"/>
        <v/>
      </c>
      <c r="J45" s="1" t="str">
        <f t="array" ref="J45">IF(AND(B44&gt;B45,B43&gt;B44,B46&gt;B45,B47&gt;B46),SUM(A43:A47*(MAX(B43,B47)-B43:B47))/SUM((MAX(B43,B47)-B43:B47)),"")</f>
        <v/>
      </c>
      <c r="K45" s="1" t="str">
        <f t="array" ref="K45">IF(AND(D44&gt;D45,D43&gt;D44,D46&gt;D45,D47&gt;D46),SUM(C43:C47*(MAX(D43,D47)-D43:D47))/SUM((MAX(D43,D47)-D43:D47)),"")</f>
        <v/>
      </c>
      <c r="L45" s="1" t="str">
        <f t="array" ref="L45">IF(AND(F44&gt;F45,F43&gt;F44,F46&gt;F45,F47&gt;F46),SUM(E43:E47*(MAX(F43,F47)-F43:F47))/SUM((MAX(F43,F47)-F43:F47)),"")</f>
        <v/>
      </c>
      <c r="M45">
        <f t="shared" si="10"/>
        <v>3</v>
      </c>
      <c r="N45" s="1" t="str">
        <f t="shared" si="4"/>
        <v/>
      </c>
      <c r="O45" s="2" t="str">
        <f t="shared" si="14"/>
        <v/>
      </c>
      <c r="P45" s="2" t="str">
        <f t="shared" si="15"/>
        <v/>
      </c>
      <c r="R45">
        <f t="shared" si="5"/>
        <v>37</v>
      </c>
      <c r="S45" s="1">
        <v>896.71262751247878</v>
      </c>
      <c r="T45" s="2">
        <v>1.8513771267599982E-2</v>
      </c>
      <c r="U45" s="2">
        <v>1.67061239541E-2</v>
      </c>
      <c r="W45" s="2">
        <f>S45</f>
        <v>896.71262751247878</v>
      </c>
      <c r="X45" s="2">
        <f>S45</f>
        <v>896.71262751247878</v>
      </c>
      <c r="Y45" s="7">
        <f>MAX(U45-$Y$7,0)</f>
        <v>6.7061239541E-3</v>
      </c>
      <c r="Z45" s="7">
        <f>MAX(Y45-$Z$7,0)</f>
        <v>0</v>
      </c>
      <c r="AB45">
        <v>890.14279955824941</v>
      </c>
      <c r="AC45">
        <v>890.14279955824941</v>
      </c>
      <c r="AD45">
        <v>7.876490933600001E-3</v>
      </c>
      <c r="AE45">
        <v>0</v>
      </c>
    </row>
    <row r="46" spans="1:33" x14ac:dyDescent="0.3">
      <c r="A46">
        <v>374</v>
      </c>
      <c r="B46">
        <v>0.37439169909199999</v>
      </c>
      <c r="C46">
        <v>374</v>
      </c>
      <c r="D46">
        <v>0.37521465629099998</v>
      </c>
      <c r="E46">
        <v>374</v>
      </c>
      <c r="F46">
        <v>0.37530106050200002</v>
      </c>
      <c r="H46" s="2">
        <f t="shared" si="0"/>
        <v>0.37496913862833331</v>
      </c>
      <c r="I46" s="10">
        <f t="shared" si="3"/>
        <v>1</v>
      </c>
      <c r="J46" s="1">
        <f t="array" ref="J46">IF(AND(B45&gt;B46,B44&gt;B45,B47&gt;B46,B48&gt;B47),SUM(A44:A48*(MAX(B44,B48)-B44:B48))/SUM((MAX(B44,B48)-B44:B48)),"")</f>
        <v>374.00800190460347</v>
      </c>
      <c r="K46" s="1">
        <f t="array" ref="K46">IF(AND(D45&gt;D46,D44&gt;D45,D47&gt;D46,D48&gt;D47),SUM(C44:C48*(MAX(D44,D48)-D44:D48))/SUM((MAX(D44,D48)-D44:D48)),"")</f>
        <v>374.00786305758123</v>
      </c>
      <c r="L46" s="1">
        <f t="array" ref="L46">IF(AND(F45&gt;F46,F44&gt;F45,F47&gt;F46,F48&gt;F47),SUM(E44:E48*(MAX(F44,F48)-F44:F48))/SUM((MAX(F44,F48)-F44:F48)),"")</f>
        <v>374.006547624201</v>
      </c>
      <c r="M46">
        <f t="shared" si="10"/>
        <v>4</v>
      </c>
      <c r="N46" s="1">
        <f t="shared" si="4"/>
        <v>374.00747086212851</v>
      </c>
      <c r="O46" s="2">
        <f t="shared" si="14"/>
        <v>0.37754940108000046</v>
      </c>
      <c r="P46" s="2">
        <f t="shared" si="15"/>
        <v>0.37496913862833331</v>
      </c>
      <c r="R46">
        <f t="shared" si="5"/>
        <v>38</v>
      </c>
      <c r="S46" s="1">
        <v>890.14279955824941</v>
      </c>
      <c r="T46" s="2">
        <v>7.0977340350999729E-3</v>
      </c>
      <c r="U46" s="2">
        <v>1.7876490933600001E-2</v>
      </c>
      <c r="W46" s="2">
        <f>S46</f>
        <v>890.14279955824941</v>
      </c>
      <c r="X46" s="2">
        <f>S46</f>
        <v>890.14279955824941</v>
      </c>
      <c r="Y46" s="7">
        <f>MAX(U46-$Y$7,0)</f>
        <v>7.876490933600001E-3</v>
      </c>
      <c r="Z46" s="7">
        <f>MAX(Y46-$Z$7,0)</f>
        <v>0</v>
      </c>
      <c r="AB46">
        <v>896.71262751247878</v>
      </c>
      <c r="AC46">
        <v>896.71262751247878</v>
      </c>
      <c r="AD46">
        <v>6.7061239541E-3</v>
      </c>
      <c r="AE46">
        <v>0</v>
      </c>
    </row>
    <row r="47" spans="1:33" x14ac:dyDescent="0.3">
      <c r="A47">
        <v>374.7</v>
      </c>
      <c r="B47">
        <v>0.376099946593</v>
      </c>
      <c r="C47">
        <v>374.7</v>
      </c>
      <c r="D47">
        <v>0.37933916990900002</v>
      </c>
      <c r="E47">
        <v>374.7</v>
      </c>
      <c r="F47">
        <v>0.37888845654999997</v>
      </c>
      <c r="H47" s="2">
        <f t="shared" si="0"/>
        <v>0.37810919101733331</v>
      </c>
      <c r="I47" s="10" t="str">
        <f t="shared" si="3"/>
        <v/>
      </c>
      <c r="J47" s="1" t="str">
        <f t="array" ref="J47">IF(AND(B46&gt;B47,B45&gt;B46,B48&gt;B47,B49&gt;B48),SUM(A45:A49*(MAX(B45,B49)-B45:B49))/SUM((MAX(B45,B49)-B45:B49)),"")</f>
        <v/>
      </c>
      <c r="K47" s="1" t="str">
        <f t="array" ref="K47">IF(AND(D46&gt;D47,D45&gt;D46,D48&gt;D47,D49&gt;D48),SUM(C45:C49*(MAX(D45,D49)-D45:D49))/SUM((MAX(D45,D49)-D45:D49)),"")</f>
        <v/>
      </c>
      <c r="L47" s="1" t="str">
        <f t="array" ref="L47">IF(AND(F46&gt;F47,F45&gt;F46,F48&gt;F47,F49&gt;F48),SUM(E45:E49*(MAX(F45,F49)-F45:F49))/SUM((MAX(F45,F49)-F45:F49)),"")</f>
        <v/>
      </c>
      <c r="M47">
        <f t="shared" si="10"/>
        <v>4</v>
      </c>
      <c r="N47" s="1" t="str">
        <f t="shared" si="4"/>
        <v/>
      </c>
      <c r="O47" s="2" t="str">
        <f t="shared" si="14"/>
        <v/>
      </c>
      <c r="P47" s="2" t="str">
        <f t="shared" si="15"/>
        <v/>
      </c>
      <c r="R47">
        <f t="shared" si="5"/>
        <v>39</v>
      </c>
      <c r="S47" s="1">
        <v>816.19939512226881</v>
      </c>
      <c r="T47" s="2">
        <v>6.8474860764000112E-3</v>
      </c>
      <c r="U47" s="2">
        <v>2.1499999999966667E-2</v>
      </c>
      <c r="W47" s="2"/>
      <c r="X47" s="2"/>
      <c r="Y47" s="7"/>
      <c r="Z47" s="7"/>
    </row>
    <row r="48" spans="1:33" x14ac:dyDescent="0.3">
      <c r="A48">
        <v>375.3</v>
      </c>
      <c r="B48">
        <v>0.43519432364400001</v>
      </c>
      <c r="C48">
        <v>375.3</v>
      </c>
      <c r="D48">
        <v>0.43502620736999997</v>
      </c>
      <c r="E48">
        <v>375.3</v>
      </c>
      <c r="F48">
        <v>0.43601060502</v>
      </c>
      <c r="H48" s="2">
        <f t="shared" si="0"/>
        <v>0.43541037867799998</v>
      </c>
      <c r="I48" s="10" t="str">
        <f t="shared" si="3"/>
        <v/>
      </c>
      <c r="J48" s="1" t="str">
        <f t="array" ref="J48">IF(AND(B47&gt;B48,B46&gt;B47,B49&gt;B48,B50&gt;B49),SUM(A46:A50*(MAX(B46,B50)-B46:B50))/SUM((MAX(B46,B50)-B46:B50)),"")</f>
        <v/>
      </c>
      <c r="K48" s="1" t="str">
        <f t="array" ref="K48">IF(AND(D47&gt;D48,D46&gt;D47,D49&gt;D48,D50&gt;D49),SUM(C46:C50*(MAX(D46,D50)-D46:D50))/SUM((MAX(D46,D50)-D46:D50)),"")</f>
        <v/>
      </c>
      <c r="L48" s="1" t="str">
        <f t="array" ref="L48">IF(AND(F47&gt;F48,F46&gt;F47,F49&gt;F48,F50&gt;F49),SUM(E46:E50*(MAX(F46,F50)-F46:F50))/SUM((MAX(F46,F50)-F46:F50)),"")</f>
        <v/>
      </c>
      <c r="M48">
        <f t="shared" si="10"/>
        <v>4</v>
      </c>
      <c r="N48" s="1" t="str">
        <f t="shared" si="4"/>
        <v/>
      </c>
      <c r="O48" s="2" t="str">
        <f t="shared" si="14"/>
        <v/>
      </c>
      <c r="P48" s="2" t="str">
        <f t="shared" si="15"/>
        <v/>
      </c>
      <c r="R48" t="str">
        <f t="shared" si="5"/>
        <v/>
      </c>
      <c r="S48" s="1" t="s">
        <v>6</v>
      </c>
      <c r="T48" s="2" t="s">
        <v>6</v>
      </c>
      <c r="U48" s="2" t="s">
        <v>6</v>
      </c>
      <c r="W48" s="2"/>
      <c r="X48" s="2"/>
      <c r="Y48" s="7"/>
      <c r="Z48" s="7"/>
    </row>
    <row r="49" spans="1:26" x14ac:dyDescent="0.3">
      <c r="A49">
        <v>376</v>
      </c>
      <c r="B49">
        <v>0.46610681315300001</v>
      </c>
      <c r="C49">
        <v>376</v>
      </c>
      <c r="D49">
        <v>0.46687483787299999</v>
      </c>
      <c r="E49">
        <v>376</v>
      </c>
      <c r="F49">
        <v>0.46648821240600002</v>
      </c>
      <c r="H49" s="2">
        <f t="shared" si="0"/>
        <v>0.46648995447733332</v>
      </c>
      <c r="I49" s="10" t="str">
        <f t="shared" si="3"/>
        <v/>
      </c>
      <c r="J49" s="1" t="str">
        <f t="array" ref="J49">IF(AND(B48&gt;B49,B47&gt;B48,B50&gt;B49,B51&gt;B50),SUM(A47:A51*(MAX(B47,B51)-B47:B51))/SUM((MAX(B47,B51)-B47:B51)),"")</f>
        <v/>
      </c>
      <c r="K49" s="1" t="str">
        <f t="array" ref="K49">IF(AND(D48&gt;D49,D47&gt;D48,D50&gt;D49,D51&gt;D50),SUM(C47:C51*(MAX(D47,D51)-D47:D51))/SUM((MAX(D47,D51)-D47:D51)),"")</f>
        <v/>
      </c>
      <c r="L49" s="1" t="str">
        <f t="array" ref="L49">IF(AND(F48&gt;F49,F47&gt;F48,F50&gt;F49,F51&gt;F50),SUM(E47:E51*(MAX(F47,F51)-F47:F51))/SUM((MAX(F47,F51)-F47:F51)),"")</f>
        <v/>
      </c>
      <c r="M49">
        <f t="shared" si="10"/>
        <v>4</v>
      </c>
      <c r="N49" s="1" t="str">
        <f t="shared" si="4"/>
        <v/>
      </c>
      <c r="O49" s="2" t="str">
        <f t="shared" si="14"/>
        <v/>
      </c>
      <c r="P49" s="2" t="str">
        <f t="shared" si="15"/>
        <v/>
      </c>
      <c r="R49" t="str">
        <f t="shared" si="5"/>
        <v/>
      </c>
      <c r="S49" s="11" t="s">
        <v>6</v>
      </c>
      <c r="T49" s="2" t="s">
        <v>6</v>
      </c>
      <c r="U49" s="2" t="s">
        <v>6</v>
      </c>
      <c r="W49" s="2"/>
      <c r="X49" s="2"/>
      <c r="Y49" s="7"/>
      <c r="Z49" s="7"/>
    </row>
    <row r="50" spans="1:26" x14ac:dyDescent="0.3">
      <c r="A50">
        <v>376.6</v>
      </c>
      <c r="B50">
        <v>0.47428946364500002</v>
      </c>
      <c r="C50">
        <v>376.6</v>
      </c>
      <c r="D50">
        <v>0.47719527733299999</v>
      </c>
      <c r="E50">
        <v>376.6</v>
      </c>
      <c r="F50">
        <v>0.47803166247000001</v>
      </c>
      <c r="H50" s="2">
        <f t="shared" si="0"/>
        <v>0.47650546781600006</v>
      </c>
      <c r="I50" s="10" t="str">
        <f t="shared" si="3"/>
        <v/>
      </c>
      <c r="J50" s="1" t="str">
        <f t="array" ref="J50">IF(AND(B49&gt;B50,B48&gt;B49,B51&gt;B50,B52&gt;B51),SUM(A48:A52*(MAX(B48,B52)-B48:B52))/SUM((MAX(B48,B52)-B48:B52)),"")</f>
        <v/>
      </c>
      <c r="K50" s="1" t="str">
        <f t="array" ref="K50">IF(AND(D49&gt;D50,D48&gt;D49,D51&gt;D50,D52&gt;D51),SUM(C48:C52*(MAX(D48,D52)-D48:D52))/SUM((MAX(D48,D52)-D48:D52)),"")</f>
        <v/>
      </c>
      <c r="L50" s="1" t="str">
        <f t="array" ref="L50">IF(AND(F49&gt;F50,F48&gt;F49,F51&gt;F50,F52&gt;F51),SUM(E48:E52*(MAX(F48,F52)-F48:F52))/SUM((MAX(F48,F52)-F48:F52)),"")</f>
        <v/>
      </c>
      <c r="M50">
        <f t="shared" si="10"/>
        <v>4</v>
      </c>
      <c r="N50" s="1" t="str">
        <f t="shared" si="4"/>
        <v/>
      </c>
      <c r="O50" s="2" t="str">
        <f t="shared" si="14"/>
        <v/>
      </c>
      <c r="P50" s="2" t="str">
        <f t="shared" si="15"/>
        <v/>
      </c>
      <c r="R50" t="str">
        <f t="shared" si="5"/>
        <v/>
      </c>
      <c r="S50" s="1" t="s">
        <v>6</v>
      </c>
      <c r="T50" s="2" t="s">
        <v>6</v>
      </c>
      <c r="U50" s="2" t="s">
        <v>6</v>
      </c>
      <c r="W50" s="2"/>
      <c r="X50" s="2"/>
      <c r="Y50" s="7"/>
      <c r="Z50" s="7"/>
    </row>
    <row r="51" spans="1:26" x14ac:dyDescent="0.3">
      <c r="A51">
        <v>377.3</v>
      </c>
      <c r="B51">
        <v>0.53933714808900002</v>
      </c>
      <c r="C51">
        <v>377.3</v>
      </c>
      <c r="D51">
        <v>0.54293953612599999</v>
      </c>
      <c r="E51">
        <v>377.3</v>
      </c>
      <c r="F51">
        <v>0.54115213244799998</v>
      </c>
      <c r="H51" s="2">
        <f t="shared" si="0"/>
        <v>0.54114293888766662</v>
      </c>
      <c r="I51" s="10" t="str">
        <f t="shared" si="3"/>
        <v/>
      </c>
      <c r="J51" s="1" t="str">
        <f t="array" ref="J51">IF(AND(B50&gt;B51,B49&gt;B50,B52&gt;B51,B53&gt;B52),SUM(A49:A53*(MAX(B49,B53)-B49:B53))/SUM((MAX(B49,B53)-B49:B53)),"")</f>
        <v/>
      </c>
      <c r="K51" s="1" t="str">
        <f t="array" ref="K51">IF(AND(D50&gt;D51,D49&gt;D50,D52&gt;D51,D53&gt;D52),SUM(C49:C53*(MAX(D49,D53)-D49:D53))/SUM((MAX(D49,D53)-D49:D53)),"")</f>
        <v/>
      </c>
      <c r="L51" s="1" t="str">
        <f t="array" ref="L51">IF(AND(F50&gt;F51,F49&gt;F50,F52&gt;F51,F53&gt;F52),SUM(E49:E53*(MAX(F49,F53)-F49:F53))/SUM((MAX(F49,F53)-F49:F53)),"")</f>
        <v/>
      </c>
      <c r="M51">
        <f t="shared" si="10"/>
        <v>4</v>
      </c>
      <c r="N51" s="1" t="str">
        <f t="shared" si="4"/>
        <v/>
      </c>
      <c r="O51" s="2" t="str">
        <f t="shared" si="14"/>
        <v/>
      </c>
      <c r="P51" s="2" t="str">
        <f t="shared" si="15"/>
        <v/>
      </c>
      <c r="R51" t="str">
        <f t="shared" si="5"/>
        <v/>
      </c>
      <c r="S51" s="1" t="s">
        <v>6</v>
      </c>
      <c r="T51" s="2" t="s">
        <v>6</v>
      </c>
      <c r="U51" s="2" t="s">
        <v>6</v>
      </c>
      <c r="W51" s="2"/>
      <c r="X51" s="2"/>
      <c r="Y51" s="7"/>
      <c r="Z51" s="7"/>
    </row>
    <row r="52" spans="1:26" x14ac:dyDescent="0.3">
      <c r="A52">
        <v>377.9</v>
      </c>
      <c r="B52">
        <v>0.598235446708</v>
      </c>
      <c r="C52">
        <v>377.9</v>
      </c>
      <c r="D52">
        <v>0.600903982605</v>
      </c>
      <c r="E52">
        <v>377.9</v>
      </c>
      <c r="F52">
        <v>0.59952094300799996</v>
      </c>
      <c r="H52" s="2">
        <f t="shared" si="0"/>
        <v>0.59955345744033328</v>
      </c>
      <c r="I52" s="10" t="str">
        <f t="shared" si="3"/>
        <v/>
      </c>
      <c r="J52" s="1" t="str">
        <f t="array" ref="J52">IF(AND(B51&gt;B52,B50&gt;B51,B53&gt;B52,B54&gt;B53),SUM(A50:A54*(MAX(B50,B54)-B50:B54))/SUM((MAX(B50,B54)-B50:B54)),"")</f>
        <v/>
      </c>
      <c r="K52" s="1" t="str">
        <f t="array" ref="K52">IF(AND(D51&gt;D52,D50&gt;D51,D53&gt;D52,D54&gt;D53),SUM(C50:C54*(MAX(D50,D54)-D50:D54))/SUM((MAX(D50,D54)-D50:D54)),"")</f>
        <v/>
      </c>
      <c r="L52" s="1" t="str">
        <f t="array" ref="L52">IF(AND(F51&gt;F52,F50&gt;F51,F53&gt;F52,F54&gt;F53),SUM(E50:E54*(MAX(F50,F54)-F50:F54))/SUM((MAX(F50,F54)-F50:F54)),"")</f>
        <v/>
      </c>
      <c r="M52">
        <f t="shared" si="10"/>
        <v>4</v>
      </c>
      <c r="N52" s="1" t="str">
        <f t="shared" si="4"/>
        <v/>
      </c>
      <c r="O52" s="2" t="str">
        <f t="shared" si="14"/>
        <v/>
      </c>
      <c r="P52" s="2" t="str">
        <f t="shared" si="15"/>
        <v/>
      </c>
      <c r="R52" t="str">
        <f t="shared" si="5"/>
        <v/>
      </c>
      <c r="S52" s="1" t="s">
        <v>6</v>
      </c>
      <c r="T52" s="2" t="s">
        <v>6</v>
      </c>
      <c r="U52" s="2" t="s">
        <v>6</v>
      </c>
      <c r="W52" s="2"/>
      <c r="X52" s="2"/>
      <c r="Y52" s="7"/>
      <c r="Z52" s="7"/>
    </row>
    <row r="53" spans="1:26" x14ac:dyDescent="0.3">
      <c r="A53">
        <v>378.6</v>
      </c>
      <c r="B53">
        <v>0.56348073548499999</v>
      </c>
      <c r="C53">
        <v>378.6</v>
      </c>
      <c r="D53">
        <v>0.56612561989800003</v>
      </c>
      <c r="E53">
        <v>378.6</v>
      </c>
      <c r="F53">
        <v>0.56344403753700001</v>
      </c>
      <c r="H53" s="2">
        <f t="shared" si="0"/>
        <v>0.56435013097333331</v>
      </c>
      <c r="I53" s="10" t="str">
        <f t="shared" si="3"/>
        <v/>
      </c>
      <c r="J53" s="1" t="str">
        <f t="array" ref="J53">IF(AND(B52&gt;B53,B51&gt;B52,B54&gt;B53,B55&gt;B54),SUM(A51:A55*(MAX(B51,B55)-B51:B55))/SUM((MAX(B51,B55)-B51:B55)),"")</f>
        <v/>
      </c>
      <c r="K53" s="1" t="str">
        <f t="array" ref="K53">IF(AND(D52&gt;D53,D51&gt;D52,D54&gt;D53,D55&gt;D54),SUM(C51:C55*(MAX(D51,D55)-D51:D55))/SUM((MAX(D51,D55)-D51:D55)),"")</f>
        <v/>
      </c>
      <c r="L53" s="1" t="str">
        <f t="array" ref="L53">IF(AND(F52&gt;F53,F51&gt;F52,F54&gt;F53,F55&gt;F54),SUM(E51:E55*(MAX(F51,F55)-F51:F55))/SUM((MAX(F51,F55)-F51:F55)),"")</f>
        <v/>
      </c>
      <c r="M53">
        <f t="shared" si="10"/>
        <v>4</v>
      </c>
      <c r="N53" s="1" t="str">
        <f t="shared" si="4"/>
        <v/>
      </c>
      <c r="O53" s="2" t="str">
        <f t="shared" si="14"/>
        <v/>
      </c>
      <c r="P53" s="2" t="str">
        <f t="shared" si="15"/>
        <v/>
      </c>
      <c r="R53" t="str">
        <f t="shared" si="5"/>
        <v/>
      </c>
      <c r="S53" s="1" t="s">
        <v>6</v>
      </c>
      <c r="T53" s="2" t="s">
        <v>6</v>
      </c>
      <c r="U53" s="2" t="s">
        <v>6</v>
      </c>
      <c r="W53" s="2"/>
      <c r="X53" s="2"/>
      <c r="Y53" s="7"/>
      <c r="Z53" s="7"/>
    </row>
    <row r="54" spans="1:26" x14ac:dyDescent="0.3">
      <c r="A54">
        <v>379.2</v>
      </c>
      <c r="B54">
        <v>0.48177553978799997</v>
      </c>
      <c r="C54">
        <v>379.2</v>
      </c>
      <c r="D54">
        <v>0.48298226138700001</v>
      </c>
      <c r="E54">
        <v>379.2</v>
      </c>
      <c r="F54">
        <v>0.48460753795700001</v>
      </c>
      <c r="H54" s="2">
        <f t="shared" si="0"/>
        <v>0.48312177971066667</v>
      </c>
      <c r="I54" s="10" t="str">
        <f t="shared" si="3"/>
        <v/>
      </c>
      <c r="J54" s="1">
        <f t="array" ref="J54">IF(AND(B53&gt;B54,B52&gt;B53,B55&gt;B54,B56&gt;B55),SUM(A52:A56*(MAX(B52,B56)-B52:B56))/SUM((MAX(B52,B56)-B52:B56)),"")</f>
        <v>379.6075182801834</v>
      </c>
      <c r="K54" s="1">
        <f t="array" ref="K54">IF(AND(D53&gt;D54,D52&gt;D53,D55&gt;D54,D56&gt;D55),SUM(C52:C56*(MAX(D52,D56)-D52:D56))/SUM((MAX(D52,D56)-D52:D56)),"")</f>
        <v>379.6067538863515</v>
      </c>
      <c r="L54" s="1" t="str">
        <f t="array" ref="L54">IF(AND(F53&gt;F54,F52&gt;F53,F55&gt;F54,F56&gt;F55),SUM(E52:E56*(MAX(F52,F56)-F52:F56))/SUM((MAX(F52,F56)-F52:F56)),"")</f>
        <v/>
      </c>
      <c r="M54">
        <f t="shared" si="10"/>
        <v>4</v>
      </c>
      <c r="N54" s="1" t="str">
        <f t="shared" si="4"/>
        <v/>
      </c>
      <c r="O54" s="2" t="str">
        <f t="shared" si="14"/>
        <v/>
      </c>
      <c r="P54" s="2" t="str">
        <f t="shared" si="15"/>
        <v/>
      </c>
      <c r="R54" t="str">
        <f t="shared" si="5"/>
        <v/>
      </c>
      <c r="S54" s="1" t="s">
        <v>6</v>
      </c>
      <c r="T54" s="2" t="s">
        <v>6</v>
      </c>
      <c r="U54" s="2" t="s">
        <v>6</v>
      </c>
      <c r="W54" s="2"/>
      <c r="X54" s="2"/>
      <c r="Y54" s="7"/>
      <c r="Z54" s="7"/>
    </row>
    <row r="55" spans="1:26" x14ac:dyDescent="0.3">
      <c r="A55">
        <v>379.9</v>
      </c>
      <c r="B55">
        <v>0.48181597619599997</v>
      </c>
      <c r="C55">
        <v>379.9</v>
      </c>
      <c r="D55">
        <v>0.48312874799700001</v>
      </c>
      <c r="E55">
        <v>379.9</v>
      </c>
      <c r="F55">
        <v>0.479820782788</v>
      </c>
      <c r="H55" s="2">
        <f t="shared" si="0"/>
        <v>0.48158850232700007</v>
      </c>
      <c r="I55" s="10" t="str">
        <f t="shared" si="3"/>
        <v/>
      </c>
      <c r="J55" s="1" t="str">
        <f t="array" ref="J55">IF(AND(B54&gt;B55,B53&gt;B54,B56&gt;B55,B57&gt;B56),SUM(A53:A57*(MAX(B53,B57)-B53:B57))/SUM((MAX(B53,B57)-B53:B57)),"")</f>
        <v/>
      </c>
      <c r="K55" s="1" t="str">
        <f t="array" ref="K55">IF(AND(D54&gt;D55,D53&gt;D54,D56&gt;D55,D57&gt;D56),SUM(C53:C57*(MAX(D53,D57)-D53:D57))/SUM((MAX(D53,D57)-D53:D57)),"")</f>
        <v/>
      </c>
      <c r="L55" s="1" t="str">
        <f t="array" ref="L55">IF(AND(F54&gt;F55,F53&gt;F54,F56&gt;F55,F57&gt;F56),SUM(E53:E57*(MAX(F53,F57)-F53:F57))/SUM((MAX(F53,F57)-F53:F57)),"")</f>
        <v/>
      </c>
      <c r="M55">
        <f t="shared" si="10"/>
        <v>4</v>
      </c>
      <c r="N55" s="1" t="str">
        <f t="shared" si="4"/>
        <v/>
      </c>
      <c r="O55" s="2" t="str">
        <f t="shared" si="14"/>
        <v/>
      </c>
      <c r="P55" s="2" t="str">
        <f t="shared" si="15"/>
        <v/>
      </c>
      <c r="R55" t="str">
        <f t="shared" si="5"/>
        <v/>
      </c>
      <c r="S55" s="1" t="s">
        <v>6</v>
      </c>
      <c r="T55" s="2" t="s">
        <v>6</v>
      </c>
      <c r="U55" s="2" t="s">
        <v>6</v>
      </c>
      <c r="W55" s="2"/>
      <c r="X55" s="2"/>
      <c r="Y55" s="7"/>
      <c r="Z55" s="7"/>
    </row>
    <row r="56" spans="1:26" x14ac:dyDescent="0.3">
      <c r="A56">
        <v>380.5</v>
      </c>
      <c r="B56">
        <v>0.54397665369600001</v>
      </c>
      <c r="C56">
        <v>380.5</v>
      </c>
      <c r="D56">
        <v>0.546673418784</v>
      </c>
      <c r="E56">
        <v>380.5</v>
      </c>
      <c r="F56">
        <v>0.54833989471300004</v>
      </c>
      <c r="H56" s="2">
        <f t="shared" si="0"/>
        <v>0.54632998906433328</v>
      </c>
      <c r="I56" s="10" t="str">
        <f t="shared" si="3"/>
        <v/>
      </c>
      <c r="J56" s="1" t="str">
        <f t="array" ref="J56">IF(AND(B55&gt;B56,B54&gt;B55,B57&gt;B56,B58&gt;B57),SUM(A54:A58*(MAX(B54,B58)-B54:B58))/SUM((MAX(B54,B58)-B54:B58)),"")</f>
        <v/>
      </c>
      <c r="K56" s="1" t="str">
        <f t="array" ref="K56">IF(AND(D55&gt;D56,D54&gt;D55,D57&gt;D56,D58&gt;D57),SUM(C54:C58*(MAX(D54,D58)-D54:D58))/SUM((MAX(D54,D58)-D54:D58)),"")</f>
        <v/>
      </c>
      <c r="L56" s="1" t="str">
        <f t="array" ref="L56">IF(AND(F55&gt;F56,F54&gt;F55,F57&gt;F56,F58&gt;F57),SUM(E54:E58*(MAX(F54,F58)-F54:F58))/SUM((MAX(F54,F58)-F54:F58)),"")</f>
        <v/>
      </c>
      <c r="M56">
        <f t="shared" si="10"/>
        <v>4</v>
      </c>
      <c r="N56" s="1" t="str">
        <f t="shared" si="4"/>
        <v/>
      </c>
      <c r="O56" s="2" t="str">
        <f t="shared" si="14"/>
        <v/>
      </c>
      <c r="P56" s="2" t="str">
        <f t="shared" si="15"/>
        <v/>
      </c>
      <c r="R56" t="str">
        <f t="shared" si="5"/>
        <v/>
      </c>
      <c r="S56" s="1" t="s">
        <v>6</v>
      </c>
      <c r="T56" s="2" t="s">
        <v>6</v>
      </c>
      <c r="U56" s="2" t="s">
        <v>6</v>
      </c>
      <c r="W56" s="2"/>
      <c r="X56" s="2"/>
      <c r="Y56" s="7"/>
      <c r="Z56" s="7"/>
    </row>
    <row r="57" spans="1:26" x14ac:dyDescent="0.3">
      <c r="A57">
        <v>381.1</v>
      </c>
      <c r="B57">
        <v>0.50213031204699998</v>
      </c>
      <c r="C57">
        <v>381.1</v>
      </c>
      <c r="D57">
        <v>0.502857137407</v>
      </c>
      <c r="E57">
        <v>381.1</v>
      </c>
      <c r="F57">
        <v>0.50503250171699998</v>
      </c>
      <c r="H57" s="2">
        <f t="shared" si="0"/>
        <v>0.50333998372366662</v>
      </c>
      <c r="I57" s="10" t="str">
        <f t="shared" si="3"/>
        <v/>
      </c>
      <c r="J57" s="1" t="str">
        <f t="array" ref="J57">IF(AND(B56&gt;B57,B55&gt;B56,B58&gt;B57,B59&gt;B58),SUM(A55:A59*(MAX(B55,B59)-B55:B59))/SUM((MAX(B55,B59)-B55:B59)),"")</f>
        <v/>
      </c>
      <c r="K57" s="1" t="str">
        <f t="array" ref="K57">IF(AND(D56&gt;D57,D55&gt;D56,D58&gt;D57,D59&gt;D58),SUM(C55:C59*(MAX(D55,D59)-D55:D59))/SUM((MAX(D55,D59)-D55:D59)),"")</f>
        <v/>
      </c>
      <c r="L57" s="1" t="str">
        <f t="array" ref="L57">IF(AND(F56&gt;F57,F55&gt;F56,F58&gt;F57,F59&gt;F58),SUM(E55:E59*(MAX(F55,F59)-F55:F59))/SUM((MAX(F55,F59)-F55:F59)),"")</f>
        <v/>
      </c>
      <c r="M57">
        <f t="shared" si="10"/>
        <v>4</v>
      </c>
      <c r="N57" s="1" t="str">
        <f t="shared" si="4"/>
        <v/>
      </c>
      <c r="O57" s="2" t="str">
        <f t="shared" si="14"/>
        <v/>
      </c>
      <c r="P57" s="2" t="str">
        <f t="shared" si="15"/>
        <v/>
      </c>
      <c r="R57" t="str">
        <f t="shared" si="5"/>
        <v/>
      </c>
      <c r="S57" s="1" t="s">
        <v>6</v>
      </c>
      <c r="T57" s="2" t="s">
        <v>6</v>
      </c>
      <c r="U57" s="2" t="s">
        <v>6</v>
      </c>
      <c r="W57" s="2"/>
      <c r="X57" s="2"/>
      <c r="Y57" s="7"/>
      <c r="Z57" s="7"/>
    </row>
    <row r="58" spans="1:26" x14ac:dyDescent="0.3">
      <c r="A58">
        <v>381.8</v>
      </c>
      <c r="B58">
        <v>0.39503868162099998</v>
      </c>
      <c r="C58">
        <v>381.8</v>
      </c>
      <c r="D58">
        <v>0.399803807126</v>
      </c>
      <c r="E58">
        <v>381.8</v>
      </c>
      <c r="F58">
        <v>0.39900518806700003</v>
      </c>
      <c r="H58" s="2">
        <f t="shared" si="0"/>
        <v>0.39794922560466667</v>
      </c>
      <c r="I58" s="10" t="str">
        <f t="shared" si="3"/>
        <v/>
      </c>
      <c r="J58" s="1" t="str">
        <f t="array" ref="J58">IF(AND(B57&gt;B58,B56&gt;B57,B59&gt;B58,B60&gt;B59),SUM(A56:A60*(MAX(B56,B60)-B56:B60))/SUM((MAX(B56,B60)-B56:B60)),"")</f>
        <v/>
      </c>
      <c r="K58" s="1" t="str">
        <f t="array" ref="K58">IF(AND(D57&gt;D58,D56&gt;D57,D59&gt;D58,D60&gt;D59),SUM(C56:C60*(MAX(D56,D60)-D56:D60))/SUM((MAX(D56,D60)-D56:D60)),"")</f>
        <v/>
      </c>
      <c r="L58" s="1" t="str">
        <f t="array" ref="L58">IF(AND(F57&gt;F58,F56&gt;F57,F59&gt;F58,F60&gt;F59),SUM(E56:E60*(MAX(F56,F60)-F56:F60))/SUM((MAX(F56,F60)-F56:F60)),"")</f>
        <v/>
      </c>
      <c r="M58">
        <f t="shared" si="10"/>
        <v>4</v>
      </c>
      <c r="N58" s="1" t="str">
        <f t="shared" si="4"/>
        <v/>
      </c>
      <c r="O58" s="2" t="str">
        <f t="shared" si="14"/>
        <v/>
      </c>
      <c r="P58" s="2" t="str">
        <f t="shared" si="15"/>
        <v/>
      </c>
      <c r="R58" t="str">
        <f t="shared" si="5"/>
        <v/>
      </c>
      <c r="S58" s="1" t="s">
        <v>6</v>
      </c>
      <c r="T58" s="2" t="s">
        <v>6</v>
      </c>
      <c r="U58" s="2" t="s">
        <v>6</v>
      </c>
      <c r="W58" s="2"/>
      <c r="X58" s="2"/>
      <c r="Y58" s="7"/>
      <c r="Z58" s="7"/>
    </row>
    <row r="59" spans="1:26" x14ac:dyDescent="0.3">
      <c r="A59">
        <v>382.4</v>
      </c>
      <c r="B59">
        <v>0.33142153048</v>
      </c>
      <c r="C59">
        <v>382.4</v>
      </c>
      <c r="D59">
        <v>0.33307686732300001</v>
      </c>
      <c r="E59">
        <v>382.4</v>
      </c>
      <c r="F59">
        <v>0.332050125887</v>
      </c>
      <c r="H59" s="2">
        <f t="shared" si="0"/>
        <v>0.33218284123000003</v>
      </c>
      <c r="I59" s="10" t="str">
        <f t="shared" si="3"/>
        <v/>
      </c>
      <c r="J59" s="1" t="str">
        <f t="array" ref="J59">IF(AND(B58&gt;B59,B57&gt;B58,B60&gt;B59,B61&gt;B60),SUM(A57:A61*(MAX(B57,B61)-B57:B61))/SUM((MAX(B57,B61)-B57:B61)),"")</f>
        <v/>
      </c>
      <c r="K59" s="1" t="str">
        <f t="array" ref="K59">IF(AND(D58&gt;D59,D57&gt;D58,D60&gt;D59,D61&gt;D60),SUM(C57:C61*(MAX(D57,D61)-D57:D61))/SUM((MAX(D57,D61)-D57:D61)),"")</f>
        <v/>
      </c>
      <c r="L59" s="1" t="str">
        <f t="array" ref="L59">IF(AND(F58&gt;F59,F57&gt;F58,F60&gt;F59,F61&gt;F60),SUM(E57:E61*(MAX(F57,F61)-F57:F61))/SUM((MAX(F57,F61)-F57:F61)),"")</f>
        <v/>
      </c>
      <c r="M59">
        <f t="shared" si="10"/>
        <v>4</v>
      </c>
      <c r="N59" s="1" t="str">
        <f t="shared" si="4"/>
        <v/>
      </c>
      <c r="O59" s="2" t="str">
        <f t="shared" si="14"/>
        <v/>
      </c>
      <c r="P59" s="2" t="str">
        <f t="shared" si="15"/>
        <v/>
      </c>
      <c r="R59" t="str">
        <f t="shared" si="5"/>
        <v/>
      </c>
      <c r="S59" s="1" t="s">
        <v>6</v>
      </c>
      <c r="T59" s="2" t="s">
        <v>6</v>
      </c>
      <c r="U59" s="2" t="s">
        <v>6</v>
      </c>
      <c r="W59" s="2"/>
      <c r="X59" s="2"/>
      <c r="Y59" s="7"/>
      <c r="Z59" s="7"/>
    </row>
    <row r="60" spans="1:26" x14ac:dyDescent="0.3">
      <c r="A60">
        <v>383.1</v>
      </c>
      <c r="B60">
        <v>0.30000167849199999</v>
      </c>
      <c r="C60">
        <v>383.1</v>
      </c>
      <c r="D60">
        <v>0.29971683070100003</v>
      </c>
      <c r="E60">
        <v>383.1</v>
      </c>
      <c r="F60">
        <v>0.30021751735699997</v>
      </c>
      <c r="H60" s="2">
        <f t="shared" si="0"/>
        <v>0.29997867551666663</v>
      </c>
      <c r="I60" s="10">
        <f t="shared" si="3"/>
        <v>1</v>
      </c>
      <c r="J60" s="1">
        <f t="array" ref="J60">IF(AND(B59&gt;B60,B58&gt;B59,B61&gt;B60,B62&gt;B61),SUM(A58:A62*(MAX(B58,B62)-B58:B62))/SUM((MAX(B58,B62)-B58:B62)),"")</f>
        <v>382.90554477154791</v>
      </c>
      <c r="K60" s="1">
        <f t="array" ref="K60">IF(AND(D59&gt;D60,D58&gt;D59,D61&gt;D60,D62&gt;D61),SUM(C58:C62*(MAX(D58,D62)-D58:D62))/SUM((MAX(D58,D62)-D58:D62)),"")</f>
        <v>382.91479594664889</v>
      </c>
      <c r="L60" s="1">
        <f t="array" ref="L60">IF(AND(F59&gt;F60,F58&gt;F59,F61&gt;F60,F62&gt;F61),SUM(E58:E62*(MAX(F58,F62)-F58:F62))/SUM((MAX(F58,F62)-F58:F62)),"")</f>
        <v>382.91318770472213</v>
      </c>
      <c r="M60">
        <f t="shared" si="10"/>
        <v>5</v>
      </c>
      <c r="N60" s="1">
        <f t="shared" si="4"/>
        <v>382.91117614097294</v>
      </c>
      <c r="O60" s="2">
        <f t="shared" si="14"/>
        <v>0.94877927825200059</v>
      </c>
      <c r="P60" s="2">
        <f t="shared" si="15"/>
        <v>0.29997867551666663</v>
      </c>
      <c r="R60" t="str">
        <f t="shared" si="5"/>
        <v/>
      </c>
      <c r="S60" s="1" t="s">
        <v>6</v>
      </c>
      <c r="T60" s="2" t="s">
        <v>6</v>
      </c>
      <c r="U60" s="2" t="s">
        <v>6</v>
      </c>
      <c r="W60" s="2"/>
      <c r="X60" s="2"/>
      <c r="Y60" s="7"/>
      <c r="Z60" s="7"/>
    </row>
    <row r="61" spans="1:26" x14ac:dyDescent="0.3">
      <c r="A61">
        <v>383.7</v>
      </c>
      <c r="B61">
        <v>0.336082398718</v>
      </c>
      <c r="C61">
        <v>383.7</v>
      </c>
      <c r="D61">
        <v>0.338079537652</v>
      </c>
      <c r="E61">
        <v>383.7</v>
      </c>
      <c r="F61">
        <v>0.337393835355</v>
      </c>
      <c r="H61" s="2">
        <f t="shared" si="0"/>
        <v>0.33718525724166665</v>
      </c>
      <c r="I61" s="10" t="str">
        <f t="shared" si="3"/>
        <v/>
      </c>
      <c r="J61" s="1" t="str">
        <f t="array" ref="J61">IF(AND(B60&gt;B61,B59&gt;B60,B62&gt;B61,B63&gt;B62),SUM(A59:A63*(MAX(B59,B63)-B59:B63))/SUM((MAX(B59,B63)-B59:B63)),"")</f>
        <v/>
      </c>
      <c r="K61" s="1" t="str">
        <f t="array" ref="K61">IF(AND(D60&gt;D61,D59&gt;D60,D62&gt;D61,D63&gt;D62),SUM(C59:C63*(MAX(D59,D63)-D59:D63))/SUM((MAX(D59,D63)-D59:D63)),"")</f>
        <v/>
      </c>
      <c r="L61" s="1" t="str">
        <f t="array" ref="L61">IF(AND(F60&gt;F61,F59&gt;F60,F62&gt;F61,F63&gt;F62),SUM(E59:E63*(MAX(F59,F63)-F59:F63))/SUM((MAX(F59,F63)-F59:F63)),"")</f>
        <v/>
      </c>
      <c r="M61">
        <f t="shared" si="10"/>
        <v>5</v>
      </c>
      <c r="N61" s="1" t="str">
        <f t="shared" si="4"/>
        <v/>
      </c>
      <c r="O61" s="2" t="str">
        <f t="shared" si="14"/>
        <v/>
      </c>
      <c r="P61" s="2" t="str">
        <f t="shared" si="15"/>
        <v/>
      </c>
      <c r="R61" t="str">
        <f t="shared" si="5"/>
        <v/>
      </c>
      <c r="S61" s="1" t="s">
        <v>6</v>
      </c>
      <c r="T61" s="2" t="s">
        <v>6</v>
      </c>
      <c r="U61" s="2" t="s">
        <v>6</v>
      </c>
      <c r="W61" s="2"/>
      <c r="X61" s="2"/>
      <c r="Y61" s="7"/>
      <c r="Z61" s="7"/>
    </row>
    <row r="62" spans="1:26" x14ac:dyDescent="0.3">
      <c r="A62">
        <v>384.4</v>
      </c>
      <c r="B62">
        <v>0.44833081559499999</v>
      </c>
      <c r="C62">
        <v>384.4</v>
      </c>
      <c r="D62">
        <v>0.44933764400699999</v>
      </c>
      <c r="E62">
        <v>384.4</v>
      </c>
      <c r="F62">
        <v>0.448902952621</v>
      </c>
      <c r="H62" s="2">
        <f t="shared" si="0"/>
        <v>0.44885713740766664</v>
      </c>
      <c r="I62" s="10" t="str">
        <f t="shared" si="3"/>
        <v/>
      </c>
      <c r="J62" s="1" t="str">
        <f t="array" ref="J62">IF(AND(B61&gt;B62,B60&gt;B61,B63&gt;B62,B64&gt;B63),SUM(A60:A64*(MAX(B60,B64)-B60:B64))/SUM((MAX(B60,B64)-B60:B64)),"")</f>
        <v/>
      </c>
      <c r="K62" s="1" t="str">
        <f t="array" ref="K62">IF(AND(D61&gt;D62,D60&gt;D61,D63&gt;D62,D64&gt;D63),SUM(C60:C64*(MAX(D60,D64)-D60:D64))/SUM((MAX(D60,D64)-D60:D64)),"")</f>
        <v/>
      </c>
      <c r="L62" s="1" t="str">
        <f t="array" ref="L62">IF(AND(F61&gt;F62,F60&gt;F61,F63&gt;F62,F64&gt;F63),SUM(E60:E64*(MAX(F60,F64)-F60:F64))/SUM((MAX(F60,F64)-F60:F64)),"")</f>
        <v/>
      </c>
      <c r="M62">
        <f t="shared" si="10"/>
        <v>5</v>
      </c>
      <c r="N62" s="1" t="str">
        <f t="shared" si="4"/>
        <v/>
      </c>
      <c r="O62" s="2" t="str">
        <f t="shared" si="14"/>
        <v/>
      </c>
      <c r="P62" s="2" t="str">
        <f t="shared" si="15"/>
        <v/>
      </c>
      <c r="R62" t="str">
        <f t="shared" si="5"/>
        <v/>
      </c>
      <c r="S62" s="1" t="s">
        <v>6</v>
      </c>
      <c r="T62" s="2" t="s">
        <v>6</v>
      </c>
      <c r="U62" s="2" t="s">
        <v>6</v>
      </c>
      <c r="W62" s="2"/>
      <c r="X62" s="2"/>
      <c r="Y62" s="7"/>
      <c r="Z62" s="7"/>
    </row>
    <row r="63" spans="1:26" x14ac:dyDescent="0.3">
      <c r="A63">
        <v>385</v>
      </c>
      <c r="B63">
        <v>0.46252323186099997</v>
      </c>
      <c r="C63">
        <v>385</v>
      </c>
      <c r="D63">
        <v>0.46348352025599998</v>
      </c>
      <c r="E63">
        <v>385</v>
      </c>
      <c r="F63">
        <v>0.46324185549699998</v>
      </c>
      <c r="H63" s="2">
        <f t="shared" si="0"/>
        <v>0.46308286920466663</v>
      </c>
      <c r="I63" s="10" t="str">
        <f t="shared" si="3"/>
        <v/>
      </c>
      <c r="J63" s="1" t="str">
        <f t="array" ref="J63">IF(AND(B62&gt;B63,B61&gt;B62,B64&gt;B63,B65&gt;B64),SUM(A61:A65*(MAX(B61,B65)-B61:B65))/SUM((MAX(B61,B65)-B61:B65)),"")</f>
        <v/>
      </c>
      <c r="K63" s="1" t="str">
        <f t="array" ref="K63">IF(AND(D62&gt;D63,D61&gt;D62,D64&gt;D63,D65&gt;D64),SUM(C61:C65*(MAX(D61,D65)-D61:D65))/SUM((MAX(D61,D65)-D61:D65)),"")</f>
        <v/>
      </c>
      <c r="L63" s="1" t="str">
        <f t="array" ref="L63">IF(AND(F62&gt;F63,F61&gt;F62,F64&gt;F63,F65&gt;F64),SUM(E61:E65*(MAX(F61,F65)-F61:F65))/SUM((MAX(F61,F65)-F61:F65)),"")</f>
        <v/>
      </c>
      <c r="M63">
        <f t="shared" si="10"/>
        <v>5</v>
      </c>
      <c r="N63" s="1" t="str">
        <f t="shared" si="4"/>
        <v/>
      </c>
      <c r="O63" s="2" t="str">
        <f t="shared" si="14"/>
        <v/>
      </c>
      <c r="P63" s="2" t="str">
        <f t="shared" si="15"/>
        <v/>
      </c>
      <c r="R63" t="str">
        <f t="shared" si="5"/>
        <v/>
      </c>
      <c r="S63" s="1" t="s">
        <v>6</v>
      </c>
      <c r="T63" s="2" t="s">
        <v>6</v>
      </c>
      <c r="U63" s="2" t="s">
        <v>6</v>
      </c>
      <c r="W63" s="2"/>
      <c r="X63" s="2"/>
      <c r="Y63" s="7"/>
      <c r="Z63" s="7"/>
    </row>
    <row r="64" spans="1:26" x14ac:dyDescent="0.3">
      <c r="A64">
        <v>385.7</v>
      </c>
      <c r="B64">
        <v>0.42485481040700002</v>
      </c>
      <c r="C64">
        <v>385.7</v>
      </c>
      <c r="D64">
        <v>0.427310482948</v>
      </c>
      <c r="E64">
        <v>385.7</v>
      </c>
      <c r="F64">
        <v>0.42734958419199998</v>
      </c>
      <c r="H64" s="2">
        <f t="shared" si="0"/>
        <v>0.42650495918233333</v>
      </c>
      <c r="I64" s="10" t="str">
        <f t="shared" si="3"/>
        <v/>
      </c>
      <c r="J64" s="1" t="str">
        <f t="array" ref="J64">IF(AND(B63&gt;B64,B62&gt;B63,B65&gt;B64,B66&gt;B65),SUM(A62:A66*(MAX(B62,B66)-B62:B66))/SUM((MAX(B62,B66)-B62:B66)),"")</f>
        <v/>
      </c>
      <c r="K64" s="1" t="str">
        <f t="array" ref="K64">IF(AND(D63&gt;D64,D62&gt;D63,D65&gt;D64,D66&gt;D65),SUM(C62:C66*(MAX(D62,D66)-D62:D66))/SUM((MAX(D62,D66)-D62:D66)),"")</f>
        <v/>
      </c>
      <c r="L64" s="1" t="str">
        <f t="array" ref="L64">IF(AND(F63&gt;F64,F62&gt;F63,F65&gt;F64,F66&gt;F65),SUM(E62:E66*(MAX(F62,F66)-F62:F66))/SUM((MAX(F62,F66)-F62:F66)),"")</f>
        <v/>
      </c>
      <c r="M64">
        <f t="shared" si="10"/>
        <v>5</v>
      </c>
      <c r="N64" s="1" t="str">
        <f t="shared" si="4"/>
        <v/>
      </c>
      <c r="O64" s="2" t="str">
        <f t="shared" si="14"/>
        <v/>
      </c>
      <c r="P64" s="2" t="str">
        <f t="shared" si="15"/>
        <v/>
      </c>
      <c r="R64" t="str">
        <f t="shared" si="5"/>
        <v/>
      </c>
      <c r="S64" s="1" t="s">
        <v>6</v>
      </c>
      <c r="T64" s="2" t="s">
        <v>6</v>
      </c>
      <c r="U64" s="2" t="s">
        <v>6</v>
      </c>
      <c r="W64" s="2"/>
      <c r="X64" s="2"/>
      <c r="Y64" s="7"/>
      <c r="Z64" s="7"/>
    </row>
    <row r="65" spans="1:26" x14ac:dyDescent="0.3">
      <c r="A65">
        <v>386.3</v>
      </c>
      <c r="B65">
        <v>0.45578179598700003</v>
      </c>
      <c r="C65">
        <v>386.3</v>
      </c>
      <c r="D65">
        <v>0.45718841077299999</v>
      </c>
      <c r="E65">
        <v>386.3</v>
      </c>
      <c r="F65">
        <v>0.45866491187899999</v>
      </c>
      <c r="H65" s="2">
        <f t="shared" si="0"/>
        <v>0.45721170621300006</v>
      </c>
      <c r="I65" s="10" t="str">
        <f t="shared" si="3"/>
        <v/>
      </c>
      <c r="J65" s="1" t="str">
        <f t="array" ref="J65">IF(AND(B64&gt;B65,B63&gt;B64,B66&gt;B65,B67&gt;B66),SUM(A63:A67*(MAX(B63,B67)-B63:B67))/SUM((MAX(B63,B67)-B63:B67)),"")</f>
        <v/>
      </c>
      <c r="K65" s="1" t="str">
        <f t="array" ref="K65">IF(AND(D64&gt;D65,D63&gt;D64,D66&gt;D65,D67&gt;D66),SUM(C63:C67*(MAX(D63,D67)-D63:D67))/SUM((MAX(D63,D67)-D63:D67)),"")</f>
        <v/>
      </c>
      <c r="L65" s="1" t="str">
        <f t="array" ref="L65">IF(AND(F64&gt;F65,F63&gt;F64,F66&gt;F65,F67&gt;F66),SUM(E63:E67*(MAX(F63,F67)-F63:F67))/SUM((MAX(F63,F67)-F63:F67)),"")</f>
        <v/>
      </c>
      <c r="M65">
        <f t="shared" si="10"/>
        <v>5</v>
      </c>
      <c r="N65" s="1" t="str">
        <f t="shared" si="4"/>
        <v/>
      </c>
      <c r="O65" s="2" t="str">
        <f t="shared" si="14"/>
        <v/>
      </c>
      <c r="P65" s="2" t="str">
        <f t="shared" si="15"/>
        <v/>
      </c>
      <c r="R65" t="str">
        <f t="shared" si="5"/>
        <v/>
      </c>
      <c r="S65" s="1" t="s">
        <v>6</v>
      </c>
      <c r="T65" s="2" t="s">
        <v>6</v>
      </c>
      <c r="U65" s="2" t="s">
        <v>6</v>
      </c>
      <c r="W65" s="2"/>
      <c r="X65" s="2"/>
      <c r="Y65" s="7"/>
      <c r="Z65" s="7"/>
    </row>
    <row r="66" spans="1:26" x14ac:dyDescent="0.3">
      <c r="A66">
        <v>387</v>
      </c>
      <c r="B66">
        <v>0.44342427710400001</v>
      </c>
      <c r="C66">
        <v>387</v>
      </c>
      <c r="D66">
        <v>0.44527874418199997</v>
      </c>
      <c r="E66">
        <v>387</v>
      </c>
      <c r="F66">
        <v>0.44409330891900001</v>
      </c>
      <c r="H66" s="2">
        <f t="shared" si="0"/>
        <v>0.44426544340166663</v>
      </c>
      <c r="I66" s="10" t="str">
        <f t="shared" si="3"/>
        <v/>
      </c>
      <c r="J66" s="1" t="str">
        <f t="array" ref="J66">IF(AND(B65&gt;B66,B64&gt;B65,B67&gt;B66,B68&gt;B67),SUM(A64:A68*(MAX(B64,B68)-B64:B68))/SUM((MAX(B64,B68)-B64:B68)),"")</f>
        <v/>
      </c>
      <c r="K66" s="1" t="str">
        <f t="array" ref="K66">IF(AND(D65&gt;D66,D64&gt;D65,D67&gt;D66,D68&gt;D67),SUM(C64:C68*(MAX(D64,D68)-D64:D68))/SUM((MAX(D64,D68)-D64:D68)),"")</f>
        <v/>
      </c>
      <c r="L66" s="1" t="str">
        <f t="array" ref="L66">IF(AND(F65&gt;F66,F64&gt;F65,F67&gt;F66,F68&gt;F67),SUM(E64:E68*(MAX(F64,F68)-F64:F68))/SUM((MAX(F64,F68)-F64:F68)),"")</f>
        <v/>
      </c>
      <c r="M66">
        <f t="shared" si="10"/>
        <v>5</v>
      </c>
      <c r="N66" s="1" t="str">
        <f t="shared" si="4"/>
        <v/>
      </c>
      <c r="O66" s="2" t="str">
        <f t="shared" si="14"/>
        <v/>
      </c>
      <c r="P66" s="2" t="str">
        <f t="shared" si="15"/>
        <v/>
      </c>
      <c r="R66" t="str">
        <f t="shared" si="5"/>
        <v/>
      </c>
      <c r="S66" s="1" t="s">
        <v>6</v>
      </c>
      <c r="T66" s="2" t="s">
        <v>6</v>
      </c>
      <c r="U66" s="2" t="s">
        <v>6</v>
      </c>
      <c r="W66" s="2"/>
      <c r="X66" s="2"/>
      <c r="Y66" s="7"/>
      <c r="Z66" s="7"/>
    </row>
    <row r="67" spans="1:26" x14ac:dyDescent="0.3">
      <c r="A67">
        <v>387.6</v>
      </c>
      <c r="B67">
        <v>0.45045029373599998</v>
      </c>
      <c r="C67">
        <v>387.6</v>
      </c>
      <c r="D67">
        <v>0.45084523536999999</v>
      </c>
      <c r="E67">
        <v>387.6</v>
      </c>
      <c r="F67">
        <v>0.45145273518000001</v>
      </c>
      <c r="H67" s="2">
        <f t="shared" si="0"/>
        <v>0.45091608809533335</v>
      </c>
      <c r="I67" s="10" t="str">
        <f t="shared" si="3"/>
        <v/>
      </c>
      <c r="J67" s="1" t="str">
        <f t="array" ref="J67">IF(AND(B66&gt;B67,B65&gt;B66,B68&gt;B67,B69&gt;B68),SUM(A65:A69*(MAX(B65,B69)-B65:B69))/SUM((MAX(B65,B69)-B65:B69)),"")</f>
        <v/>
      </c>
      <c r="K67" s="1" t="str">
        <f t="array" ref="K67">IF(AND(D66&gt;D67,D65&gt;D66,D68&gt;D67,D69&gt;D68),SUM(C65:C69*(MAX(D65,D69)-D65:D69))/SUM((MAX(D65,D69)-D65:D69)),"")</f>
        <v/>
      </c>
      <c r="L67" s="1" t="str">
        <f t="array" ref="L67">IF(AND(F66&gt;F67,F65&gt;F66,F68&gt;F67,F69&gt;F68),SUM(E65:E69*(MAX(F65,F69)-F65:F69))/SUM((MAX(F65,F69)-F65:F69)),"")</f>
        <v/>
      </c>
      <c r="M67">
        <f t="shared" si="10"/>
        <v>5</v>
      </c>
      <c r="N67" s="1" t="str">
        <f t="shared" si="4"/>
        <v/>
      </c>
      <c r="O67" s="2" t="str">
        <f t="shared" si="14"/>
        <v/>
      </c>
      <c r="P67" s="2" t="str">
        <f t="shared" si="15"/>
        <v/>
      </c>
      <c r="R67" t="str">
        <f t="shared" si="5"/>
        <v/>
      </c>
      <c r="S67" s="1" t="s">
        <v>6</v>
      </c>
      <c r="T67" s="2" t="s">
        <v>6</v>
      </c>
      <c r="U67" s="2" t="s">
        <v>6</v>
      </c>
      <c r="W67" s="2"/>
      <c r="X67" s="2"/>
      <c r="Y67" s="7"/>
      <c r="Z67" s="7"/>
    </row>
    <row r="68" spans="1:26" x14ac:dyDescent="0.3">
      <c r="A68">
        <v>388.3</v>
      </c>
      <c r="B68">
        <v>0.44401251239799999</v>
      </c>
      <c r="C68">
        <v>388.3</v>
      </c>
      <c r="D68">
        <v>0.44676268406199998</v>
      </c>
      <c r="E68">
        <v>388.3</v>
      </c>
      <c r="F68">
        <v>0.44616243228800001</v>
      </c>
      <c r="H68" s="2">
        <f t="shared" si="0"/>
        <v>0.44564587624933333</v>
      </c>
      <c r="I68" s="10" t="str">
        <f t="shared" si="3"/>
        <v/>
      </c>
      <c r="J68" s="1" t="str">
        <f t="array" ref="J68">IF(AND(B67&gt;B68,B66&gt;B67,B69&gt;B68,B70&gt;B69),SUM(A66:A70*(MAX(B66,B70)-B66:B70))/SUM((MAX(B66,B70)-B66:B70)),"")</f>
        <v/>
      </c>
      <c r="K68" s="1" t="str">
        <f t="array" ref="K68">IF(AND(D67&gt;D68,D66&gt;D67,D69&gt;D68,D70&gt;D69),SUM(C66:C70*(MAX(D66,D70)-D66:D70))/SUM((MAX(D66,D70)-D66:D70)),"")</f>
        <v/>
      </c>
      <c r="L68" s="1" t="str">
        <f t="array" ref="L68">IF(AND(F67&gt;F68,F66&gt;F67,F69&gt;F68,F70&gt;F69),SUM(E66:E70*(MAX(F66,F70)-F66:F70))/SUM((MAX(F66,F70)-F66:F70)),"")</f>
        <v/>
      </c>
      <c r="M68">
        <f t="shared" si="10"/>
        <v>5</v>
      </c>
      <c r="N68" s="1" t="str">
        <f t="shared" si="4"/>
        <v/>
      </c>
      <c r="O68" s="2" t="str">
        <f t="shared" si="14"/>
        <v/>
      </c>
      <c r="P68" s="2" t="str">
        <f t="shared" si="15"/>
        <v/>
      </c>
      <c r="R68" t="str">
        <f t="shared" si="5"/>
        <v/>
      </c>
      <c r="S68" s="1" t="s">
        <v>6</v>
      </c>
      <c r="T68" s="2" t="s">
        <v>6</v>
      </c>
      <c r="U68" s="2" t="s">
        <v>6</v>
      </c>
      <c r="W68" s="2"/>
      <c r="X68" s="2"/>
      <c r="Y68" s="7"/>
      <c r="Z68" s="7"/>
    </row>
    <row r="69" spans="1:26" x14ac:dyDescent="0.3">
      <c r="A69">
        <v>388.9</v>
      </c>
      <c r="B69">
        <v>0.50738704508999999</v>
      </c>
      <c r="C69">
        <v>388.9</v>
      </c>
      <c r="D69">
        <v>0.50892870221999997</v>
      </c>
      <c r="E69">
        <v>388.9</v>
      </c>
      <c r="F69">
        <v>0.50937064164199997</v>
      </c>
      <c r="H69" s="2">
        <f t="shared" si="0"/>
        <v>0.50856212965066661</v>
      </c>
      <c r="I69" s="10" t="str">
        <f t="shared" si="3"/>
        <v/>
      </c>
      <c r="J69" s="1" t="str">
        <f t="array" ref="J69">IF(AND(B68&gt;B69,B67&gt;B68,B70&gt;B69,B71&gt;B70),SUM(A67:A71*(MAX(B67,B71)-B67:B71))/SUM((MAX(B67,B71)-B67:B71)),"")</f>
        <v/>
      </c>
      <c r="K69" s="1" t="str">
        <f t="array" ref="K69">IF(AND(D68&gt;D69,D67&gt;D68,D70&gt;D69,D71&gt;D70),SUM(C67:C71*(MAX(D67,D71)-D67:D71))/SUM((MAX(D67,D71)-D67:D71)),"")</f>
        <v/>
      </c>
      <c r="L69" s="1" t="str">
        <f t="array" ref="L69">IF(AND(F68&gt;F69,F67&gt;F68,F70&gt;F69,F71&gt;F70),SUM(E67:E71*(MAX(F67,F71)-F67:F71))/SUM((MAX(F67,F71)-F67:F71)),"")</f>
        <v/>
      </c>
      <c r="M69">
        <f t="shared" si="10"/>
        <v>5</v>
      </c>
      <c r="N69" s="1" t="str">
        <f t="shared" si="4"/>
        <v/>
      </c>
      <c r="O69" s="2" t="str">
        <f t="shared" si="14"/>
        <v/>
      </c>
      <c r="P69" s="2" t="str">
        <f t="shared" si="15"/>
        <v/>
      </c>
      <c r="R69" t="str">
        <f t="shared" si="5"/>
        <v/>
      </c>
      <c r="S69" s="1" t="s">
        <v>6</v>
      </c>
      <c r="T69" s="2" t="s">
        <v>6</v>
      </c>
      <c r="U69" s="2" t="s">
        <v>6</v>
      </c>
      <c r="W69" s="2"/>
      <c r="X69" s="2"/>
      <c r="Y69" s="7"/>
      <c r="Z69" s="7"/>
    </row>
    <row r="70" spans="1:26" x14ac:dyDescent="0.3">
      <c r="A70">
        <v>389.6</v>
      </c>
      <c r="B70">
        <v>0.570262607767</v>
      </c>
      <c r="C70">
        <v>389.6</v>
      </c>
      <c r="D70">
        <v>0.57263282978600005</v>
      </c>
      <c r="E70">
        <v>389.6</v>
      </c>
      <c r="F70">
        <v>0.57233852140100006</v>
      </c>
      <c r="H70" s="2">
        <f t="shared" si="0"/>
        <v>0.5717446529846667</v>
      </c>
      <c r="I70" s="10" t="str">
        <f t="shared" si="3"/>
        <v/>
      </c>
      <c r="J70" s="1" t="str">
        <f t="array" ref="J70">IF(AND(B69&gt;B70,B68&gt;B69,B71&gt;B70,B72&gt;B71),SUM(A68:A72*(MAX(B68,B72)-B68:B72))/SUM((MAX(B68,B72)-B68:B72)),"")</f>
        <v/>
      </c>
      <c r="K70" s="1" t="str">
        <f t="array" ref="K70">IF(AND(D69&gt;D70,D68&gt;D69,D71&gt;D70,D72&gt;D71),SUM(C68:C72*(MAX(D68,D72)-D68:D72))/SUM((MAX(D68,D72)-D68:D72)),"")</f>
        <v/>
      </c>
      <c r="L70" s="1" t="str">
        <f t="array" ref="L70">IF(AND(F69&gt;F70,F68&gt;F69,F71&gt;F70,F72&gt;F71),SUM(E68:E72*(MAX(F68,F72)-F68:F72))/SUM((MAX(F68,F72)-F68:F72)),"")</f>
        <v/>
      </c>
      <c r="M70">
        <f t="shared" si="10"/>
        <v>5</v>
      </c>
      <c r="N70" s="1" t="str">
        <f t="shared" si="4"/>
        <v/>
      </c>
      <c r="O70" s="2" t="str">
        <f t="shared" si="14"/>
        <v/>
      </c>
      <c r="P70" s="2" t="str">
        <f t="shared" si="15"/>
        <v/>
      </c>
      <c r="R70" t="str">
        <f t="shared" si="5"/>
        <v/>
      </c>
      <c r="S70" s="1" t="s">
        <v>6</v>
      </c>
      <c r="T70" s="2" t="s">
        <v>6</v>
      </c>
      <c r="U70" s="2" t="s">
        <v>6</v>
      </c>
      <c r="W70" s="2"/>
      <c r="X70" s="2"/>
      <c r="Y70" s="7"/>
      <c r="Z70" s="7"/>
    </row>
    <row r="71" spans="1:26" x14ac:dyDescent="0.3">
      <c r="A71">
        <v>390.2</v>
      </c>
      <c r="B71">
        <v>0.56687586785699995</v>
      </c>
      <c r="C71">
        <v>390.2</v>
      </c>
      <c r="D71">
        <v>0.56981448844100002</v>
      </c>
      <c r="E71">
        <v>390.2</v>
      </c>
      <c r="F71">
        <v>0.57022743572099999</v>
      </c>
      <c r="H71" s="2">
        <f t="shared" si="0"/>
        <v>0.56897259733966665</v>
      </c>
      <c r="I71" s="10" t="str">
        <f t="shared" si="3"/>
        <v/>
      </c>
      <c r="J71" s="1" t="str">
        <f t="array" ref="J71">IF(AND(B70&gt;B71,B69&gt;B70,B72&gt;B71,B73&gt;B72),SUM(A69:A73*(MAX(B69,B73)-B69:B73))/SUM((MAX(B69,B73)-B69:B73)),"")</f>
        <v/>
      </c>
      <c r="K71" s="1" t="str">
        <f t="array" ref="K71">IF(AND(D70&gt;D71,D69&gt;D70,D72&gt;D71,D73&gt;D72),SUM(C69:C73*(MAX(D69,D73)-D69:D73))/SUM((MAX(D69,D73)-D69:D73)),"")</f>
        <v/>
      </c>
      <c r="L71" s="1" t="str">
        <f t="array" ref="L71">IF(AND(F70&gt;F71,F69&gt;F70,F72&gt;F71,F73&gt;F72),SUM(E69:E73*(MAX(F69,F73)-F69:F73))/SUM((MAX(F69,F73)-F69:F73)),"")</f>
        <v/>
      </c>
      <c r="M71">
        <f t="shared" si="10"/>
        <v>5</v>
      </c>
      <c r="N71" s="1" t="str">
        <f t="shared" si="4"/>
        <v/>
      </c>
      <c r="O71" s="2" t="str">
        <f t="shared" si="14"/>
        <v/>
      </c>
      <c r="P71" s="2" t="str">
        <f t="shared" si="15"/>
        <v/>
      </c>
      <c r="R71" t="str">
        <f t="shared" si="5"/>
        <v/>
      </c>
      <c r="S71" s="1" t="s">
        <v>6</v>
      </c>
      <c r="T71" s="2" t="s">
        <v>6</v>
      </c>
      <c r="U71" s="2" t="s">
        <v>6</v>
      </c>
      <c r="W71" s="2"/>
      <c r="X71" s="2"/>
      <c r="Y71" s="7"/>
      <c r="Z71" s="7"/>
    </row>
    <row r="72" spans="1:26" x14ac:dyDescent="0.3">
      <c r="A72">
        <v>390.8</v>
      </c>
      <c r="B72">
        <v>0.61272999160800001</v>
      </c>
      <c r="C72">
        <v>390.8</v>
      </c>
      <c r="D72">
        <v>0.61437159533100005</v>
      </c>
      <c r="E72">
        <v>390.8</v>
      </c>
      <c r="F72">
        <v>0.61581528953999998</v>
      </c>
      <c r="H72" s="2">
        <f t="shared" si="0"/>
        <v>0.61430562549300005</v>
      </c>
      <c r="I72" s="10" t="str">
        <f t="shared" si="3"/>
        <v/>
      </c>
      <c r="J72" s="1" t="str">
        <f t="array" ref="J72">IF(AND(B71&gt;B72,B70&gt;B71,B73&gt;B72,B74&gt;B73),SUM(A70:A74*(MAX(B70,B74)-B70:B74))/SUM((MAX(B70,B74)-B70:B74)),"")</f>
        <v/>
      </c>
      <c r="K72" s="1" t="str">
        <f t="array" ref="K72">IF(AND(D71&gt;D72,D70&gt;D71,D73&gt;D72,D74&gt;D73),SUM(C70:C74*(MAX(D70,D74)-D70:D74))/SUM((MAX(D70,D74)-D70:D74)),"")</f>
        <v/>
      </c>
      <c r="L72" s="1" t="str">
        <f t="array" ref="L72">IF(AND(F71&gt;F72,F70&gt;F71,F73&gt;F72,F74&gt;F73),SUM(E70:E74*(MAX(F70,F74)-F70:F74))/SUM((MAX(F70,F74)-F70:F74)),"")</f>
        <v/>
      </c>
      <c r="M72">
        <f t="shared" si="10"/>
        <v>5</v>
      </c>
      <c r="N72" s="1" t="str">
        <f t="shared" si="4"/>
        <v/>
      </c>
      <c r="O72" s="2" t="str">
        <f t="shared" si="14"/>
        <v/>
      </c>
      <c r="P72" s="2" t="str">
        <f t="shared" si="15"/>
        <v/>
      </c>
      <c r="R72" t="str">
        <f t="shared" si="5"/>
        <v/>
      </c>
      <c r="S72" s="1" t="s">
        <v>6</v>
      </c>
      <c r="T72" s="2" t="s">
        <v>6</v>
      </c>
      <c r="U72" s="2" t="s">
        <v>6</v>
      </c>
      <c r="W72" s="2"/>
      <c r="X72" s="2"/>
      <c r="Y72" s="7"/>
      <c r="Z72" s="7"/>
    </row>
    <row r="73" spans="1:26" x14ac:dyDescent="0.3">
      <c r="A73">
        <v>391.5</v>
      </c>
      <c r="B73">
        <v>0.57022980086999997</v>
      </c>
      <c r="C73">
        <v>391.5</v>
      </c>
      <c r="D73">
        <v>0.57121145189599998</v>
      </c>
      <c r="E73">
        <v>391.5</v>
      </c>
      <c r="F73">
        <v>0.57228740367700004</v>
      </c>
      <c r="H73" s="2">
        <f t="shared" si="0"/>
        <v>0.571242885481</v>
      </c>
      <c r="I73" s="10" t="str">
        <f t="shared" si="3"/>
        <v/>
      </c>
      <c r="J73" s="1" t="str">
        <f t="array" ref="J73">IF(AND(B72&gt;B73,B71&gt;B72,B74&gt;B73,B75&gt;B74),SUM(A71:A75*(MAX(B71,B75)-B71:B75))/SUM((MAX(B71,B75)-B71:B75)),"")</f>
        <v/>
      </c>
      <c r="K73" s="1" t="str">
        <f t="array" ref="K73">IF(AND(D72&gt;D73,D71&gt;D72,D74&gt;D73,D75&gt;D74),SUM(C71:C75*(MAX(D71,D75)-D71:D75))/SUM((MAX(D71,D75)-D71:D75)),"")</f>
        <v/>
      </c>
      <c r="L73" s="1" t="str">
        <f t="array" ref="L73">IF(AND(F72&gt;F73,F71&gt;F72,F74&gt;F73,F75&gt;F74),SUM(E71:E75*(MAX(F71,F75)-F71:F75))/SUM((MAX(F71,F75)-F71:F75)),"")</f>
        <v/>
      </c>
      <c r="M73">
        <f t="shared" si="10"/>
        <v>5</v>
      </c>
      <c r="N73" s="1" t="str">
        <f t="shared" si="4"/>
        <v/>
      </c>
      <c r="O73" s="2" t="str">
        <f t="shared" si="14"/>
        <v/>
      </c>
      <c r="P73" s="2" t="str">
        <f t="shared" si="15"/>
        <v/>
      </c>
      <c r="R73" t="str">
        <f t="shared" si="5"/>
        <v/>
      </c>
      <c r="S73" s="1" t="s">
        <v>6</v>
      </c>
      <c r="T73" s="2" t="s">
        <v>6</v>
      </c>
      <c r="U73" s="2" t="s">
        <v>6</v>
      </c>
      <c r="W73" s="2"/>
      <c r="X73" s="2"/>
      <c r="Y73" s="7"/>
      <c r="Z73" s="7"/>
    </row>
    <row r="74" spans="1:26" x14ac:dyDescent="0.3">
      <c r="A74">
        <v>392.1</v>
      </c>
      <c r="B74">
        <v>0.43610833905500002</v>
      </c>
      <c r="C74">
        <v>392.1</v>
      </c>
      <c r="D74">
        <v>0.43746383611799999</v>
      </c>
      <c r="E74">
        <v>392.1</v>
      </c>
      <c r="F74">
        <v>0.43642488746500002</v>
      </c>
      <c r="H74" s="2">
        <f t="shared" ref="H74:H137" si="16">(B74+D74+F74)/3</f>
        <v>0.43666568754599999</v>
      </c>
      <c r="I74" s="10" t="str">
        <f t="shared" si="3"/>
        <v/>
      </c>
      <c r="J74" s="1" t="str">
        <f t="array" ref="J74">IF(AND(B73&gt;B74,B72&gt;B73,B75&gt;B74,B76&gt;B75),SUM(A72:A76*(MAX(B72,B76)-B72:B76))/SUM((MAX(B72,B76)-B72:B76)),"")</f>
        <v/>
      </c>
      <c r="K74" s="1" t="str">
        <f t="array" ref="K74">IF(AND(D73&gt;D74,D72&gt;D73,D75&gt;D74,D76&gt;D75),SUM(C72:C76*(MAX(D72,D76)-D72:D76))/SUM((MAX(D72,D76)-D72:D76)),"")</f>
        <v/>
      </c>
      <c r="L74" s="1" t="str">
        <f t="array" ref="L74">IF(AND(F73&gt;F74,F72&gt;F73,F75&gt;F74,F76&gt;F75),SUM(E72:E76*(MAX(F72,F76)-F72:F76))/SUM((MAX(F72,F76)-F72:F76)),"")</f>
        <v/>
      </c>
      <c r="M74">
        <f t="shared" si="10"/>
        <v>5</v>
      </c>
      <c r="N74" s="1" t="str">
        <f t="shared" si="4"/>
        <v/>
      </c>
      <c r="O74" s="2" t="str">
        <f t="shared" si="14"/>
        <v/>
      </c>
      <c r="P74" s="2" t="str">
        <f t="shared" si="15"/>
        <v/>
      </c>
      <c r="R74" t="str">
        <f t="shared" si="5"/>
        <v/>
      </c>
      <c r="S74" s="1" t="s">
        <v>6</v>
      </c>
      <c r="T74" s="2" t="s">
        <v>6</v>
      </c>
      <c r="U74" s="2" t="s">
        <v>6</v>
      </c>
      <c r="W74" s="2"/>
      <c r="X74" s="2"/>
      <c r="Y74" s="7"/>
      <c r="Z74" s="7"/>
    </row>
    <row r="75" spans="1:26" x14ac:dyDescent="0.3">
      <c r="A75">
        <v>392.8</v>
      </c>
      <c r="B75">
        <v>0.27637460898799998</v>
      </c>
      <c r="C75">
        <v>392.8</v>
      </c>
      <c r="D75">
        <v>0.278387006943</v>
      </c>
      <c r="E75">
        <v>392.8</v>
      </c>
      <c r="F75">
        <v>0.27978034637999999</v>
      </c>
      <c r="H75" s="2">
        <f t="shared" si="16"/>
        <v>0.27818065410366666</v>
      </c>
      <c r="I75" s="10">
        <f t="shared" ref="I75:I138" si="17">IF(COUNT(J75:L75)+IF(COUNT(J74:L74)=1,1,0)+IF(COUNT(J76:L76)=1,1,0)=3,1,"")</f>
        <v>1</v>
      </c>
      <c r="J75" s="1">
        <f t="array" ref="J75">IF(AND(B74&gt;B75,B73&gt;B74,B76&gt;B75,B77&gt;B76),SUM(A73:A77*(MAX(B73,B77)-B73:B77))/SUM((MAX(B73,B77)-B73:B77)),"")</f>
        <v>393.00029563789582</v>
      </c>
      <c r="K75" s="1">
        <f t="array" ref="K75">IF(AND(D74&gt;D75,D73&gt;D74,D76&gt;D75,D77&gt;D76),SUM(C73:C77*(MAX(D73,D77)-D73:D77))/SUM((MAX(D73,D77)-D73:D77)),"")</f>
        <v>393.00160626731258</v>
      </c>
      <c r="L75" s="1">
        <f t="array" ref="L75">IF(AND(F74&gt;F75,F73&gt;F74,F76&gt;F75,F77&gt;F76),SUM(E73:E77*(MAX(F73,F77)-F73:F77))/SUM((MAX(F73,F77)-F73:F77)),"")</f>
        <v>392.99993585482792</v>
      </c>
      <c r="M75">
        <f t="shared" si="10"/>
        <v>6</v>
      </c>
      <c r="N75" s="1">
        <f t="shared" ref="N75:N138" si="18">IF(NOT(I75=""),SUM(J74:L76)/3,"")</f>
        <v>393.00061258667876</v>
      </c>
      <c r="O75" s="2">
        <f t="shared" si="14"/>
        <v>2.1353505760240008</v>
      </c>
      <c r="P75" s="2">
        <f t="shared" si="15"/>
        <v>0.27818065410366666</v>
      </c>
      <c r="R75" t="str">
        <f t="shared" ref="R75:R138" si="19">IF(ISBLANK(R74),"",IF($M$8&gt;R74,R74+1,""))</f>
        <v/>
      </c>
      <c r="S75" s="1" t="s">
        <v>6</v>
      </c>
      <c r="T75" s="2" t="s">
        <v>6</v>
      </c>
      <c r="U75" s="2" t="s">
        <v>6</v>
      </c>
      <c r="W75" s="2"/>
      <c r="X75" s="2"/>
      <c r="Y75" s="7"/>
      <c r="Z75" s="7"/>
    </row>
    <row r="76" spans="1:26" x14ac:dyDescent="0.3">
      <c r="A76">
        <v>393.4</v>
      </c>
      <c r="B76">
        <v>0.31652948805999997</v>
      </c>
      <c r="C76">
        <v>393.4</v>
      </c>
      <c r="D76">
        <v>0.31636442359</v>
      </c>
      <c r="E76">
        <v>393.4</v>
      </c>
      <c r="F76">
        <v>0.316759822995</v>
      </c>
      <c r="H76" s="2">
        <f t="shared" si="16"/>
        <v>0.31655124488166669</v>
      </c>
      <c r="I76" s="10" t="str">
        <f t="shared" si="17"/>
        <v/>
      </c>
      <c r="J76" s="1" t="str">
        <f t="array" ref="J76">IF(AND(B75&gt;B76,B74&gt;B75,B77&gt;B76,B78&gt;B77),SUM(A74:A78*(MAX(B74,B78)-B74:B78))/SUM((MAX(B74,B78)-B74:B78)),"")</f>
        <v/>
      </c>
      <c r="K76" s="1" t="str">
        <f t="array" ref="K76">IF(AND(D75&gt;D76,D74&gt;D75,D77&gt;D76,D78&gt;D77),SUM(C74:C78*(MAX(D74,D78)-D74:D78))/SUM((MAX(D74,D78)-D74:D78)),"")</f>
        <v/>
      </c>
      <c r="L76" s="1" t="str">
        <f t="array" ref="L76">IF(AND(F75&gt;F76,F74&gt;F75,F77&gt;F76,F78&gt;F77),SUM(E74:E78*(MAX(F74,F78)-F74:F78))/SUM((MAX(F74,F78)-F74:F78)),"")</f>
        <v/>
      </c>
      <c r="M76">
        <f t="shared" si="10"/>
        <v>6</v>
      </c>
      <c r="N76" s="1" t="str">
        <f t="shared" si="18"/>
        <v/>
      </c>
      <c r="O76" s="2" t="str">
        <f t="shared" si="14"/>
        <v/>
      </c>
      <c r="P76" s="2" t="str">
        <f t="shared" si="15"/>
        <v/>
      </c>
      <c r="R76" t="str">
        <f t="shared" si="19"/>
        <v/>
      </c>
      <c r="S76" s="1" t="s">
        <v>6</v>
      </c>
      <c r="T76" s="2" t="s">
        <v>6</v>
      </c>
      <c r="U76" s="2" t="s">
        <v>6</v>
      </c>
      <c r="W76" s="2"/>
      <c r="X76" s="2"/>
      <c r="Y76" s="7"/>
      <c r="Z76" s="7"/>
    </row>
    <row r="77" spans="1:26" x14ac:dyDescent="0.3">
      <c r="A77">
        <v>394.1</v>
      </c>
      <c r="B77">
        <v>0.499118181125</v>
      </c>
      <c r="C77">
        <v>394.1</v>
      </c>
      <c r="D77">
        <v>0.50011356526999995</v>
      </c>
      <c r="E77">
        <v>394.1</v>
      </c>
      <c r="F77">
        <v>0.50090722514700003</v>
      </c>
      <c r="H77" s="2">
        <f t="shared" si="16"/>
        <v>0.50004632384733327</v>
      </c>
      <c r="I77" s="10" t="str">
        <f t="shared" si="17"/>
        <v/>
      </c>
      <c r="J77" s="1" t="str">
        <f t="array" ref="J77">IF(AND(B76&gt;B77,B75&gt;B76,B78&gt;B77,B79&gt;B78),SUM(A75:A79*(MAX(B75,B79)-B75:B79))/SUM((MAX(B75,B79)-B75:B79)),"")</f>
        <v/>
      </c>
      <c r="K77" s="1" t="str">
        <f t="array" ref="K77">IF(AND(D76&gt;D77,D75&gt;D76,D78&gt;D77,D79&gt;D78),SUM(C75:C79*(MAX(D75,D79)-D75:D79))/SUM((MAX(D75,D79)-D75:D79)),"")</f>
        <v/>
      </c>
      <c r="L77" s="1" t="str">
        <f t="array" ref="L77">IF(AND(F76&gt;F77,F75&gt;F76,F78&gt;F77,F79&gt;F78),SUM(E75:E79*(MAX(F75,F79)-F75:F79))/SUM((MAX(F75,F79)-F75:F79)),"")</f>
        <v/>
      </c>
      <c r="M77">
        <f t="shared" ref="M77:M140" si="20">IF(NOT(I77=""),M76+1,M76)</f>
        <v>6</v>
      </c>
      <c r="N77" s="1" t="str">
        <f t="shared" si="18"/>
        <v/>
      </c>
      <c r="O77" s="2" t="str">
        <f t="shared" si="14"/>
        <v/>
      </c>
      <c r="P77" s="2" t="str">
        <f t="shared" si="15"/>
        <v/>
      </c>
      <c r="R77" t="str">
        <f t="shared" si="19"/>
        <v/>
      </c>
      <c r="S77" s="1" t="s">
        <v>6</v>
      </c>
      <c r="T77" s="2" t="s">
        <v>6</v>
      </c>
      <c r="U77" s="2" t="s">
        <v>6</v>
      </c>
      <c r="W77" s="2"/>
      <c r="X77" s="2"/>
      <c r="Y77" s="7"/>
      <c r="Z77" s="7"/>
    </row>
    <row r="78" spans="1:26" x14ac:dyDescent="0.3">
      <c r="A78">
        <v>394.7</v>
      </c>
      <c r="B78">
        <v>0.59816449225599999</v>
      </c>
      <c r="C78">
        <v>394.7</v>
      </c>
      <c r="D78">
        <v>0.59963214313000002</v>
      </c>
      <c r="E78">
        <v>394.7</v>
      </c>
      <c r="F78">
        <v>0.59908377202999996</v>
      </c>
      <c r="H78" s="2">
        <f t="shared" si="16"/>
        <v>0.59896013580533336</v>
      </c>
      <c r="I78" s="10" t="str">
        <f t="shared" si="17"/>
        <v/>
      </c>
      <c r="J78" s="1" t="str">
        <f t="array" ref="J78">IF(AND(B77&gt;B78,B76&gt;B77,B79&gt;B78,B80&gt;B79),SUM(A76:A80*(MAX(B76,B80)-B76:B80))/SUM((MAX(B76,B80)-B76:B80)),"")</f>
        <v/>
      </c>
      <c r="K78" s="1" t="str">
        <f t="array" ref="K78">IF(AND(D77&gt;D78,D76&gt;D77,D79&gt;D78,D80&gt;D79),SUM(C76:C80*(MAX(D76,D80)-D76:D80))/SUM((MAX(D76,D80)-D76:D80)),"")</f>
        <v/>
      </c>
      <c r="L78" s="1" t="str">
        <f t="array" ref="L78">IF(AND(F77&gt;F78,F76&gt;F77,F79&gt;F78,F80&gt;F79),SUM(E76:E80*(MAX(F76,F80)-F76:F80))/SUM((MAX(F76,F80)-F76:F80)),"")</f>
        <v/>
      </c>
      <c r="M78">
        <f t="shared" si="20"/>
        <v>6</v>
      </c>
      <c r="N78" s="1" t="str">
        <f t="shared" si="18"/>
        <v/>
      </c>
      <c r="O78" s="2" t="str">
        <f t="shared" si="14"/>
        <v/>
      </c>
      <c r="P78" s="2" t="str">
        <f t="shared" si="15"/>
        <v/>
      </c>
      <c r="R78" t="str">
        <f t="shared" si="19"/>
        <v/>
      </c>
      <c r="S78" s="1" t="s">
        <v>6</v>
      </c>
      <c r="T78" s="2" t="s">
        <v>6</v>
      </c>
      <c r="U78" s="2" t="s">
        <v>6</v>
      </c>
      <c r="W78" s="2"/>
      <c r="X78" s="2"/>
      <c r="Y78" s="7"/>
      <c r="Z78" s="7"/>
    </row>
    <row r="79" spans="1:26" x14ac:dyDescent="0.3">
      <c r="A79">
        <v>395.4</v>
      </c>
      <c r="B79">
        <v>0.55556511787600005</v>
      </c>
      <c r="C79">
        <v>395.4</v>
      </c>
      <c r="D79">
        <v>0.55957721065099997</v>
      </c>
      <c r="E79">
        <v>395.4</v>
      </c>
      <c r="F79">
        <v>0.55895712214799997</v>
      </c>
      <c r="H79" s="2">
        <f t="shared" si="16"/>
        <v>0.558033150225</v>
      </c>
      <c r="I79" s="10" t="str">
        <f t="shared" si="17"/>
        <v/>
      </c>
      <c r="J79" s="1" t="str">
        <f t="array" ref="J79">IF(AND(B78&gt;B79,B77&gt;B78,B80&gt;B79,B81&gt;B80),SUM(A77:A81*(MAX(B77,B81)-B77:B81))/SUM((MAX(B77,B81)-B77:B81)),"")</f>
        <v/>
      </c>
      <c r="K79" s="1" t="str">
        <f t="array" ref="K79">IF(AND(D78&gt;D79,D77&gt;D78,D80&gt;D79,D81&gt;D80),SUM(C77:C81*(MAX(D77,D81)-D77:D81))/SUM((MAX(D77,D81)-D77:D81)),"")</f>
        <v/>
      </c>
      <c r="L79" s="1" t="str">
        <f t="array" ref="L79">IF(AND(F78&gt;F79,F77&gt;F78,F80&gt;F79,F81&gt;F80),SUM(E77:E81*(MAX(F77,F81)-F77:F81))/SUM((MAX(F77,F81)-F77:F81)),"")</f>
        <v/>
      </c>
      <c r="M79">
        <f t="shared" si="20"/>
        <v>6</v>
      </c>
      <c r="N79" s="1" t="str">
        <f t="shared" si="18"/>
        <v/>
      </c>
      <c r="O79" s="2" t="str">
        <f t="shared" si="14"/>
        <v/>
      </c>
      <c r="P79" s="2" t="str">
        <f t="shared" si="15"/>
        <v/>
      </c>
      <c r="R79" t="str">
        <f t="shared" si="19"/>
        <v/>
      </c>
      <c r="S79" s="1" t="s">
        <v>6</v>
      </c>
      <c r="T79" s="2" t="s">
        <v>6</v>
      </c>
      <c r="U79" s="2" t="s">
        <v>6</v>
      </c>
      <c r="W79" s="2"/>
      <c r="X79" s="2"/>
      <c r="Y79" s="7"/>
      <c r="Z79" s="7"/>
    </row>
    <row r="80" spans="1:26" x14ac:dyDescent="0.3">
      <c r="A80">
        <v>396</v>
      </c>
      <c r="B80">
        <v>0.384872358282</v>
      </c>
      <c r="C80">
        <v>396</v>
      </c>
      <c r="D80">
        <v>0.38615537499000002</v>
      </c>
      <c r="E80">
        <v>396</v>
      </c>
      <c r="F80">
        <v>0.384995117113</v>
      </c>
      <c r="H80" s="2">
        <f t="shared" si="16"/>
        <v>0.38534095012833336</v>
      </c>
      <c r="I80" s="10" t="str">
        <f t="shared" si="17"/>
        <v/>
      </c>
      <c r="J80" s="1" t="str">
        <f t="array" ref="J80">IF(AND(B79&gt;B80,B78&gt;B79,B81&gt;B80,B82&gt;B81),SUM(A78:A82*(MAX(B78,B82)-B78:B82))/SUM((MAX(B78,B82)-B78:B82)),"")</f>
        <v/>
      </c>
      <c r="K80" s="1" t="str">
        <f t="array" ref="K80">IF(AND(D79&gt;D80,D78&gt;D79,D81&gt;D80,D82&gt;D81),SUM(C78:C82*(MAX(D78,D82)-D78:D82))/SUM((MAX(D78,D82)-D78:D82)),"")</f>
        <v/>
      </c>
      <c r="L80" s="1" t="str">
        <f t="array" ref="L80">IF(AND(F79&gt;F80,F78&gt;F79,F81&gt;F80,F82&gt;F81),SUM(E78:E82*(MAX(F78,F82)-F78:F82))/SUM((MAX(F78,F82)-F78:F82)),"")</f>
        <v/>
      </c>
      <c r="M80">
        <f t="shared" si="20"/>
        <v>6</v>
      </c>
      <c r="N80" s="1" t="str">
        <f t="shared" si="18"/>
        <v/>
      </c>
      <c r="O80" s="2" t="str">
        <f t="shared" si="14"/>
        <v/>
      </c>
      <c r="P80" s="2" t="str">
        <f t="shared" si="15"/>
        <v/>
      </c>
      <c r="R80" t="str">
        <f t="shared" si="19"/>
        <v/>
      </c>
      <c r="S80" s="1" t="s">
        <v>6</v>
      </c>
      <c r="T80" s="2" t="s">
        <v>6</v>
      </c>
      <c r="U80" s="2" t="s">
        <v>6</v>
      </c>
      <c r="W80" s="2"/>
      <c r="X80" s="2"/>
      <c r="Y80" s="7"/>
      <c r="Z80" s="7"/>
    </row>
    <row r="81" spans="1:26" x14ac:dyDescent="0.3">
      <c r="A81">
        <v>396.7</v>
      </c>
      <c r="B81">
        <v>0.35155123216599998</v>
      </c>
      <c r="C81">
        <v>396.7</v>
      </c>
      <c r="D81">
        <v>0.35214682993800001</v>
      </c>
      <c r="E81">
        <v>396.7</v>
      </c>
      <c r="F81">
        <v>0.35406584267899999</v>
      </c>
      <c r="H81" s="2">
        <f t="shared" si="16"/>
        <v>0.35258796826100003</v>
      </c>
      <c r="I81" s="10">
        <f t="shared" si="17"/>
        <v>1</v>
      </c>
      <c r="J81" s="1">
        <f t="array" ref="J81">IF(AND(B80&gt;B81,B79&gt;B80,B82&gt;B81,B83&gt;B82),SUM(A79:A83*(MAX(B79,B83)-B79:B83))/SUM((MAX(B79,B83)-B79:B83)),"")</f>
        <v>396.32969716061717</v>
      </c>
      <c r="K81" s="1">
        <f t="array" ref="K81">IF(AND(D80&gt;D81,D79&gt;D80,D82&gt;D81,D83&gt;D82),SUM(C79:C83*(MAX(D79,D83)-D79:D83))/SUM((MAX(D79,D83)-D79:D83)),"")</f>
        <v>396.33087899953574</v>
      </c>
      <c r="L81" s="1">
        <f t="array" ref="L81">IF(AND(F80&gt;F81,F79&gt;F80,F82&gt;F81,F83&gt;F82),SUM(E79:E83*(MAX(F79,F83)-F79:F83))/SUM((MAX(F79,F83)-F79:F83)),"")</f>
        <v>396.32883072505967</v>
      </c>
      <c r="M81">
        <f t="shared" si="20"/>
        <v>7</v>
      </c>
      <c r="N81" s="1">
        <f t="shared" si="18"/>
        <v>396.32980229507092</v>
      </c>
      <c r="O81" s="2">
        <f t="shared" si="14"/>
        <v>2.5711924925629992</v>
      </c>
      <c r="P81" s="2">
        <f t="shared" si="15"/>
        <v>0.35258796826100003</v>
      </c>
      <c r="R81" t="str">
        <f t="shared" si="19"/>
        <v/>
      </c>
      <c r="S81" s="1" t="s">
        <v>6</v>
      </c>
      <c r="T81" s="2" t="s">
        <v>6</v>
      </c>
      <c r="U81" s="2" t="s">
        <v>6</v>
      </c>
      <c r="W81" s="2"/>
      <c r="X81" s="2"/>
      <c r="Y81" s="7"/>
      <c r="Z81" s="7"/>
    </row>
    <row r="82" spans="1:26" x14ac:dyDescent="0.3">
      <c r="A82">
        <v>397.3</v>
      </c>
      <c r="B82">
        <v>0.58989105058400004</v>
      </c>
      <c r="C82">
        <v>397.3</v>
      </c>
      <c r="D82">
        <v>0.59305016403400002</v>
      </c>
      <c r="E82">
        <v>397.3</v>
      </c>
      <c r="F82">
        <v>0.59364698252799997</v>
      </c>
      <c r="H82" s="2">
        <f t="shared" si="16"/>
        <v>0.59219606571533334</v>
      </c>
      <c r="I82" s="10" t="str">
        <f t="shared" si="17"/>
        <v/>
      </c>
      <c r="J82" s="1" t="str">
        <f t="array" ref="J82">IF(AND(B81&gt;B82,B80&gt;B81,B83&gt;B82,B84&gt;B83),SUM(A80:A84*(MAX(B80,B84)-B80:B84))/SUM((MAX(B80,B84)-B80:B84)),"")</f>
        <v/>
      </c>
      <c r="K82" s="1" t="str">
        <f t="array" ref="K82">IF(AND(D81&gt;D82,D80&gt;D81,D83&gt;D82,D84&gt;D83),SUM(C80:C84*(MAX(D80,D84)-D80:D84))/SUM((MAX(D80,D84)-D80:D84)),"")</f>
        <v/>
      </c>
      <c r="L82" s="1" t="str">
        <f t="array" ref="L82">IF(AND(F81&gt;F82,F80&gt;F81,F83&gt;F82,F84&gt;F83),SUM(E80:E84*(MAX(F80,F84)-F80:F84))/SUM((MAX(F80,F84)-F80:F84)),"")</f>
        <v/>
      </c>
      <c r="M82">
        <f t="shared" si="20"/>
        <v>7</v>
      </c>
      <c r="N82" s="1" t="str">
        <f t="shared" si="18"/>
        <v/>
      </c>
      <c r="O82" s="2" t="str">
        <f t="shared" si="14"/>
        <v/>
      </c>
      <c r="P82" s="2" t="str">
        <f t="shared" si="15"/>
        <v/>
      </c>
      <c r="R82" t="str">
        <f t="shared" si="19"/>
        <v/>
      </c>
      <c r="S82" s="1" t="s">
        <v>6</v>
      </c>
      <c r="T82" s="2" t="s">
        <v>6</v>
      </c>
      <c r="U82" s="2" t="s">
        <v>6</v>
      </c>
      <c r="W82" s="2"/>
      <c r="X82" s="2"/>
      <c r="Y82" s="7"/>
      <c r="Z82" s="7"/>
    </row>
    <row r="83" spans="1:26" x14ac:dyDescent="0.3">
      <c r="A83">
        <v>398</v>
      </c>
      <c r="B83">
        <v>0.72840482185099997</v>
      </c>
      <c r="C83">
        <v>398</v>
      </c>
      <c r="D83">
        <v>0.73286934462499997</v>
      </c>
      <c r="E83">
        <v>398</v>
      </c>
      <c r="F83">
        <v>0.73426344701299995</v>
      </c>
      <c r="H83" s="2">
        <f t="shared" si="16"/>
        <v>0.73184587116299993</v>
      </c>
      <c r="I83" s="10" t="str">
        <f t="shared" si="17"/>
        <v/>
      </c>
      <c r="J83" s="1" t="str">
        <f t="array" ref="J83">IF(AND(B82&gt;B83,B81&gt;B82,B84&gt;B83,B85&gt;B84),SUM(A81:A85*(MAX(B81,B85)-B81:B85))/SUM((MAX(B81,B85)-B81:B85)),"")</f>
        <v/>
      </c>
      <c r="K83" s="1" t="str">
        <f t="array" ref="K83">IF(AND(D82&gt;D83,D81&gt;D82,D84&gt;D83,D85&gt;D84),SUM(C81:C85*(MAX(D81,D85)-D81:D85))/SUM((MAX(D81,D85)-D81:D85)),"")</f>
        <v/>
      </c>
      <c r="L83" s="1" t="str">
        <f t="array" ref="L83">IF(AND(F82&gt;F83,F81&gt;F82,F84&gt;F83,F85&gt;F84),SUM(E81:E85*(MAX(F81,F85)-F81:F85))/SUM((MAX(F81,F85)-F81:F85)),"")</f>
        <v/>
      </c>
      <c r="M83">
        <f t="shared" si="20"/>
        <v>7</v>
      </c>
      <c r="N83" s="1" t="str">
        <f t="shared" si="18"/>
        <v/>
      </c>
      <c r="O83" s="2" t="str">
        <f t="shared" si="14"/>
        <v/>
      </c>
      <c r="P83" s="2" t="str">
        <f t="shared" si="15"/>
        <v/>
      </c>
      <c r="R83" t="str">
        <f t="shared" si="19"/>
        <v/>
      </c>
      <c r="S83" s="1" t="s">
        <v>6</v>
      </c>
      <c r="T83" s="2" t="s">
        <v>6</v>
      </c>
      <c r="U83" s="2" t="s">
        <v>6</v>
      </c>
      <c r="W83" s="2"/>
      <c r="X83" s="2"/>
      <c r="Y83" s="7"/>
      <c r="Z83" s="7"/>
    </row>
    <row r="84" spans="1:26" x14ac:dyDescent="0.3">
      <c r="A84">
        <v>398.6</v>
      </c>
      <c r="B84">
        <v>0.78322896162400002</v>
      </c>
      <c r="C84">
        <v>398.6</v>
      </c>
      <c r="D84">
        <v>0.78389551384800005</v>
      </c>
      <c r="E84">
        <v>398.6</v>
      </c>
      <c r="F84">
        <v>0.78653322652000002</v>
      </c>
      <c r="H84" s="2">
        <f t="shared" si="16"/>
        <v>0.78455256733066669</v>
      </c>
      <c r="I84" s="10" t="str">
        <f t="shared" si="17"/>
        <v/>
      </c>
      <c r="J84" s="1" t="str">
        <f t="array" ref="J84">IF(AND(B83&gt;B84,B82&gt;B83,B85&gt;B84,B86&gt;B85),SUM(A82:A86*(MAX(B82,B86)-B82:B86))/SUM((MAX(B82,B86)-B82:B86)),"")</f>
        <v/>
      </c>
      <c r="K84" s="1" t="str">
        <f t="array" ref="K84">IF(AND(D83&gt;D84,D82&gt;D83,D85&gt;D84,D86&gt;D85),SUM(C82:C86*(MAX(D82,D86)-D82:D86))/SUM((MAX(D82,D86)-D82:D86)),"")</f>
        <v/>
      </c>
      <c r="L84" s="1" t="str">
        <f t="array" ref="L84">IF(AND(F83&gt;F84,F82&gt;F83,F85&gt;F84,F86&gt;F85),SUM(E82:E86*(MAX(F82,F86)-F82:F86))/SUM((MAX(F82,F86)-F82:F86)),"")</f>
        <v/>
      </c>
      <c r="M84">
        <f t="shared" si="20"/>
        <v>7</v>
      </c>
      <c r="N84" s="1" t="str">
        <f t="shared" si="18"/>
        <v/>
      </c>
      <c r="O84" s="2" t="str">
        <f t="shared" si="14"/>
        <v/>
      </c>
      <c r="P84" s="2" t="str">
        <f t="shared" si="15"/>
        <v/>
      </c>
      <c r="R84" t="str">
        <f t="shared" si="19"/>
        <v/>
      </c>
      <c r="S84" s="1" t="s">
        <v>6</v>
      </c>
      <c r="T84" s="2" t="s">
        <v>6</v>
      </c>
      <c r="U84" s="2" t="s">
        <v>6</v>
      </c>
      <c r="W84" s="2"/>
      <c r="X84" s="2"/>
      <c r="Y84" s="7"/>
      <c r="Z84" s="7"/>
    </row>
    <row r="85" spans="1:26" x14ac:dyDescent="0.3">
      <c r="A85">
        <v>399.3</v>
      </c>
      <c r="B85">
        <v>0.79374395361299999</v>
      </c>
      <c r="C85">
        <v>399.3</v>
      </c>
      <c r="D85">
        <v>0.79780487525699995</v>
      </c>
      <c r="E85">
        <v>399.3</v>
      </c>
      <c r="F85">
        <v>0.798217822538</v>
      </c>
      <c r="H85" s="2">
        <f t="shared" si="16"/>
        <v>0.79658888380266657</v>
      </c>
      <c r="I85" s="10" t="str">
        <f t="shared" si="17"/>
        <v/>
      </c>
      <c r="J85" s="1" t="str">
        <f t="array" ref="J85">IF(AND(B84&gt;B85,B83&gt;B84,B86&gt;B85,B87&gt;B86),SUM(A83:A87*(MAX(B83,B87)-B83:B87))/SUM((MAX(B83,B87)-B83:B87)),"")</f>
        <v/>
      </c>
      <c r="K85" s="1" t="str">
        <f t="array" ref="K85">IF(AND(D84&gt;D85,D83&gt;D84,D86&gt;D85,D87&gt;D86),SUM(C83:C87*(MAX(D83,D87)-D83:D87))/SUM((MAX(D83,D87)-D83:D87)),"")</f>
        <v/>
      </c>
      <c r="L85" s="1" t="str">
        <f t="array" ref="L85">IF(AND(F84&gt;F85,F83&gt;F84,F86&gt;F85,F87&gt;F86),SUM(E83:E87*(MAX(F83,F87)-F83:F87))/SUM((MAX(F83,F87)-F83:F87)),"")</f>
        <v/>
      </c>
      <c r="M85">
        <f t="shared" si="20"/>
        <v>7</v>
      </c>
      <c r="N85" s="1" t="str">
        <f t="shared" si="18"/>
        <v/>
      </c>
      <c r="O85" s="2" t="str">
        <f t="shared" si="14"/>
        <v/>
      </c>
      <c r="P85" s="2" t="str">
        <f t="shared" si="15"/>
        <v/>
      </c>
      <c r="R85" t="str">
        <f t="shared" si="19"/>
        <v/>
      </c>
      <c r="S85" s="1" t="s">
        <v>6</v>
      </c>
      <c r="T85" s="2" t="s">
        <v>6</v>
      </c>
      <c r="U85" s="2" t="s">
        <v>6</v>
      </c>
      <c r="W85" s="2"/>
      <c r="X85" s="2"/>
      <c r="Y85" s="7"/>
      <c r="Z85" s="7"/>
    </row>
    <row r="86" spans="1:26" x14ac:dyDescent="0.3">
      <c r="A86">
        <v>399.9</v>
      </c>
      <c r="B86">
        <v>0.80464499885600005</v>
      </c>
      <c r="C86">
        <v>399.9</v>
      </c>
      <c r="D86">
        <v>0.80838166628499997</v>
      </c>
      <c r="E86">
        <v>399.9</v>
      </c>
      <c r="F86">
        <v>0.80836278324599997</v>
      </c>
      <c r="H86" s="2">
        <f t="shared" si="16"/>
        <v>0.80712981612900003</v>
      </c>
      <c r="I86" s="10" t="str">
        <f t="shared" si="17"/>
        <v/>
      </c>
      <c r="J86" s="1" t="str">
        <f t="array" ref="J86">IF(AND(B85&gt;B86,B84&gt;B85,B87&gt;B86,B88&gt;B87),SUM(A84:A88*(MAX(B84,B88)-B84:B88))/SUM((MAX(B84,B88)-B84:B88)),"")</f>
        <v/>
      </c>
      <c r="K86" s="1" t="str">
        <f t="array" ref="K86">IF(AND(D85&gt;D86,D84&gt;D85,D87&gt;D86,D88&gt;D87),SUM(C84:C88*(MAX(D84,D88)-D84:D88))/SUM((MAX(D84,D88)-D84:D88)),"")</f>
        <v/>
      </c>
      <c r="L86" s="1" t="str">
        <f t="array" ref="L86">IF(AND(F85&gt;F86,F84&gt;F85,F87&gt;F86,F88&gt;F87),SUM(E84:E88*(MAX(F84,F88)-F84:F88))/SUM((MAX(F84,F88)-F84:F88)),"")</f>
        <v/>
      </c>
      <c r="M86">
        <f t="shared" si="20"/>
        <v>7</v>
      </c>
      <c r="N86" s="1" t="str">
        <f t="shared" si="18"/>
        <v/>
      </c>
      <c r="O86" s="2" t="str">
        <f t="shared" si="14"/>
        <v/>
      </c>
      <c r="P86" s="2" t="str">
        <f t="shared" si="15"/>
        <v/>
      </c>
      <c r="R86" t="str">
        <f t="shared" si="19"/>
        <v/>
      </c>
      <c r="S86" s="1" t="s">
        <v>6</v>
      </c>
      <c r="T86" s="2" t="s">
        <v>6</v>
      </c>
      <c r="U86" s="2" t="s">
        <v>6</v>
      </c>
      <c r="W86" s="2"/>
      <c r="X86" s="2"/>
      <c r="Y86" s="7"/>
      <c r="Z86" s="7"/>
    </row>
    <row r="87" spans="1:26" x14ac:dyDescent="0.3">
      <c r="A87">
        <v>400.5</v>
      </c>
      <c r="B87">
        <v>0.82309086747500004</v>
      </c>
      <c r="C87">
        <v>400.5</v>
      </c>
      <c r="D87">
        <v>0.82678175783899999</v>
      </c>
      <c r="E87">
        <v>400.5</v>
      </c>
      <c r="F87">
        <v>0.82652330815599995</v>
      </c>
      <c r="H87" s="2">
        <f t="shared" si="16"/>
        <v>0.82546531115666666</v>
      </c>
      <c r="I87" s="10" t="str">
        <f t="shared" si="17"/>
        <v/>
      </c>
      <c r="J87" s="1" t="str">
        <f t="array" ref="J87">IF(AND(B86&gt;B87,B85&gt;B86,B88&gt;B87,B89&gt;B88),SUM(A85:A89*(MAX(B85,B89)-B85:B89))/SUM((MAX(B85,B89)-B85:B89)),"")</f>
        <v/>
      </c>
      <c r="K87" s="1" t="str">
        <f t="array" ref="K87">IF(AND(D86&gt;D87,D85&gt;D86,D88&gt;D87,D89&gt;D88),SUM(C85:C89*(MAX(D85,D89)-D85:D89))/SUM((MAX(D85,D89)-D85:D89)),"")</f>
        <v/>
      </c>
      <c r="L87" s="1" t="str">
        <f t="array" ref="L87">IF(AND(F86&gt;F87,F85&gt;F86,F88&gt;F87,F89&gt;F88),SUM(E85:E89*(MAX(F85,F89)-F85:F89))/SUM((MAX(F85,F89)-F85:F89)),"")</f>
        <v/>
      </c>
      <c r="M87">
        <f t="shared" si="20"/>
        <v>7</v>
      </c>
      <c r="N87" s="1" t="str">
        <f t="shared" si="18"/>
        <v/>
      </c>
      <c r="O87" s="2" t="str">
        <f t="shared" si="14"/>
        <v/>
      </c>
      <c r="P87" s="2" t="str">
        <f t="shared" si="15"/>
        <v/>
      </c>
      <c r="R87" t="str">
        <f t="shared" si="19"/>
        <v/>
      </c>
      <c r="S87" s="1" t="s">
        <v>6</v>
      </c>
      <c r="T87" s="2" t="s">
        <v>6</v>
      </c>
      <c r="U87" s="2" t="s">
        <v>6</v>
      </c>
      <c r="W87" s="2"/>
      <c r="X87" s="2"/>
      <c r="Y87" s="7"/>
      <c r="Z87" s="7"/>
    </row>
    <row r="88" spans="1:26" x14ac:dyDescent="0.3">
      <c r="A88">
        <v>401.2</v>
      </c>
      <c r="B88">
        <v>0.84813702601700003</v>
      </c>
      <c r="C88">
        <v>401.2</v>
      </c>
      <c r="D88">
        <v>0.85002964064999997</v>
      </c>
      <c r="E88">
        <v>401.2</v>
      </c>
      <c r="F88">
        <v>0.85146494239699999</v>
      </c>
      <c r="H88" s="2">
        <f t="shared" si="16"/>
        <v>0.84987720302133329</v>
      </c>
      <c r="I88" s="10" t="str">
        <f t="shared" si="17"/>
        <v/>
      </c>
      <c r="J88" s="1" t="str">
        <f t="array" ref="J88">IF(AND(B87&gt;B88,B86&gt;B87,B89&gt;B88,B90&gt;B89),SUM(A86:A90*(MAX(B86,B90)-B86:B90))/SUM((MAX(B86,B90)-B86:B90)),"")</f>
        <v/>
      </c>
      <c r="K88" s="1" t="str">
        <f t="array" ref="K88">IF(AND(D87&gt;D88,D86&gt;D87,D89&gt;D88,D90&gt;D89),SUM(C86:C90*(MAX(D86,D90)-D86:D90))/SUM((MAX(D86,D90)-D86:D90)),"")</f>
        <v/>
      </c>
      <c r="L88" s="1" t="str">
        <f t="array" ref="L88">IF(AND(F87&gt;F88,F86&gt;F87,F89&gt;F88,F90&gt;F89),SUM(E86:E90*(MAX(F86,F90)-F86:F90))/SUM((MAX(F86,F90)-F86:F90)),"")</f>
        <v/>
      </c>
      <c r="M88">
        <f t="shared" si="20"/>
        <v>7</v>
      </c>
      <c r="N88" s="1" t="str">
        <f t="shared" si="18"/>
        <v/>
      </c>
      <c r="O88" s="2" t="str">
        <f t="shared" si="14"/>
        <v/>
      </c>
      <c r="P88" s="2" t="str">
        <f t="shared" si="15"/>
        <v/>
      </c>
      <c r="R88" t="str">
        <f t="shared" si="19"/>
        <v/>
      </c>
      <c r="S88" s="1" t="s">
        <v>6</v>
      </c>
      <c r="T88" s="2" t="s">
        <v>6</v>
      </c>
      <c r="U88" s="2" t="s">
        <v>6</v>
      </c>
      <c r="W88" s="2"/>
      <c r="X88" s="2"/>
      <c r="Y88" s="7"/>
      <c r="Z88" s="7"/>
    </row>
    <row r="89" spans="1:26" x14ac:dyDescent="0.3">
      <c r="A89">
        <v>401.8</v>
      </c>
      <c r="B89">
        <v>0.83826138704499997</v>
      </c>
      <c r="C89">
        <v>401.8</v>
      </c>
      <c r="D89">
        <v>0.84095662623</v>
      </c>
      <c r="E89">
        <v>401.8</v>
      </c>
      <c r="F89">
        <v>0.83956748302399997</v>
      </c>
      <c r="H89" s="2">
        <f t="shared" si="16"/>
        <v>0.83959516543299995</v>
      </c>
      <c r="I89" s="10" t="str">
        <f t="shared" si="17"/>
        <v/>
      </c>
      <c r="J89" s="1" t="str">
        <f t="array" ref="J89">IF(AND(B88&gt;B89,B87&gt;B88,B90&gt;B89,B91&gt;B90),SUM(A87:A91*(MAX(B87,B91)-B87:B91))/SUM((MAX(B87,B91)-B87:B91)),"")</f>
        <v/>
      </c>
      <c r="K89" s="1" t="str">
        <f t="array" ref="K89">IF(AND(D88&gt;D89,D87&gt;D88,D90&gt;D89,D91&gt;D90),SUM(C87:C91*(MAX(D87,D91)-D87:D91))/SUM((MAX(D87,D91)-D87:D91)),"")</f>
        <v/>
      </c>
      <c r="L89" s="1" t="str">
        <f t="array" ref="L89">IF(AND(F88&gt;F89,F87&gt;F88,F90&gt;F89,F91&gt;F90),SUM(E87:E91*(MAX(F87,F91)-F87:F91))/SUM((MAX(F87,F91)-F87:F91)),"")</f>
        <v/>
      </c>
      <c r="M89">
        <f t="shared" si="20"/>
        <v>7</v>
      </c>
      <c r="N89" s="1" t="str">
        <f t="shared" si="18"/>
        <v/>
      </c>
      <c r="O89" s="2" t="str">
        <f t="shared" ref="O89:O152" si="21">IF(NOT(I89=""),(B87+B88+B90+B91+D87+D88+D90+D91+F87+F88+F90+F91-4*(B89+D89+F89)),"")</f>
        <v/>
      </c>
      <c r="P89" s="2" t="str">
        <f t="shared" ref="P89:P152" si="22">IF(NOT(I89=""),H89,"")</f>
        <v/>
      </c>
      <c r="R89" t="str">
        <f t="shared" si="19"/>
        <v/>
      </c>
      <c r="S89" s="1" t="s">
        <v>6</v>
      </c>
      <c r="T89" s="2" t="s">
        <v>6</v>
      </c>
      <c r="U89" s="2" t="s">
        <v>6</v>
      </c>
      <c r="W89" s="2"/>
      <c r="X89" s="2"/>
      <c r="Y89" s="7"/>
      <c r="Z89" s="7"/>
    </row>
    <row r="90" spans="1:26" x14ac:dyDescent="0.3">
      <c r="A90">
        <v>402.5</v>
      </c>
      <c r="B90">
        <v>0.80952025635199998</v>
      </c>
      <c r="C90">
        <v>402.5</v>
      </c>
      <c r="D90">
        <v>0.81346063172399996</v>
      </c>
      <c r="E90">
        <v>402.5</v>
      </c>
      <c r="F90">
        <v>0.81524002441400001</v>
      </c>
      <c r="H90" s="2">
        <f t="shared" si="16"/>
        <v>0.81274030416333332</v>
      </c>
      <c r="I90" s="10" t="str">
        <f t="shared" si="17"/>
        <v/>
      </c>
      <c r="J90" s="1" t="str">
        <f t="array" ref="J90">IF(AND(B89&gt;B90,B88&gt;B89,B91&gt;B90,B92&gt;B91),SUM(A88:A92*(MAX(B88,B92)-B88:B92))/SUM((MAX(B88,B92)-B88:B92)),"")</f>
        <v/>
      </c>
      <c r="K90" s="1" t="str">
        <f t="array" ref="K90">IF(AND(D89&gt;D90,D88&gt;D89,D91&gt;D90,D92&gt;D91),SUM(C88:C92*(MAX(D88,D92)-D88:D92))/SUM((MAX(D88,D92)-D88:D92)),"")</f>
        <v/>
      </c>
      <c r="L90" s="1" t="str">
        <f t="array" ref="L90">IF(AND(F89&gt;F90,F88&gt;F89,F91&gt;F90,F92&gt;F91),SUM(E88:E92*(MAX(F88,F92)-F88:F92))/SUM((MAX(F88,F92)-F88:F92)),"")</f>
        <v/>
      </c>
      <c r="M90">
        <f t="shared" si="20"/>
        <v>7</v>
      </c>
      <c r="N90" s="1" t="str">
        <f t="shared" si="18"/>
        <v/>
      </c>
      <c r="O90" s="2" t="str">
        <f t="shared" si="21"/>
        <v/>
      </c>
      <c r="P90" s="2" t="str">
        <f t="shared" si="22"/>
        <v/>
      </c>
      <c r="R90" t="str">
        <f t="shared" si="19"/>
        <v/>
      </c>
      <c r="S90" s="1" t="s">
        <v>6</v>
      </c>
      <c r="T90" s="2" t="s">
        <v>6</v>
      </c>
      <c r="U90" s="2" t="s">
        <v>6</v>
      </c>
      <c r="W90" s="2"/>
      <c r="X90" s="2"/>
      <c r="Y90" s="7"/>
      <c r="Z90" s="7"/>
    </row>
    <row r="91" spans="1:26" x14ac:dyDescent="0.3">
      <c r="A91">
        <v>403.1</v>
      </c>
      <c r="B91">
        <v>0.800335851072</v>
      </c>
      <c r="C91">
        <v>403.1</v>
      </c>
      <c r="D91">
        <v>0.80624921797500004</v>
      </c>
      <c r="E91">
        <v>403.1</v>
      </c>
      <c r="F91">
        <v>0.80434508278000005</v>
      </c>
      <c r="H91" s="2">
        <f t="shared" si="16"/>
        <v>0.80364338394233348</v>
      </c>
      <c r="I91" s="10" t="str">
        <f t="shared" si="17"/>
        <v/>
      </c>
      <c r="J91" s="1" t="str">
        <f t="array" ref="J91">IF(AND(B90&gt;B91,B89&gt;B90,B92&gt;B91,B93&gt;B92),SUM(A89:A93*(MAX(B89,B93)-B89:B93))/SUM((MAX(B89,B93)-B89:B93)),"")</f>
        <v/>
      </c>
      <c r="K91" s="1" t="str">
        <f t="array" ref="K91">IF(AND(D90&gt;D91,D89&gt;D90,D92&gt;D91,D93&gt;D92),SUM(C89:C93*(MAX(D89,D93)-D89:D93))/SUM((MAX(D89,D93)-D89:D93)),"")</f>
        <v/>
      </c>
      <c r="L91" s="1" t="str">
        <f t="array" ref="L91">IF(AND(F90&gt;F91,F89&gt;F90,F92&gt;F91,F93&gt;F92),SUM(E89:E93*(MAX(F89,F93)-F89:F93))/SUM((MAX(F89,F93)-F89:F93)),"")</f>
        <v/>
      </c>
      <c r="M91">
        <f t="shared" si="20"/>
        <v>7</v>
      </c>
      <c r="N91" s="1" t="str">
        <f t="shared" si="18"/>
        <v/>
      </c>
      <c r="O91" s="2" t="str">
        <f t="shared" si="21"/>
        <v/>
      </c>
      <c r="P91" s="2" t="str">
        <f t="shared" si="22"/>
        <v/>
      </c>
      <c r="R91" t="str">
        <f t="shared" si="19"/>
        <v/>
      </c>
      <c r="S91" s="1" t="s">
        <v>6</v>
      </c>
      <c r="T91" s="2" t="s">
        <v>6</v>
      </c>
      <c r="U91" s="2" t="s">
        <v>6</v>
      </c>
      <c r="W91" s="2"/>
      <c r="X91" s="2"/>
      <c r="Y91" s="7"/>
      <c r="Z91" s="7"/>
    </row>
    <row r="92" spans="1:26" x14ac:dyDescent="0.3">
      <c r="A92">
        <v>403.8</v>
      </c>
      <c r="B92">
        <v>0.78823849851200001</v>
      </c>
      <c r="C92">
        <v>403.8</v>
      </c>
      <c r="D92">
        <v>0.79294182497900001</v>
      </c>
      <c r="E92">
        <v>403.8</v>
      </c>
      <c r="F92">
        <v>0.79360044251200001</v>
      </c>
      <c r="H92" s="2">
        <f t="shared" si="16"/>
        <v>0.79159358866766671</v>
      </c>
      <c r="I92" s="10" t="str">
        <f t="shared" si="17"/>
        <v/>
      </c>
      <c r="J92" s="1" t="str">
        <f t="array" ref="J92">IF(AND(B91&gt;B92,B90&gt;B91,B93&gt;B92,B94&gt;B93),SUM(A90:A94*(MAX(B90,B94)-B90:B94))/SUM((MAX(B90,B94)-B90:B94)),"")</f>
        <v/>
      </c>
      <c r="K92" s="1" t="str">
        <f t="array" ref="K92">IF(AND(D91&gt;D92,D90&gt;D91,D93&gt;D92,D94&gt;D93),SUM(C90:C94*(MAX(D90,D94)-D90:D94))/SUM((MAX(D90,D94)-D90:D94)),"")</f>
        <v/>
      </c>
      <c r="L92" s="1" t="str">
        <f t="array" ref="L92">IF(AND(F91&gt;F92,F90&gt;F91,F93&gt;F92,F94&gt;F93),SUM(E90:E94*(MAX(F90,F94)-F90:F94))/SUM((MAX(F90,F94)-F90:F94)),"")</f>
        <v/>
      </c>
      <c r="M92">
        <f t="shared" si="20"/>
        <v>7</v>
      </c>
      <c r="N92" s="1" t="str">
        <f t="shared" si="18"/>
        <v/>
      </c>
      <c r="O92" s="2" t="str">
        <f t="shared" si="21"/>
        <v/>
      </c>
      <c r="P92" s="2" t="str">
        <f t="shared" si="22"/>
        <v/>
      </c>
      <c r="R92" t="str">
        <f t="shared" si="19"/>
        <v/>
      </c>
      <c r="S92" s="1" t="s">
        <v>6</v>
      </c>
      <c r="T92" s="2" t="s">
        <v>6</v>
      </c>
      <c r="U92" s="2" t="s">
        <v>6</v>
      </c>
      <c r="W92" s="2"/>
      <c r="X92" s="2"/>
      <c r="Y92" s="7"/>
      <c r="Z92" s="7"/>
    </row>
    <row r="93" spans="1:26" x14ac:dyDescent="0.3">
      <c r="A93">
        <v>404.4</v>
      </c>
      <c r="B93">
        <v>0.77764950026699997</v>
      </c>
      <c r="C93">
        <v>404.4</v>
      </c>
      <c r="D93">
        <v>0.78087575341399995</v>
      </c>
      <c r="E93">
        <v>404.4</v>
      </c>
      <c r="F93">
        <v>0.77957892729099998</v>
      </c>
      <c r="H93" s="2">
        <f t="shared" si="16"/>
        <v>0.77936806032399997</v>
      </c>
      <c r="I93" s="10" t="str">
        <f t="shared" si="17"/>
        <v/>
      </c>
      <c r="J93" s="1" t="str">
        <f t="array" ref="J93">IF(AND(B92&gt;B93,B91&gt;B92,B94&gt;B93,B95&gt;B94),SUM(A91:A95*(MAX(B91,B95)-B91:B95))/SUM((MAX(B91,B95)-B91:B95)),"")</f>
        <v/>
      </c>
      <c r="K93" s="1" t="str">
        <f t="array" ref="K93">IF(AND(D92&gt;D93,D91&gt;D92,D94&gt;D93,D95&gt;D94),SUM(C91:C95*(MAX(D91,D95)-D91:D95))/SUM((MAX(D91,D95)-D91:D95)),"")</f>
        <v/>
      </c>
      <c r="L93" s="1" t="str">
        <f t="array" ref="L93">IF(AND(F92&gt;F93,F91&gt;F92,F94&gt;F93,F95&gt;F94),SUM(E91:E95*(MAX(F91,F95)-F91:F95))/SUM((MAX(F91,F95)-F91:F95)),"")</f>
        <v/>
      </c>
      <c r="M93">
        <f t="shared" si="20"/>
        <v>7</v>
      </c>
      <c r="N93" s="1" t="str">
        <f t="shared" si="18"/>
        <v/>
      </c>
      <c r="O93" s="2" t="str">
        <f t="shared" si="21"/>
        <v/>
      </c>
      <c r="P93" s="2" t="str">
        <f t="shared" si="22"/>
        <v/>
      </c>
      <c r="R93" t="str">
        <f t="shared" si="19"/>
        <v/>
      </c>
      <c r="S93" s="1" t="s">
        <v>6</v>
      </c>
      <c r="T93" s="2" t="s">
        <v>6</v>
      </c>
      <c r="U93" s="2" t="s">
        <v>6</v>
      </c>
      <c r="W93" s="2"/>
      <c r="X93" s="2"/>
      <c r="Y93" s="7"/>
      <c r="Z93" s="7"/>
    </row>
    <row r="94" spans="1:26" x14ac:dyDescent="0.3">
      <c r="A94">
        <v>405.1</v>
      </c>
      <c r="B94">
        <v>0.772170748455</v>
      </c>
      <c r="C94">
        <v>405.1</v>
      </c>
      <c r="D94">
        <v>0.77660093843</v>
      </c>
      <c r="E94">
        <v>405.1</v>
      </c>
      <c r="F94">
        <v>0.77737628747999998</v>
      </c>
      <c r="H94" s="2">
        <f t="shared" si="16"/>
        <v>0.77538265812166662</v>
      </c>
      <c r="I94" s="10" t="str">
        <f t="shared" si="17"/>
        <v/>
      </c>
      <c r="J94" s="1" t="str">
        <f t="array" ref="J94">IF(AND(B93&gt;B94,B92&gt;B93,B95&gt;B94,B96&gt;B95),SUM(A92:A96*(MAX(B92,B96)-B92:B96))/SUM((MAX(B92,B96)-B92:B96)),"")</f>
        <v/>
      </c>
      <c r="K94" s="1" t="str">
        <f t="array" ref="K94">IF(AND(D93&gt;D94,D92&gt;D93,D95&gt;D94,D96&gt;D95),SUM(C92:C96*(MAX(D92,D96)-D92:D96))/SUM((MAX(D92,D96)-D92:D96)),"")</f>
        <v/>
      </c>
      <c r="L94" s="1" t="str">
        <f t="array" ref="L94">IF(AND(F93&gt;F94,F92&gt;F93,F95&gt;F94,F96&gt;F95),SUM(E92:E96*(MAX(F92,F96)-F92:F96))/SUM((MAX(F92,F96)-F92:F96)),"")</f>
        <v/>
      </c>
      <c r="M94">
        <f t="shared" si="20"/>
        <v>7</v>
      </c>
      <c r="N94" s="1" t="str">
        <f t="shared" si="18"/>
        <v/>
      </c>
      <c r="O94" s="2" t="str">
        <f t="shared" si="21"/>
        <v/>
      </c>
      <c r="P94" s="2" t="str">
        <f t="shared" si="22"/>
        <v/>
      </c>
      <c r="R94" t="str">
        <f t="shared" si="19"/>
        <v/>
      </c>
      <c r="S94" s="1" t="s">
        <v>6</v>
      </c>
      <c r="T94" s="2" t="s">
        <v>6</v>
      </c>
      <c r="U94" s="2" t="s">
        <v>6</v>
      </c>
      <c r="W94" s="2"/>
      <c r="X94" s="2"/>
      <c r="Y94" s="7"/>
      <c r="Z94" s="7"/>
    </row>
    <row r="95" spans="1:26" x14ac:dyDescent="0.3">
      <c r="A95">
        <v>405.7</v>
      </c>
      <c r="B95">
        <v>0.74719401846300004</v>
      </c>
      <c r="C95">
        <v>405.7</v>
      </c>
      <c r="D95">
        <v>0.75158606088299995</v>
      </c>
      <c r="E95">
        <v>405.7</v>
      </c>
      <c r="F95">
        <v>0.75182200350999995</v>
      </c>
      <c r="H95" s="2">
        <f t="shared" si="16"/>
        <v>0.75020069428533331</v>
      </c>
      <c r="I95" s="10">
        <f t="shared" si="17"/>
        <v>1</v>
      </c>
      <c r="J95" s="1">
        <f t="array" ref="J95">IF(AND(B94&gt;B95,B93&gt;B94,B96&gt;B95,B97&gt;B96),SUM(A93:A97*(MAX(B93,B97)-B93:B97))/SUM((MAX(B93,B97)-B93:B97)),"")</f>
        <v>405.87101349771115</v>
      </c>
      <c r="K95" s="1">
        <f t="array" ref="K95">IF(AND(D94&gt;D95,D93&gt;D94,D96&gt;D95,D97&gt;D96),SUM(C93:C97*(MAX(D93,D97)-D93:D97))/SUM((MAX(D93,D97)-D93:D97)),"")</f>
        <v>405.85570191762628</v>
      </c>
      <c r="L95" s="1">
        <f t="array" ref="L95">IF(AND(F94&gt;F95,F93&gt;F94,F96&gt;F95,F97&gt;F96),SUM(E93:E97*(MAX(F93,F97)-F93:F97))/SUM((MAX(F93,F97)-F93:F97)),"")</f>
        <v>405.84758189453146</v>
      </c>
      <c r="M95">
        <f t="shared" si="20"/>
        <v>8</v>
      </c>
      <c r="N95" s="1">
        <f t="shared" si="18"/>
        <v>405.85809910328959</v>
      </c>
      <c r="O95" s="2">
        <f t="shared" si="21"/>
        <v>0.29761882963599895</v>
      </c>
      <c r="P95" s="2">
        <f t="shared" si="22"/>
        <v>0.75020069428533331</v>
      </c>
      <c r="R95" t="str">
        <f t="shared" si="19"/>
        <v/>
      </c>
      <c r="S95" s="1" t="s">
        <v>6</v>
      </c>
      <c r="T95" s="2" t="s">
        <v>6</v>
      </c>
      <c r="U95" s="2" t="s">
        <v>6</v>
      </c>
      <c r="W95" s="2"/>
      <c r="X95" s="2"/>
      <c r="Y95" s="7"/>
      <c r="Z95" s="7"/>
    </row>
    <row r="96" spans="1:26" x14ac:dyDescent="0.3">
      <c r="A96">
        <v>406.4</v>
      </c>
      <c r="B96">
        <v>0.76271015487899996</v>
      </c>
      <c r="C96">
        <v>406.4</v>
      </c>
      <c r="D96">
        <v>0.76795746547599997</v>
      </c>
      <c r="E96">
        <v>406.4</v>
      </c>
      <c r="F96">
        <v>0.76895025558899999</v>
      </c>
      <c r="H96" s="2">
        <f t="shared" si="16"/>
        <v>0.7665392919813333</v>
      </c>
      <c r="I96" s="10" t="str">
        <f t="shared" si="17"/>
        <v/>
      </c>
      <c r="J96" s="1" t="str">
        <f t="array" ref="J96">IF(AND(B95&gt;B96,B94&gt;B95,B97&gt;B96,B98&gt;B97),SUM(A94:A98*(MAX(B94,B98)-B94:B98))/SUM((MAX(B94,B98)-B94:B98)),"")</f>
        <v/>
      </c>
      <c r="K96" s="1" t="str">
        <f t="array" ref="K96">IF(AND(D95&gt;D96,D94&gt;D95,D97&gt;D96,D98&gt;D97),SUM(C94:C98*(MAX(D94,D98)-D94:D98))/SUM((MAX(D94,D98)-D94:D98)),"")</f>
        <v/>
      </c>
      <c r="L96" s="1" t="str">
        <f t="array" ref="L96">IF(AND(F95&gt;F96,F94&gt;F95,F97&gt;F96,F98&gt;F97),SUM(E94:E98*(MAX(F94,F98)-F94:F98))/SUM((MAX(F94,F98)-F94:F98)),"")</f>
        <v/>
      </c>
      <c r="M96">
        <f t="shared" si="20"/>
        <v>8</v>
      </c>
      <c r="N96" s="1" t="str">
        <f t="shared" si="18"/>
        <v/>
      </c>
      <c r="O96" s="2" t="str">
        <f t="shared" si="21"/>
        <v/>
      </c>
      <c r="P96" s="2" t="str">
        <f t="shared" si="22"/>
        <v/>
      </c>
      <c r="R96" t="str">
        <f t="shared" si="19"/>
        <v/>
      </c>
      <c r="S96" s="1" t="s">
        <v>6</v>
      </c>
      <c r="T96" s="2" t="s">
        <v>6</v>
      </c>
      <c r="U96" s="2" t="s">
        <v>6</v>
      </c>
      <c r="W96" s="2"/>
      <c r="X96" s="2"/>
      <c r="Y96" s="7"/>
      <c r="Z96" s="7"/>
    </row>
    <row r="97" spans="1:26" x14ac:dyDescent="0.3">
      <c r="A97">
        <v>407</v>
      </c>
      <c r="B97">
        <v>0.77629449912299997</v>
      </c>
      <c r="C97">
        <v>407</v>
      </c>
      <c r="D97">
        <v>0.78021198596200003</v>
      </c>
      <c r="E97">
        <v>407</v>
      </c>
      <c r="F97">
        <v>0.77965064469400003</v>
      </c>
      <c r="H97" s="2">
        <f t="shared" si="16"/>
        <v>0.77871904325966668</v>
      </c>
      <c r="I97" s="10" t="str">
        <f t="shared" si="17"/>
        <v/>
      </c>
      <c r="J97" s="1" t="str">
        <f t="array" ref="J97">IF(AND(B96&gt;B97,B95&gt;B96,B98&gt;B97,B99&gt;B98),SUM(A95:A99*(MAX(B95,B99)-B95:B99))/SUM((MAX(B95,B99)-B95:B99)),"")</f>
        <v/>
      </c>
      <c r="K97" s="1" t="str">
        <f t="array" ref="K97">IF(AND(D96&gt;D97,D95&gt;D96,D98&gt;D97,D99&gt;D98),SUM(C95:C99*(MAX(D95,D99)-D95:D99))/SUM((MAX(D95,D99)-D95:D99)),"")</f>
        <v/>
      </c>
      <c r="L97" s="1" t="str">
        <f t="array" ref="L97">IF(AND(F96&gt;F97,F95&gt;F96,F98&gt;F97,F99&gt;F98),SUM(E95:E99*(MAX(F95,F99)-F95:F99))/SUM((MAX(F95,F99)-F95:F99)),"")</f>
        <v/>
      </c>
      <c r="M97">
        <f t="shared" si="20"/>
        <v>8</v>
      </c>
      <c r="N97" s="1" t="str">
        <f t="shared" si="18"/>
        <v/>
      </c>
      <c r="O97" s="2" t="str">
        <f t="shared" si="21"/>
        <v/>
      </c>
      <c r="P97" s="2" t="str">
        <f t="shared" si="22"/>
        <v/>
      </c>
      <c r="R97" t="str">
        <f t="shared" si="19"/>
        <v/>
      </c>
      <c r="S97" s="1" t="s">
        <v>6</v>
      </c>
      <c r="T97" s="2" t="s">
        <v>6</v>
      </c>
      <c r="U97" s="2" t="s">
        <v>6</v>
      </c>
      <c r="W97" s="2"/>
      <c r="X97" s="2"/>
      <c r="Y97" s="7"/>
      <c r="Z97" s="7"/>
    </row>
    <row r="98" spans="1:26" x14ac:dyDescent="0.3">
      <c r="A98">
        <v>407.7</v>
      </c>
      <c r="B98">
        <v>0.822418707561</v>
      </c>
      <c r="C98">
        <v>407.7</v>
      </c>
      <c r="D98">
        <v>0.82648878461899999</v>
      </c>
      <c r="E98">
        <v>407.7</v>
      </c>
      <c r="F98">
        <v>0.82580155641999997</v>
      </c>
      <c r="H98" s="2">
        <f t="shared" si="16"/>
        <v>0.82490301619999995</v>
      </c>
      <c r="I98" s="10" t="str">
        <f t="shared" si="17"/>
        <v/>
      </c>
      <c r="J98" s="1" t="str">
        <f t="array" ref="J98">IF(AND(B97&gt;B98,B96&gt;B97,B99&gt;B98,B100&gt;B99),SUM(A96:A100*(MAX(B96,B100)-B96:B100))/SUM((MAX(B96,B100)-B96:B100)),"")</f>
        <v/>
      </c>
      <c r="K98" s="1" t="str">
        <f t="array" ref="K98">IF(AND(D97&gt;D98,D96&gt;D97,D99&gt;D98,D100&gt;D99),SUM(C96:C100*(MAX(D96,D100)-D96:D100))/SUM((MAX(D96,D100)-D96:D100)),"")</f>
        <v/>
      </c>
      <c r="L98" s="1" t="str">
        <f t="array" ref="L98">IF(AND(F97&gt;F98,F96&gt;F97,F99&gt;F98,F100&gt;F99),SUM(E96:E100*(MAX(F96,F100)-F96:F100))/SUM((MAX(F96,F100)-F96:F100)),"")</f>
        <v/>
      </c>
      <c r="M98">
        <f t="shared" si="20"/>
        <v>8</v>
      </c>
      <c r="N98" s="1" t="str">
        <f t="shared" si="18"/>
        <v/>
      </c>
      <c r="O98" s="2" t="str">
        <f t="shared" si="21"/>
        <v/>
      </c>
      <c r="P98" s="2" t="str">
        <f t="shared" si="22"/>
        <v/>
      </c>
      <c r="R98" t="str">
        <f t="shared" si="19"/>
        <v/>
      </c>
      <c r="S98" s="1" t="s">
        <v>6</v>
      </c>
      <c r="T98" s="2" t="s">
        <v>6</v>
      </c>
      <c r="U98" s="2" t="s">
        <v>6</v>
      </c>
      <c r="W98" s="2"/>
      <c r="X98" s="2"/>
      <c r="Y98" s="7"/>
      <c r="Z98" s="7"/>
    </row>
    <row r="99" spans="1:26" x14ac:dyDescent="0.3">
      <c r="A99">
        <v>408.3</v>
      </c>
      <c r="B99">
        <v>0.842916151675</v>
      </c>
      <c r="C99">
        <v>408.3</v>
      </c>
      <c r="D99">
        <v>0.84753631647200001</v>
      </c>
      <c r="E99">
        <v>408.3</v>
      </c>
      <c r="F99">
        <v>0.84774631876100004</v>
      </c>
      <c r="H99" s="2">
        <f t="shared" si="16"/>
        <v>0.84606626230266668</v>
      </c>
      <c r="I99" s="10" t="str">
        <f t="shared" si="17"/>
        <v/>
      </c>
      <c r="J99" s="1" t="str">
        <f t="array" ref="J99">IF(AND(B98&gt;B99,B97&gt;B98,B100&gt;B99,B101&gt;B100),SUM(A97:A101*(MAX(B97,B101)-B97:B101))/SUM((MAX(B97,B101)-B97:B101)),"")</f>
        <v/>
      </c>
      <c r="K99" s="1" t="str">
        <f t="array" ref="K99">IF(AND(D98&gt;D99,D97&gt;D98,D100&gt;D99,D101&gt;D100),SUM(C97:C101*(MAX(D97,D101)-D97:D101))/SUM((MAX(D97,D101)-D97:D101)),"")</f>
        <v/>
      </c>
      <c r="L99" s="1" t="str">
        <f t="array" ref="L99">IF(AND(F98&gt;F99,F97&gt;F98,F100&gt;F99,F101&gt;F100),SUM(E97:E101*(MAX(F97,F101)-F97:F101))/SUM((MAX(F97,F101)-F97:F101)),"")</f>
        <v/>
      </c>
      <c r="M99">
        <f t="shared" si="20"/>
        <v>8</v>
      </c>
      <c r="N99" s="1" t="str">
        <f t="shared" si="18"/>
        <v/>
      </c>
      <c r="O99" s="2" t="str">
        <f t="shared" si="21"/>
        <v/>
      </c>
      <c r="P99" s="2" t="str">
        <f t="shared" si="22"/>
        <v/>
      </c>
      <c r="R99" t="str">
        <f t="shared" si="19"/>
        <v/>
      </c>
      <c r="S99" s="1" t="s">
        <v>6</v>
      </c>
      <c r="T99" s="2" t="s">
        <v>6</v>
      </c>
      <c r="U99" s="2" t="s">
        <v>6</v>
      </c>
      <c r="W99" s="2"/>
      <c r="X99" s="2"/>
      <c r="Y99" s="7"/>
      <c r="Z99" s="7"/>
    </row>
    <row r="100" spans="1:26" x14ac:dyDescent="0.3">
      <c r="A100">
        <v>409</v>
      </c>
      <c r="B100">
        <v>0.77733363851399995</v>
      </c>
      <c r="C100">
        <v>409</v>
      </c>
      <c r="D100">
        <v>0.78068120088500004</v>
      </c>
      <c r="E100">
        <v>409</v>
      </c>
      <c r="F100">
        <v>0.78124902723699996</v>
      </c>
      <c r="H100" s="2">
        <f t="shared" si="16"/>
        <v>0.77975462221200009</v>
      </c>
      <c r="I100" s="10" t="str">
        <f t="shared" si="17"/>
        <v/>
      </c>
      <c r="J100" s="1" t="str">
        <f t="array" ref="J100">IF(AND(B99&gt;B100,B98&gt;B99,B101&gt;B100,B102&gt;B101),SUM(A98:A102*(MAX(B98,B102)-B98:B102))/SUM((MAX(B98,B102)-B98:B102)),"")</f>
        <v/>
      </c>
      <c r="K100" s="1" t="str">
        <f t="array" ref="K100">IF(AND(D99&gt;D100,D98&gt;D99,D101&gt;D100,D102&gt;D101),SUM(C98:C102*(MAX(D98,D102)-D98:D102))/SUM((MAX(D98,D102)-D98:D102)),"")</f>
        <v/>
      </c>
      <c r="L100" s="1" t="str">
        <f t="array" ref="L100">IF(AND(F99&gt;F100,F98&gt;F99,F101&gt;F100,F102&gt;F101),SUM(E98:E102*(MAX(F98,F102)-F98:F102))/SUM((MAX(F98,F102)-F98:F102)),"")</f>
        <v/>
      </c>
      <c r="M100">
        <f t="shared" si="20"/>
        <v>8</v>
      </c>
      <c r="N100" s="1" t="str">
        <f t="shared" si="18"/>
        <v/>
      </c>
      <c r="O100" s="2" t="str">
        <f t="shared" si="21"/>
        <v/>
      </c>
      <c r="P100" s="2" t="str">
        <f t="shared" si="22"/>
        <v/>
      </c>
      <c r="R100" t="str">
        <f t="shared" si="19"/>
        <v/>
      </c>
      <c r="S100" s="1" t="s">
        <v>6</v>
      </c>
      <c r="T100" s="2" t="s">
        <v>6</v>
      </c>
      <c r="U100" s="2" t="s">
        <v>6</v>
      </c>
      <c r="W100" s="2"/>
      <c r="X100" s="2"/>
      <c r="Y100" s="7"/>
      <c r="Z100" s="7"/>
    </row>
    <row r="101" spans="1:26" x14ac:dyDescent="0.3">
      <c r="A101">
        <v>409.6</v>
      </c>
      <c r="B101">
        <v>0.72939360646999996</v>
      </c>
      <c r="C101">
        <v>409.6</v>
      </c>
      <c r="D101">
        <v>0.73246498054499998</v>
      </c>
      <c r="E101">
        <v>409.6</v>
      </c>
      <c r="F101">
        <v>0.73243770504299999</v>
      </c>
      <c r="H101" s="2">
        <f t="shared" si="16"/>
        <v>0.73143209735266668</v>
      </c>
      <c r="I101" s="10">
        <f t="shared" si="17"/>
        <v>1</v>
      </c>
      <c r="J101" s="1">
        <f t="array" ref="J101">IF(AND(B100&gt;B101,B99&gt;B100,B102&gt;B101,B103&gt;B102),SUM(A99:A103*(MAX(B99,B103)-B99:B103))/SUM((MAX(B99,B103)-B99:B103)),"")</f>
        <v>409.40717398574816</v>
      </c>
      <c r="K101" s="1">
        <f t="array" ref="K101">IF(AND(D100&gt;D101,D99&gt;D100,D102&gt;D101,D103&gt;D102),SUM(C99:C103*(MAX(D99,D103)-D99:D103))/SUM((MAX(D99,D103)-D99:D103)),"")</f>
        <v>409.40590317545411</v>
      </c>
      <c r="L101" s="1">
        <f t="array" ref="L101">IF(AND(F100&gt;F101,F99&gt;F100,F102&gt;F101,F103&gt;F102),SUM(E99:E103*(MAX(F99,F103)-F99:F103))/SUM((MAX(F99,F103)-F99:F103)),"")</f>
        <v>409.41142115577787</v>
      </c>
      <c r="M101">
        <f t="shared" si="20"/>
        <v>9</v>
      </c>
      <c r="N101" s="1">
        <f t="shared" si="18"/>
        <v>409.40816610566003</v>
      </c>
      <c r="O101" s="2">
        <f t="shared" si="21"/>
        <v>1.1799214160359988</v>
      </c>
      <c r="P101" s="2">
        <f t="shared" si="22"/>
        <v>0.73143209735266668</v>
      </c>
      <c r="R101" t="str">
        <f t="shared" si="19"/>
        <v/>
      </c>
      <c r="S101" s="1" t="s">
        <v>6</v>
      </c>
      <c r="T101" s="2" t="s">
        <v>6</v>
      </c>
      <c r="U101" s="2" t="s">
        <v>6</v>
      </c>
      <c r="W101" s="2"/>
      <c r="X101" s="2"/>
      <c r="Y101" s="7"/>
      <c r="Z101" s="7"/>
    </row>
    <row r="102" spans="1:26" x14ac:dyDescent="0.3">
      <c r="A102">
        <v>410.2</v>
      </c>
      <c r="B102">
        <v>0.82157869840499997</v>
      </c>
      <c r="C102">
        <v>410.2</v>
      </c>
      <c r="D102">
        <v>0.82548016327200002</v>
      </c>
      <c r="E102">
        <v>410.2</v>
      </c>
      <c r="F102">
        <v>0.82583131151300004</v>
      </c>
      <c r="H102" s="2">
        <f t="shared" si="16"/>
        <v>0.82429672439666657</v>
      </c>
      <c r="I102" s="10" t="str">
        <f t="shared" si="17"/>
        <v/>
      </c>
      <c r="J102" s="1" t="str">
        <f t="array" ref="J102">IF(AND(B101&gt;B102,B100&gt;B101,B103&gt;B102,B104&gt;B103),SUM(A100:A104*(MAX(B100,B104)-B100:B104))/SUM((MAX(B100,B104)-B100:B104)),"")</f>
        <v/>
      </c>
      <c r="K102" s="1" t="str">
        <f t="array" ref="K102">IF(AND(D101&gt;D102,D100&gt;D101,D103&gt;D102,D104&gt;D103),SUM(C100:C104*(MAX(D100,D104)-D100:D104))/SUM((MAX(D100,D104)-D100:D104)),"")</f>
        <v/>
      </c>
      <c r="L102" s="1" t="str">
        <f t="array" ref="L102">IF(AND(F101&gt;F102,F100&gt;F101,F103&gt;F102,F104&gt;F103),SUM(E100:E104*(MAX(F100,F104)-F100:F104))/SUM((MAX(F100,F104)-F100:F104)),"")</f>
        <v/>
      </c>
      <c r="M102">
        <f t="shared" si="20"/>
        <v>9</v>
      </c>
      <c r="N102" s="1" t="str">
        <f t="shared" si="18"/>
        <v/>
      </c>
      <c r="O102" s="2" t="str">
        <f t="shared" si="21"/>
        <v/>
      </c>
      <c r="P102" s="2" t="str">
        <f t="shared" si="22"/>
        <v/>
      </c>
      <c r="R102" t="str">
        <f t="shared" si="19"/>
        <v/>
      </c>
      <c r="S102" s="1" t="s">
        <v>6</v>
      </c>
      <c r="T102" s="2" t="s">
        <v>6</v>
      </c>
      <c r="U102" s="2" t="s">
        <v>6</v>
      </c>
      <c r="W102" s="2"/>
      <c r="X102" s="2"/>
      <c r="Y102" s="7"/>
      <c r="Z102" s="7"/>
    </row>
    <row r="103" spans="1:26" x14ac:dyDescent="0.3">
      <c r="A103">
        <v>410.9</v>
      </c>
      <c r="B103">
        <v>0.86580926222599996</v>
      </c>
      <c r="C103">
        <v>410.9</v>
      </c>
      <c r="D103">
        <v>0.871815709163</v>
      </c>
      <c r="E103">
        <v>410.9</v>
      </c>
      <c r="F103">
        <v>0.869128786145</v>
      </c>
      <c r="H103" s="2">
        <f t="shared" si="16"/>
        <v>0.86891791917799999</v>
      </c>
      <c r="I103" s="10" t="str">
        <f t="shared" si="17"/>
        <v/>
      </c>
      <c r="J103" s="1" t="str">
        <f t="array" ref="J103">IF(AND(B102&gt;B103,B101&gt;B102,B104&gt;B103,B105&gt;B104),SUM(A101:A105*(MAX(B101,B105)-B101:B105))/SUM((MAX(B101,B105)-B101:B105)),"")</f>
        <v/>
      </c>
      <c r="K103" s="1" t="str">
        <f t="array" ref="K103">IF(AND(D102&gt;D103,D101&gt;D102,D104&gt;D103,D105&gt;D104),SUM(C101:C105*(MAX(D101,D105)-D101:D105))/SUM((MAX(D101,D105)-D101:D105)),"")</f>
        <v/>
      </c>
      <c r="L103" s="1" t="str">
        <f t="array" ref="L103">IF(AND(F102&gt;F103,F101&gt;F102,F104&gt;F103,F105&gt;F104),SUM(E101:E105*(MAX(F101,F105)-F101:F105))/SUM((MAX(F101,F105)-F101:F105)),"")</f>
        <v/>
      </c>
      <c r="M103">
        <f t="shared" si="20"/>
        <v>9</v>
      </c>
      <c r="N103" s="1" t="str">
        <f t="shared" si="18"/>
        <v/>
      </c>
      <c r="O103" s="2" t="str">
        <f t="shared" si="21"/>
        <v/>
      </c>
      <c r="P103" s="2" t="str">
        <f t="shared" si="22"/>
        <v/>
      </c>
      <c r="R103" t="str">
        <f t="shared" si="19"/>
        <v/>
      </c>
      <c r="S103" s="1" t="s">
        <v>6</v>
      </c>
      <c r="T103" s="2" t="s">
        <v>6</v>
      </c>
      <c r="U103" s="2" t="s">
        <v>6</v>
      </c>
      <c r="W103" s="2"/>
      <c r="X103" s="2"/>
      <c r="Y103" s="7"/>
      <c r="Z103" s="7"/>
    </row>
    <row r="104" spans="1:26" x14ac:dyDescent="0.3">
      <c r="A104">
        <v>411.5</v>
      </c>
      <c r="B104">
        <v>0.85143297474599999</v>
      </c>
      <c r="C104">
        <v>411.5</v>
      </c>
      <c r="D104">
        <v>0.85527950713400003</v>
      </c>
      <c r="E104">
        <v>411.5</v>
      </c>
      <c r="F104">
        <v>0.85451140611900001</v>
      </c>
      <c r="H104" s="2">
        <f t="shared" si="16"/>
        <v>0.85374129599966653</v>
      </c>
      <c r="I104" s="10" t="str">
        <f t="shared" si="17"/>
        <v/>
      </c>
      <c r="J104" s="1" t="str">
        <f t="array" ref="J104">IF(AND(B103&gt;B104,B102&gt;B103,B105&gt;B104,B106&gt;B105),SUM(A102:A106*(MAX(B102,B106)-B102:B106))/SUM((MAX(B102,B106)-B102:B106)),"")</f>
        <v/>
      </c>
      <c r="K104" s="1" t="str">
        <f t="array" ref="K104">IF(AND(D103&gt;D104,D102&gt;D103,D105&gt;D104,D106&gt;D105),SUM(C102:C106*(MAX(D102,D106)-D102:D106))/SUM((MAX(D102,D106)-D102:D106)),"")</f>
        <v/>
      </c>
      <c r="L104" s="1" t="str">
        <f t="array" ref="L104">IF(AND(F103&gt;F104,F102&gt;F103,F105&gt;F104,F106&gt;F105),SUM(E102:E106*(MAX(F102,F106)-F102:F106))/SUM((MAX(F102,F106)-F102:F106)),"")</f>
        <v/>
      </c>
      <c r="M104">
        <f t="shared" si="20"/>
        <v>9</v>
      </c>
      <c r="N104" s="1" t="str">
        <f t="shared" si="18"/>
        <v/>
      </c>
      <c r="O104" s="2" t="str">
        <f t="shared" si="21"/>
        <v/>
      </c>
      <c r="P104" s="2" t="str">
        <f t="shared" si="22"/>
        <v/>
      </c>
      <c r="R104" t="str">
        <f t="shared" si="19"/>
        <v/>
      </c>
      <c r="S104" s="1" t="s">
        <v>6</v>
      </c>
      <c r="T104" s="2" t="s">
        <v>6</v>
      </c>
      <c r="U104" s="2" t="s">
        <v>6</v>
      </c>
      <c r="W104" s="2"/>
      <c r="X104" s="2"/>
      <c r="Y104" s="7"/>
      <c r="Z104" s="7"/>
    </row>
    <row r="105" spans="1:26" x14ac:dyDescent="0.3">
      <c r="A105">
        <v>412.2</v>
      </c>
      <c r="B105">
        <v>0.83031830319699995</v>
      </c>
      <c r="C105">
        <v>412.2</v>
      </c>
      <c r="D105">
        <v>0.83352624551800003</v>
      </c>
      <c r="E105">
        <v>412.2</v>
      </c>
      <c r="F105">
        <v>0.83220500495899996</v>
      </c>
      <c r="H105" s="2">
        <f t="shared" si="16"/>
        <v>0.83201651789133335</v>
      </c>
      <c r="I105" s="10">
        <f t="shared" si="17"/>
        <v>1</v>
      </c>
      <c r="J105" s="1">
        <f t="array" ref="J105">IF(AND(B104&gt;B105,B103&gt;B104,B106&gt;B105,B107&gt;B106),SUM(A103:A107*(MAX(B103,B107)-B103:B107))/SUM((MAX(B103,B107)-B103:B107)),"")</f>
        <v>412.60401179290562</v>
      </c>
      <c r="K105" s="1">
        <f t="array" ref="K105">IF(AND(D104&gt;D105,D103&gt;D104,D106&gt;D105,D107&gt;D106),SUM(C103:C107*(MAX(D103,D107)-D103:D107))/SUM((MAX(D103,D107)-D103:D107)),"")</f>
        <v>412.58399641790402</v>
      </c>
      <c r="L105" s="1">
        <f t="array" ref="L105">IF(AND(F104&gt;F105,F103&gt;F104,F106&gt;F105,F107&gt;F106),SUM(E103:E107*(MAX(F103,F107)-F103:F107))/SUM((MAX(F103,F107)-F103:F107)),"")</f>
        <v>412.57770973496014</v>
      </c>
      <c r="M105">
        <f t="shared" si="20"/>
        <v>10</v>
      </c>
      <c r="N105" s="1">
        <f t="shared" si="18"/>
        <v>412.58857264858989</v>
      </c>
      <c r="O105" s="2">
        <f t="shared" si="21"/>
        <v>0.2182558937949981</v>
      </c>
      <c r="P105" s="2">
        <f t="shared" si="22"/>
        <v>0.83201651789133335</v>
      </c>
      <c r="R105" t="str">
        <f t="shared" si="19"/>
        <v/>
      </c>
      <c r="S105" s="1" t="s">
        <v>6</v>
      </c>
      <c r="T105" s="2" t="s">
        <v>6</v>
      </c>
      <c r="U105" s="2" t="s">
        <v>6</v>
      </c>
      <c r="W105" s="2"/>
      <c r="X105" s="2"/>
      <c r="Y105" s="7"/>
      <c r="Z105" s="7"/>
    </row>
    <row r="106" spans="1:26" x14ac:dyDescent="0.3">
      <c r="A106">
        <v>412.8</v>
      </c>
      <c r="B106">
        <v>0.83102632181299996</v>
      </c>
      <c r="C106">
        <v>412.8</v>
      </c>
      <c r="D106">
        <v>0.83855104142799997</v>
      </c>
      <c r="E106">
        <v>412.8</v>
      </c>
      <c r="F106">
        <v>0.83632646677300004</v>
      </c>
      <c r="H106" s="2">
        <f t="shared" si="16"/>
        <v>0.83530127667133325</v>
      </c>
      <c r="I106" s="10" t="str">
        <f t="shared" si="17"/>
        <v/>
      </c>
      <c r="J106" s="1" t="str">
        <f t="array" ref="J106">IF(AND(B105&gt;B106,B104&gt;B105,B107&gt;B106,B108&gt;B107),SUM(A104:A108*(MAX(B104,B108)-B104:B108))/SUM((MAX(B104,B108)-B104:B108)),"")</f>
        <v/>
      </c>
      <c r="K106" s="1" t="str">
        <f t="array" ref="K106">IF(AND(D105&gt;D106,D104&gt;D105,D107&gt;D106,D108&gt;D107),SUM(C104:C108*(MAX(D104,D108)-D104:D108))/SUM((MAX(D104,D108)-D104:D108)),"")</f>
        <v/>
      </c>
      <c r="L106" s="1" t="str">
        <f t="array" ref="L106">IF(AND(F105&gt;F106,F104&gt;F105,F107&gt;F106,F108&gt;F107),SUM(E104:E108*(MAX(F104,F108)-F104:F108))/SUM((MAX(F104,F108)-F104:F108)),"")</f>
        <v/>
      </c>
      <c r="M106">
        <f t="shared" si="20"/>
        <v>10</v>
      </c>
      <c r="N106" s="1" t="str">
        <f t="shared" si="18"/>
        <v/>
      </c>
      <c r="O106" s="2" t="str">
        <f t="shared" si="21"/>
        <v/>
      </c>
      <c r="P106" s="2" t="str">
        <f t="shared" si="22"/>
        <v/>
      </c>
      <c r="R106" t="str">
        <f t="shared" si="19"/>
        <v/>
      </c>
      <c r="S106" s="1" t="s">
        <v>6</v>
      </c>
      <c r="T106" s="2" t="s">
        <v>6</v>
      </c>
      <c r="U106" s="2" t="s">
        <v>6</v>
      </c>
      <c r="W106" s="2"/>
      <c r="X106" s="2"/>
      <c r="Y106" s="7"/>
      <c r="Z106" s="7"/>
    </row>
    <row r="107" spans="1:26" x14ac:dyDescent="0.3">
      <c r="A107">
        <v>413.5</v>
      </c>
      <c r="B107">
        <v>0.83970031281000002</v>
      </c>
      <c r="C107">
        <v>413.5</v>
      </c>
      <c r="D107">
        <v>0.84403971160400004</v>
      </c>
      <c r="E107">
        <v>413.5</v>
      </c>
      <c r="F107">
        <v>0.84483260852999997</v>
      </c>
      <c r="H107" s="2">
        <f t="shared" si="16"/>
        <v>0.84285754431466664</v>
      </c>
      <c r="I107" s="10" t="str">
        <f t="shared" si="17"/>
        <v/>
      </c>
      <c r="J107" s="1" t="str">
        <f t="array" ref="J107">IF(AND(B106&gt;B107,B105&gt;B106,B108&gt;B107,B109&gt;B108),SUM(A105:A109*(MAX(B105,B109)-B105:B109))/SUM((MAX(B105,B109)-B105:B109)),"")</f>
        <v/>
      </c>
      <c r="K107" s="1" t="str">
        <f t="array" ref="K107">IF(AND(D106&gt;D107,D105&gt;D106,D108&gt;D107,D109&gt;D108),SUM(C105:C109*(MAX(D105,D109)-D105:D109))/SUM((MAX(D105,D109)-D105:D109)),"")</f>
        <v/>
      </c>
      <c r="L107" s="1" t="str">
        <f t="array" ref="L107">IF(AND(F106&gt;F107,F105&gt;F106,F108&gt;F107,F109&gt;F108),SUM(E105:E109*(MAX(F105,F109)-F105:F109))/SUM((MAX(F105,F109)-F105:F109)),"")</f>
        <v/>
      </c>
      <c r="M107">
        <f t="shared" si="20"/>
        <v>10</v>
      </c>
      <c r="N107" s="1" t="str">
        <f t="shared" si="18"/>
        <v/>
      </c>
      <c r="O107" s="2" t="str">
        <f t="shared" si="21"/>
        <v/>
      </c>
      <c r="P107" s="2" t="str">
        <f t="shared" si="22"/>
        <v/>
      </c>
      <c r="R107" t="str">
        <f t="shared" si="19"/>
        <v/>
      </c>
      <c r="S107" s="1" t="s">
        <v>6</v>
      </c>
      <c r="T107" s="2" t="s">
        <v>6</v>
      </c>
      <c r="U107" s="2" t="s">
        <v>6</v>
      </c>
      <c r="W107" s="2"/>
      <c r="X107" s="2"/>
      <c r="Y107" s="7"/>
      <c r="Z107" s="7"/>
    </row>
    <row r="108" spans="1:26" x14ac:dyDescent="0.3">
      <c r="A108">
        <v>414.1</v>
      </c>
      <c r="B108">
        <v>0.82546135652700003</v>
      </c>
      <c r="C108">
        <v>414.1</v>
      </c>
      <c r="D108">
        <v>0.83086736095199998</v>
      </c>
      <c r="E108">
        <v>414.1</v>
      </c>
      <c r="F108">
        <v>0.82841084916499996</v>
      </c>
      <c r="H108" s="2">
        <f t="shared" si="16"/>
        <v>0.82824652221466666</v>
      </c>
      <c r="I108" s="10" t="str">
        <f t="shared" si="17"/>
        <v/>
      </c>
      <c r="J108" s="1" t="str">
        <f t="array" ref="J108">IF(AND(B107&gt;B108,B106&gt;B107,B109&gt;B108,B110&gt;B109),SUM(A106:A110*(MAX(B106,B110)-B106:B110))/SUM((MAX(B106,B110)-B106:B110)),"")</f>
        <v/>
      </c>
      <c r="K108" s="1" t="str">
        <f t="array" ref="K108">IF(AND(D107&gt;D108,D106&gt;D107,D109&gt;D108,D110&gt;D109),SUM(C106:C110*(MAX(D106,D110)-D106:D110))/SUM((MAX(D106,D110)-D106:D110)),"")</f>
        <v/>
      </c>
      <c r="L108" s="1" t="str">
        <f t="array" ref="L108">IF(AND(F107&gt;F108,F106&gt;F107,F109&gt;F108,F110&gt;F109),SUM(E106:E110*(MAX(F106,F110)-F106:F110))/SUM((MAX(F106,F110)-F106:F110)),"")</f>
        <v/>
      </c>
      <c r="M108">
        <f t="shared" si="20"/>
        <v>10</v>
      </c>
      <c r="N108" s="1" t="str">
        <f t="shared" si="18"/>
        <v/>
      </c>
      <c r="O108" s="2" t="str">
        <f t="shared" si="21"/>
        <v/>
      </c>
      <c r="P108" s="2" t="str">
        <f t="shared" si="22"/>
        <v/>
      </c>
      <c r="R108" t="str">
        <f t="shared" si="19"/>
        <v/>
      </c>
      <c r="S108" s="1" t="s">
        <v>6</v>
      </c>
      <c r="T108" s="2" t="s">
        <v>6</v>
      </c>
      <c r="U108" s="2" t="s">
        <v>6</v>
      </c>
      <c r="W108" s="2"/>
      <c r="X108" s="2"/>
      <c r="Y108" s="7"/>
      <c r="Z108" s="7"/>
    </row>
    <row r="109" spans="1:26" x14ac:dyDescent="0.3">
      <c r="A109">
        <v>414.8</v>
      </c>
      <c r="B109">
        <v>0.82692240787399995</v>
      </c>
      <c r="C109">
        <v>414.8</v>
      </c>
      <c r="D109">
        <v>0.83066212710800003</v>
      </c>
      <c r="E109">
        <v>414.8</v>
      </c>
      <c r="F109">
        <v>0.83099877927800003</v>
      </c>
      <c r="H109" s="2">
        <f t="shared" si="16"/>
        <v>0.82952777142</v>
      </c>
      <c r="I109" s="10" t="str">
        <f t="shared" si="17"/>
        <v/>
      </c>
      <c r="J109" s="1" t="str">
        <f t="array" ref="J109">IF(AND(B108&gt;B109,B107&gt;B108,B110&gt;B109,B111&gt;B110),SUM(A107:A111*(MAX(B107,B111)-B107:B111))/SUM((MAX(B107,B111)-B107:B111)),"")</f>
        <v/>
      </c>
      <c r="K109" s="1" t="str">
        <f t="array" ref="K109">IF(AND(D108&gt;D109,D107&gt;D108,D110&gt;D109,D111&gt;D110),SUM(C107:C111*(MAX(D107,D111)-D107:D111))/SUM((MAX(D107,D111)-D107:D111)),"")</f>
        <v/>
      </c>
      <c r="L109" s="1" t="str">
        <f t="array" ref="L109">IF(AND(F108&gt;F109,F107&gt;F108,F110&gt;F109,F111&gt;F110),SUM(E107:E111*(MAX(F107,F111)-F107:F111))/SUM((MAX(F107,F111)-F107:F111)),"")</f>
        <v/>
      </c>
      <c r="M109">
        <f t="shared" si="20"/>
        <v>10</v>
      </c>
      <c r="N109" s="1" t="str">
        <f t="shared" si="18"/>
        <v/>
      </c>
      <c r="O109" s="2" t="str">
        <f t="shared" si="21"/>
        <v/>
      </c>
      <c r="P109" s="2" t="str">
        <f t="shared" si="22"/>
        <v/>
      </c>
      <c r="R109" t="str">
        <f t="shared" si="19"/>
        <v/>
      </c>
      <c r="S109" s="1" t="s">
        <v>6</v>
      </c>
      <c r="T109" s="2" t="s">
        <v>6</v>
      </c>
      <c r="U109" s="2" t="s">
        <v>6</v>
      </c>
      <c r="W109" s="2"/>
      <c r="X109" s="2"/>
      <c r="Y109" s="7"/>
      <c r="Z109" s="7"/>
    </row>
    <row r="110" spans="1:26" x14ac:dyDescent="0.3">
      <c r="A110">
        <v>415.4</v>
      </c>
      <c r="B110">
        <v>0.85183581292400001</v>
      </c>
      <c r="C110">
        <v>415.4</v>
      </c>
      <c r="D110">
        <v>0.85877534904999997</v>
      </c>
      <c r="E110">
        <v>415.4</v>
      </c>
      <c r="F110">
        <v>0.85670717936999996</v>
      </c>
      <c r="H110" s="2">
        <f t="shared" si="16"/>
        <v>0.85577278044799998</v>
      </c>
      <c r="I110" s="10" t="str">
        <f t="shared" si="17"/>
        <v/>
      </c>
      <c r="J110" s="1" t="str">
        <f t="array" ref="J110">IF(AND(B109&gt;B110,B108&gt;B109,B111&gt;B110,B112&gt;B111),SUM(A108:A112*(MAX(B108,B112)-B108:B112))/SUM((MAX(B108,B112)-B108:B112)),"")</f>
        <v/>
      </c>
      <c r="K110" s="1" t="str">
        <f t="array" ref="K110">IF(AND(D109&gt;D110,D108&gt;D109,D111&gt;D110,D112&gt;D111),SUM(C108:C112*(MAX(D108,D112)-D108:D112))/SUM((MAX(D108,D112)-D108:D112)),"")</f>
        <v/>
      </c>
      <c r="L110" s="1" t="str">
        <f t="array" ref="L110">IF(AND(F109&gt;F110,F108&gt;F109,F111&gt;F110,F112&gt;F111),SUM(E108:E112*(MAX(F108,F112)-F108:F112))/SUM((MAX(F108,F112)-F108:F112)),"")</f>
        <v/>
      </c>
      <c r="M110">
        <f t="shared" si="20"/>
        <v>10</v>
      </c>
      <c r="N110" s="1" t="str">
        <f t="shared" si="18"/>
        <v/>
      </c>
      <c r="O110" s="2" t="str">
        <f t="shared" si="21"/>
        <v/>
      </c>
      <c r="P110" s="2" t="str">
        <f t="shared" si="22"/>
        <v/>
      </c>
      <c r="R110" t="str">
        <f t="shared" si="19"/>
        <v/>
      </c>
      <c r="S110" s="1" t="s">
        <v>6</v>
      </c>
      <c r="T110" s="2" t="s">
        <v>6</v>
      </c>
      <c r="U110" s="2" t="s">
        <v>6</v>
      </c>
      <c r="W110" s="2"/>
      <c r="X110" s="2"/>
      <c r="Y110" s="7"/>
      <c r="Z110" s="7"/>
    </row>
    <row r="111" spans="1:26" x14ac:dyDescent="0.3">
      <c r="A111">
        <v>416.1</v>
      </c>
      <c r="B111">
        <v>0.82556893263099995</v>
      </c>
      <c r="C111">
        <v>416.1</v>
      </c>
      <c r="D111">
        <v>0.830627031357</v>
      </c>
      <c r="E111">
        <v>416.1</v>
      </c>
      <c r="F111">
        <v>0.82948966201300001</v>
      </c>
      <c r="H111" s="2">
        <f t="shared" si="16"/>
        <v>0.82856187533366665</v>
      </c>
      <c r="I111" s="10" t="str">
        <f t="shared" si="17"/>
        <v/>
      </c>
      <c r="J111" s="1" t="str">
        <f t="array" ref="J111">IF(AND(B110&gt;B111,B109&gt;B110,B112&gt;B111,B113&gt;B112),SUM(A109:A113*(MAX(B109,B113)-B109:B113))/SUM((MAX(B109,B113)-B109:B113)),"")</f>
        <v/>
      </c>
      <c r="K111" s="1" t="str">
        <f t="array" ref="K111">IF(AND(D110&gt;D111,D109&gt;D110,D112&gt;D111,D113&gt;D112),SUM(C109:C113*(MAX(D109,D113)-D109:D113))/SUM((MAX(D109,D113)-D109:D113)),"")</f>
        <v/>
      </c>
      <c r="L111" s="1" t="str">
        <f t="array" ref="L111">IF(AND(F110&gt;F111,F109&gt;F110,F112&gt;F111,F113&gt;F112),SUM(E109:E113*(MAX(F109,F113)-F109:F113))/SUM((MAX(F109,F113)-F109:F113)),"")</f>
        <v/>
      </c>
      <c r="M111">
        <f t="shared" si="20"/>
        <v>10</v>
      </c>
      <c r="N111" s="1" t="str">
        <f t="shared" si="18"/>
        <v/>
      </c>
      <c r="O111" s="2" t="str">
        <f t="shared" si="21"/>
        <v/>
      </c>
      <c r="P111" s="2" t="str">
        <f t="shared" si="22"/>
        <v/>
      </c>
      <c r="R111" t="str">
        <f t="shared" si="19"/>
        <v/>
      </c>
      <c r="S111" s="1" t="s">
        <v>6</v>
      </c>
      <c r="T111" s="2" t="s">
        <v>6</v>
      </c>
      <c r="U111" s="2" t="s">
        <v>6</v>
      </c>
      <c r="W111" s="2"/>
      <c r="X111" s="2"/>
      <c r="Y111" s="7"/>
      <c r="Z111" s="7"/>
    </row>
    <row r="112" spans="1:26" x14ac:dyDescent="0.3">
      <c r="A112">
        <v>416.7</v>
      </c>
      <c r="B112">
        <v>0.78864667734799998</v>
      </c>
      <c r="C112">
        <v>416.7</v>
      </c>
      <c r="D112">
        <v>0.79210181582399997</v>
      </c>
      <c r="E112">
        <v>416.7</v>
      </c>
      <c r="F112">
        <v>0.79374464026900005</v>
      </c>
      <c r="H112" s="2">
        <f t="shared" si="16"/>
        <v>0.79149771114699996</v>
      </c>
      <c r="I112" s="10" t="str">
        <f t="shared" si="17"/>
        <v/>
      </c>
      <c r="J112" s="1" t="str">
        <f t="array" ref="J112">IF(AND(B111&gt;B112,B110&gt;B111,B113&gt;B112,B114&gt;B113),SUM(A110:A114*(MAX(B110,B114)-B110:B114))/SUM((MAX(B110,B114)-B110:B114)),"")</f>
        <v/>
      </c>
      <c r="K112" s="1" t="str">
        <f t="array" ref="K112">IF(AND(D111&gt;D112,D110&gt;D111,D113&gt;D112,D114&gt;D113),SUM(C110:C114*(MAX(D110,D114)-D110:D114))/SUM((MAX(D110,D114)-D110:D114)),"")</f>
        <v/>
      </c>
      <c r="L112" s="1" t="str">
        <f t="array" ref="L112">IF(AND(F111&gt;F112,F110&gt;F111,F113&gt;F112,F114&gt;F113),SUM(E110:E114*(MAX(F110,F114)-F110:F114))/SUM((MAX(F110,F114)-F110:F114)),"")</f>
        <v/>
      </c>
      <c r="M112">
        <f t="shared" si="20"/>
        <v>10</v>
      </c>
      <c r="N112" s="1" t="str">
        <f t="shared" si="18"/>
        <v/>
      </c>
      <c r="O112" s="2" t="str">
        <f t="shared" si="21"/>
        <v/>
      </c>
      <c r="P112" s="2" t="str">
        <f t="shared" si="22"/>
        <v/>
      </c>
      <c r="R112" t="str">
        <f t="shared" si="19"/>
        <v/>
      </c>
      <c r="S112" s="1" t="s">
        <v>6</v>
      </c>
      <c r="T112" s="2" t="s">
        <v>6</v>
      </c>
      <c r="U112" s="2" t="s">
        <v>6</v>
      </c>
      <c r="W112" s="2"/>
      <c r="X112" s="2"/>
      <c r="Y112" s="7"/>
      <c r="Z112" s="7"/>
    </row>
    <row r="113" spans="1:26" x14ac:dyDescent="0.3">
      <c r="A113">
        <v>417.4</v>
      </c>
      <c r="B113">
        <v>0.80467704280200003</v>
      </c>
      <c r="C113">
        <v>417.4</v>
      </c>
      <c r="D113">
        <v>0.80697020675999998</v>
      </c>
      <c r="E113">
        <v>417.4</v>
      </c>
      <c r="F113">
        <v>0.80605714503699999</v>
      </c>
      <c r="H113" s="2">
        <f t="shared" si="16"/>
        <v>0.80590146486633341</v>
      </c>
      <c r="I113" s="10" t="str">
        <f t="shared" si="17"/>
        <v/>
      </c>
      <c r="J113" s="1" t="str">
        <f t="array" ref="J113">IF(AND(B112&gt;B113,B111&gt;B112,B114&gt;B113,B115&gt;B114),SUM(A111:A115*(MAX(B111,B115)-B111:B115))/SUM((MAX(B111,B115)-B111:B115)),"")</f>
        <v/>
      </c>
      <c r="K113" s="1" t="str">
        <f t="array" ref="K113">IF(AND(D112&gt;D113,D111&gt;D112,D114&gt;D113,D115&gt;D114),SUM(C111:C115*(MAX(D111,D115)-D111:D115))/SUM((MAX(D111,D115)-D111:D115)),"")</f>
        <v/>
      </c>
      <c r="L113" s="1" t="str">
        <f t="array" ref="L113">IF(AND(F112&gt;F113,F111&gt;F112,F114&gt;F113,F115&gt;F114),SUM(E111:E115*(MAX(F111,F115)-F111:F115))/SUM((MAX(F111,F115)-F111:F115)),"")</f>
        <v/>
      </c>
      <c r="M113">
        <f t="shared" si="20"/>
        <v>10</v>
      </c>
      <c r="N113" s="1" t="str">
        <f t="shared" si="18"/>
        <v/>
      </c>
      <c r="O113" s="2" t="str">
        <f t="shared" si="21"/>
        <v/>
      </c>
      <c r="P113" s="2" t="str">
        <f t="shared" si="22"/>
        <v/>
      </c>
      <c r="R113" t="str">
        <f t="shared" si="19"/>
        <v/>
      </c>
      <c r="S113" s="1" t="s">
        <v>6</v>
      </c>
      <c r="T113" s="2" t="s">
        <v>6</v>
      </c>
      <c r="U113" s="2" t="s">
        <v>6</v>
      </c>
      <c r="W113" s="2"/>
      <c r="X113" s="2"/>
      <c r="Y113" s="7"/>
      <c r="Z113" s="7"/>
    </row>
    <row r="114" spans="1:26" x14ac:dyDescent="0.3">
      <c r="A114">
        <v>418.1</v>
      </c>
      <c r="B114">
        <v>0.79816754406000001</v>
      </c>
      <c r="C114">
        <v>418.1</v>
      </c>
      <c r="D114">
        <v>0.80297081712100005</v>
      </c>
      <c r="E114">
        <v>418.1</v>
      </c>
      <c r="F114">
        <v>0.80275127794300005</v>
      </c>
      <c r="H114" s="2">
        <f t="shared" si="16"/>
        <v>0.80129654637466663</v>
      </c>
      <c r="I114" s="10" t="str">
        <f t="shared" si="17"/>
        <v/>
      </c>
      <c r="J114" s="1" t="str">
        <f t="array" ref="J114">IF(AND(B113&gt;B114,B112&gt;B113,B115&gt;B114,B116&gt;B115),SUM(A112:A116*(MAX(B112,B116)-B112:B116))/SUM((MAX(B112,B116)-B112:B116)),"")</f>
        <v/>
      </c>
      <c r="K114" s="1" t="str">
        <f t="array" ref="K114">IF(AND(D113&gt;D114,D112&gt;D113,D115&gt;D114,D116&gt;D115),SUM(C112:C116*(MAX(D112,D116)-D112:D116))/SUM((MAX(D112,D116)-D112:D116)),"")</f>
        <v/>
      </c>
      <c r="L114" s="1" t="str">
        <f t="array" ref="L114">IF(AND(F113&gt;F114,F112&gt;F113,F115&gt;F114,F116&gt;F115),SUM(E112:E116*(MAX(F112,F116)-F112:F116))/SUM((MAX(F112,F116)-F112:F116)),"")</f>
        <v/>
      </c>
      <c r="M114">
        <f t="shared" si="20"/>
        <v>10</v>
      </c>
      <c r="N114" s="1" t="str">
        <f t="shared" si="18"/>
        <v/>
      </c>
      <c r="O114" s="2" t="str">
        <f t="shared" si="21"/>
        <v/>
      </c>
      <c r="P114" s="2" t="str">
        <f t="shared" si="22"/>
        <v/>
      </c>
      <c r="R114" t="str">
        <f t="shared" si="19"/>
        <v/>
      </c>
      <c r="S114" s="1" t="s">
        <v>6</v>
      </c>
      <c r="T114" s="2" t="s">
        <v>6</v>
      </c>
      <c r="U114" s="2" t="s">
        <v>6</v>
      </c>
      <c r="W114" s="2"/>
      <c r="X114" s="2"/>
      <c r="Y114" s="7"/>
      <c r="Z114" s="7"/>
    </row>
    <row r="115" spans="1:26" x14ac:dyDescent="0.3">
      <c r="A115">
        <v>418.7</v>
      </c>
      <c r="B115">
        <v>0.80160463874300003</v>
      </c>
      <c r="C115">
        <v>418.7</v>
      </c>
      <c r="D115">
        <v>0.80288765545100005</v>
      </c>
      <c r="E115">
        <v>418.7</v>
      </c>
      <c r="F115">
        <v>0.80464187075600002</v>
      </c>
      <c r="H115" s="2">
        <f t="shared" si="16"/>
        <v>0.80304472165000007</v>
      </c>
      <c r="I115" s="10" t="str">
        <f t="shared" si="17"/>
        <v/>
      </c>
      <c r="J115" s="1" t="str">
        <f t="array" ref="J115">IF(AND(B114&gt;B115,B113&gt;B114,B116&gt;B115,B117&gt;B116),SUM(A113:A117*(MAX(B113,B117)-B113:B117))/SUM((MAX(B113,B117)-B113:B117)),"")</f>
        <v/>
      </c>
      <c r="K115" s="1" t="str">
        <f t="array" ref="K115">IF(AND(D114&gt;D115,D113&gt;D114,D116&gt;D115,D117&gt;D116),SUM(C113:C117*(MAX(D113,D117)-D113:D117))/SUM((MAX(D113,D117)-D113:D117)),"")</f>
        <v/>
      </c>
      <c r="L115" s="1" t="str">
        <f t="array" ref="L115">IF(AND(F114&gt;F115,F113&gt;F114,F116&gt;F115,F117&gt;F116),SUM(E113:E117*(MAX(F113,F117)-F113:F117))/SUM((MAX(F113,F117)-F113:F117)),"")</f>
        <v/>
      </c>
      <c r="M115">
        <f t="shared" si="20"/>
        <v>10</v>
      </c>
      <c r="N115" s="1" t="str">
        <f t="shared" si="18"/>
        <v/>
      </c>
      <c r="O115" s="2" t="str">
        <f t="shared" si="21"/>
        <v/>
      </c>
      <c r="P115" s="2" t="str">
        <f t="shared" si="22"/>
        <v/>
      </c>
      <c r="R115" t="str">
        <f t="shared" si="19"/>
        <v/>
      </c>
      <c r="S115" s="1" t="s">
        <v>6</v>
      </c>
      <c r="T115" s="2" t="s">
        <v>6</v>
      </c>
      <c r="U115" s="2" t="s">
        <v>6</v>
      </c>
      <c r="W115" s="2"/>
      <c r="X115" s="2"/>
      <c r="Y115" s="7"/>
      <c r="Z115" s="7"/>
    </row>
    <row r="116" spans="1:26" x14ac:dyDescent="0.3">
      <c r="A116">
        <v>419.4</v>
      </c>
      <c r="B116">
        <v>0.79596643015199997</v>
      </c>
      <c r="C116">
        <v>419.4</v>
      </c>
      <c r="D116">
        <v>0.79834046692600003</v>
      </c>
      <c r="E116">
        <v>419.4</v>
      </c>
      <c r="F116">
        <v>0.79770893415699995</v>
      </c>
      <c r="H116" s="2">
        <f t="shared" si="16"/>
        <v>0.79733861041166654</v>
      </c>
      <c r="I116" s="10" t="str">
        <f t="shared" si="17"/>
        <v/>
      </c>
      <c r="J116" s="1" t="str">
        <f t="array" ref="J116">IF(AND(B115&gt;B116,B114&gt;B115,B117&gt;B116,B118&gt;B117),SUM(A114:A118*(MAX(B114,B118)-B114:B118))/SUM((MAX(B114,B118)-B114:B118)),"")</f>
        <v/>
      </c>
      <c r="K116" s="1" t="str">
        <f t="array" ref="K116">IF(AND(D115&gt;D116,D114&gt;D115,D117&gt;D116,D118&gt;D117),SUM(C114:C118*(MAX(D114,D118)-D114:D118))/SUM((MAX(D114,D118)-D114:D118)),"")</f>
        <v/>
      </c>
      <c r="L116" s="1" t="str">
        <f t="array" ref="L116">IF(AND(F115&gt;F116,F114&gt;F115,F117&gt;F116,F118&gt;F117),SUM(E114:E118*(MAX(F114,F118)-F114:F118))/SUM((MAX(F114,F118)-F114:F118)),"")</f>
        <v/>
      </c>
      <c r="M116">
        <f t="shared" si="20"/>
        <v>10</v>
      </c>
      <c r="N116" s="1" t="str">
        <f t="shared" si="18"/>
        <v/>
      </c>
      <c r="O116" s="2" t="str">
        <f t="shared" si="21"/>
        <v/>
      </c>
      <c r="P116" s="2" t="str">
        <f t="shared" si="22"/>
        <v/>
      </c>
      <c r="R116" t="str">
        <f t="shared" si="19"/>
        <v/>
      </c>
      <c r="S116" s="1" t="s">
        <v>6</v>
      </c>
      <c r="T116" s="2" t="s">
        <v>6</v>
      </c>
      <c r="U116" s="2" t="s">
        <v>6</v>
      </c>
      <c r="W116" s="2"/>
      <c r="X116" s="2"/>
      <c r="Y116" s="7"/>
      <c r="Z116" s="7"/>
    </row>
    <row r="117" spans="1:26" x14ac:dyDescent="0.3">
      <c r="A117">
        <v>420.1</v>
      </c>
      <c r="B117">
        <v>0.85197619592600005</v>
      </c>
      <c r="C117">
        <v>420.1</v>
      </c>
      <c r="D117">
        <v>0.85297844663199995</v>
      </c>
      <c r="E117">
        <v>420.1</v>
      </c>
      <c r="F117">
        <v>0.85528732738199997</v>
      </c>
      <c r="H117" s="2">
        <f t="shared" si="16"/>
        <v>0.85341398997999995</v>
      </c>
      <c r="I117" s="10" t="str">
        <f t="shared" si="17"/>
        <v/>
      </c>
      <c r="J117" s="1" t="str">
        <f t="array" ref="J117">IF(AND(B116&gt;B117,B115&gt;B116,B118&gt;B117,B119&gt;B118),SUM(A115:A119*(MAX(B115,B119)-B115:B119))/SUM((MAX(B115,B119)-B115:B119)),"")</f>
        <v/>
      </c>
      <c r="K117" s="1" t="str">
        <f t="array" ref="K117">IF(AND(D116&gt;D117,D115&gt;D116,D118&gt;D117,D119&gt;D118),SUM(C115:C119*(MAX(D115,D119)-D115:D119))/SUM((MAX(D115,D119)-D115:D119)),"")</f>
        <v/>
      </c>
      <c r="L117" s="1" t="str">
        <f t="array" ref="L117">IF(AND(F116&gt;F117,F115&gt;F116,F118&gt;F117,F119&gt;F118),SUM(E115:E119*(MAX(F115,F119)-F115:F119))/SUM((MAX(F115,F119)-F115:F119)),"")</f>
        <v/>
      </c>
      <c r="M117">
        <f t="shared" si="20"/>
        <v>10</v>
      </c>
      <c r="N117" s="1" t="str">
        <f t="shared" si="18"/>
        <v/>
      </c>
      <c r="O117" s="2" t="str">
        <f t="shared" si="21"/>
        <v/>
      </c>
      <c r="P117" s="2" t="str">
        <f t="shared" si="22"/>
        <v/>
      </c>
      <c r="R117" t="str">
        <f t="shared" si="19"/>
        <v/>
      </c>
      <c r="S117" s="1" t="s">
        <v>6</v>
      </c>
      <c r="T117" s="2" t="s">
        <v>6</v>
      </c>
      <c r="U117" s="2" t="s">
        <v>6</v>
      </c>
      <c r="W117" s="2"/>
      <c r="X117" s="2"/>
      <c r="Y117" s="7"/>
      <c r="Z117" s="7"/>
    </row>
    <row r="118" spans="1:26" x14ac:dyDescent="0.3">
      <c r="A118">
        <v>420.7</v>
      </c>
      <c r="B118">
        <v>0.83736110475299996</v>
      </c>
      <c r="C118">
        <v>420.7</v>
      </c>
      <c r="D118">
        <v>0.84041569390399995</v>
      </c>
      <c r="E118">
        <v>420.7</v>
      </c>
      <c r="F118">
        <v>0.83874959945100003</v>
      </c>
      <c r="H118" s="2">
        <f t="shared" si="16"/>
        <v>0.83884213270266661</v>
      </c>
      <c r="I118" s="10" t="str">
        <f t="shared" si="17"/>
        <v/>
      </c>
      <c r="J118" s="1" t="str">
        <f t="array" ref="J118">IF(AND(B117&gt;B118,B116&gt;B117,B119&gt;B118,B120&gt;B119),SUM(A116:A120*(MAX(B116,B120)-B116:B120))/SUM((MAX(B116,B120)-B116:B120)),"")</f>
        <v/>
      </c>
      <c r="K118" s="1" t="str">
        <f t="array" ref="K118">IF(AND(D117&gt;D118,D116&gt;D117,D119&gt;D118,D120&gt;D119),SUM(C116:C120*(MAX(D116,D120)-D116:D120))/SUM((MAX(D116,D120)-D116:D120)),"")</f>
        <v/>
      </c>
      <c r="L118" s="1" t="str">
        <f t="array" ref="L118">IF(AND(F117&gt;F118,F116&gt;F117,F119&gt;F118,F120&gt;F119),SUM(E116:E120*(MAX(F116,F120)-F116:F120))/SUM((MAX(F116,F120)-F116:F120)),"")</f>
        <v/>
      </c>
      <c r="M118">
        <f t="shared" si="20"/>
        <v>10</v>
      </c>
      <c r="N118" s="1" t="str">
        <f t="shared" si="18"/>
        <v/>
      </c>
      <c r="O118" s="2" t="str">
        <f t="shared" si="21"/>
        <v/>
      </c>
      <c r="P118" s="2" t="str">
        <f t="shared" si="22"/>
        <v/>
      </c>
      <c r="R118" t="str">
        <f t="shared" si="19"/>
        <v/>
      </c>
      <c r="S118" s="1" t="s">
        <v>6</v>
      </c>
      <c r="T118" s="2" t="s">
        <v>6</v>
      </c>
      <c r="U118" s="2" t="s">
        <v>6</v>
      </c>
      <c r="W118" s="2"/>
      <c r="X118" s="2"/>
      <c r="Y118" s="7"/>
      <c r="Z118" s="7"/>
    </row>
    <row r="119" spans="1:26" x14ac:dyDescent="0.3">
      <c r="A119">
        <v>421.4</v>
      </c>
      <c r="B119">
        <v>0.79792797741699995</v>
      </c>
      <c r="C119">
        <v>421.4</v>
      </c>
      <c r="D119">
        <v>0.80041569390400003</v>
      </c>
      <c r="E119">
        <v>421.4</v>
      </c>
      <c r="F119">
        <v>0.80134821087999997</v>
      </c>
      <c r="H119" s="2">
        <f t="shared" si="16"/>
        <v>0.79989729406700005</v>
      </c>
      <c r="I119" s="10" t="str">
        <f t="shared" si="17"/>
        <v/>
      </c>
      <c r="J119" s="1" t="str">
        <f t="array" ref="J119">IF(AND(B118&gt;B119,B117&gt;B118,B120&gt;B119,B121&gt;B120),SUM(A117:A121*(MAX(B117,B121)-B117:B121))/SUM((MAX(B117,B121)-B117:B121)),"")</f>
        <v/>
      </c>
      <c r="K119" s="1" t="str">
        <f t="array" ref="K119">IF(AND(D118&gt;D119,D117&gt;D118,D120&gt;D119,D121&gt;D120),SUM(C117:C121*(MAX(D117,D121)-D117:D121))/SUM((MAX(D117,D121)-D117:D121)),"")</f>
        <v/>
      </c>
      <c r="L119" s="1" t="str">
        <f t="array" ref="L119">IF(AND(F118&gt;F119,F117&gt;F118,F120&gt;F119,F121&gt;F120),SUM(E117:E121*(MAX(F117,F121)-F117:F121))/SUM((MAX(F117,F121)-F117:F121)),"")</f>
        <v/>
      </c>
      <c r="M119">
        <f t="shared" si="20"/>
        <v>10</v>
      </c>
      <c r="N119" s="1" t="str">
        <f t="shared" si="18"/>
        <v/>
      </c>
      <c r="O119" s="2" t="str">
        <f t="shared" si="21"/>
        <v/>
      </c>
      <c r="P119" s="2" t="str">
        <f t="shared" si="22"/>
        <v/>
      </c>
      <c r="R119" t="str">
        <f t="shared" si="19"/>
        <v/>
      </c>
      <c r="S119" s="1" t="s">
        <v>6</v>
      </c>
      <c r="T119" s="2" t="s">
        <v>6</v>
      </c>
      <c r="U119" s="2" t="s">
        <v>6</v>
      </c>
      <c r="W119" s="2"/>
      <c r="X119" s="2"/>
      <c r="Y119" s="7"/>
      <c r="Z119" s="7"/>
    </row>
    <row r="120" spans="1:26" x14ac:dyDescent="0.3">
      <c r="A120">
        <v>422.1</v>
      </c>
      <c r="B120">
        <v>0.75503105210999999</v>
      </c>
      <c r="C120">
        <v>422.1</v>
      </c>
      <c r="D120">
        <v>0.75883943694199996</v>
      </c>
      <c r="E120">
        <v>422.1</v>
      </c>
      <c r="F120">
        <v>0.75794773785000003</v>
      </c>
      <c r="H120" s="2">
        <f t="shared" si="16"/>
        <v>0.75727274230066666</v>
      </c>
      <c r="I120" s="10">
        <f t="shared" si="17"/>
        <v>1</v>
      </c>
      <c r="J120" s="1">
        <f t="array" ref="J120">IF(AND(B119&gt;B120,B118&gt;B119,B121&gt;B120,B122&gt;B121),SUM(A118:A122*(MAX(B118,B122)-B118:B122))/SUM((MAX(B118,B122)-B118:B122)),"")</f>
        <v>422.32606517252287</v>
      </c>
      <c r="K120" s="1">
        <f t="array" ref="K120">IF(AND(D119&gt;D120,D118&gt;D119,D121&gt;D120,D122&gt;D121),SUM(C118:C122*(MAX(D118,D122)-D118:D122))/SUM((MAX(D118,D122)-D118:D122)),"")</f>
        <v>422.31041158465581</v>
      </c>
      <c r="L120" s="1">
        <f t="array" ref="L120">IF(AND(F119&gt;F120,F118&gt;F119,F121&gt;F120,F122&gt;F121),SUM(E118:E122*(MAX(F118,F122)-F118:F122))/SUM((MAX(F118,F122)-F118:F122)),"")</f>
        <v>422.30531113513109</v>
      </c>
      <c r="M120">
        <f t="shared" si="20"/>
        <v>11</v>
      </c>
      <c r="N120" s="1">
        <f t="shared" si="18"/>
        <v>422.31392929743657</v>
      </c>
      <c r="O120" s="2">
        <f t="shared" si="21"/>
        <v>0.63976653696400021</v>
      </c>
      <c r="P120" s="2">
        <f t="shared" si="22"/>
        <v>0.75727274230066666</v>
      </c>
      <c r="R120" t="str">
        <f t="shared" si="19"/>
        <v/>
      </c>
      <c r="S120" s="1" t="s">
        <v>6</v>
      </c>
      <c r="T120" s="2" t="s">
        <v>6</v>
      </c>
      <c r="U120" s="2" t="s">
        <v>6</v>
      </c>
      <c r="W120" s="2"/>
      <c r="X120" s="2"/>
      <c r="Y120" s="7"/>
      <c r="Z120" s="7"/>
    </row>
    <row r="121" spans="1:26" x14ac:dyDescent="0.3">
      <c r="A121">
        <v>422.7</v>
      </c>
      <c r="B121">
        <v>0.79781734950799998</v>
      </c>
      <c r="C121">
        <v>422.7</v>
      </c>
      <c r="D121">
        <v>0.80046604867600002</v>
      </c>
      <c r="E121">
        <v>422.7</v>
      </c>
      <c r="F121">
        <v>0.80091103990199997</v>
      </c>
      <c r="H121" s="2">
        <f t="shared" si="16"/>
        <v>0.79973147936199995</v>
      </c>
      <c r="I121" s="10" t="str">
        <f t="shared" si="17"/>
        <v/>
      </c>
      <c r="J121" s="1" t="str">
        <f t="array" ref="J121">IF(AND(B120&gt;B121,B119&gt;B120,B122&gt;B121,B123&gt;B122),SUM(A119:A123*(MAX(B119,B123)-B119:B123))/SUM((MAX(B119,B123)-B119:B123)),"")</f>
        <v/>
      </c>
      <c r="K121" s="1" t="str">
        <f t="array" ref="K121">IF(AND(D120&gt;D121,D119&gt;D120,D122&gt;D121,D123&gt;D122),SUM(C119:C123*(MAX(D119,D123)-D119:D123))/SUM((MAX(D119,D123)-D119:D123)),"")</f>
        <v/>
      </c>
      <c r="L121" s="1" t="str">
        <f t="array" ref="L121">IF(AND(F120&gt;F121,F119&gt;F120,F122&gt;F121,F123&gt;F122),SUM(E119:E123*(MAX(F119,F123)-F119:F123))/SUM((MAX(F119,F123)-F119:F123)),"")</f>
        <v/>
      </c>
      <c r="M121">
        <f t="shared" si="20"/>
        <v>11</v>
      </c>
      <c r="N121" s="1" t="str">
        <f t="shared" si="18"/>
        <v/>
      </c>
      <c r="O121" s="2" t="str">
        <f t="shared" si="21"/>
        <v/>
      </c>
      <c r="P121" s="2" t="str">
        <f t="shared" si="22"/>
        <v/>
      </c>
      <c r="R121" t="str">
        <f t="shared" si="19"/>
        <v/>
      </c>
      <c r="S121" s="1" t="s">
        <v>6</v>
      </c>
      <c r="T121" s="2" t="s">
        <v>6</v>
      </c>
      <c r="U121" s="2" t="s">
        <v>6</v>
      </c>
      <c r="W121" s="2"/>
      <c r="X121" s="2"/>
      <c r="Y121" s="7"/>
      <c r="Z121" s="7"/>
    </row>
    <row r="122" spans="1:26" x14ac:dyDescent="0.3">
      <c r="A122">
        <v>423.4</v>
      </c>
      <c r="B122">
        <v>0.79979568169699999</v>
      </c>
      <c r="C122">
        <v>423.4</v>
      </c>
      <c r="D122">
        <v>0.805524414435</v>
      </c>
      <c r="E122">
        <v>423.4</v>
      </c>
      <c r="F122">
        <v>0.80630663004500003</v>
      </c>
      <c r="H122" s="2">
        <f t="shared" si="16"/>
        <v>0.80387557539233334</v>
      </c>
      <c r="I122" s="10" t="str">
        <f t="shared" si="17"/>
        <v/>
      </c>
      <c r="J122" s="1" t="str">
        <f t="array" ref="J122">IF(AND(B121&gt;B122,B120&gt;B121,B123&gt;B122,B124&gt;B123),SUM(A120:A124*(MAX(B120,B124)-B120:B124))/SUM((MAX(B120,B124)-B120:B124)),"")</f>
        <v/>
      </c>
      <c r="K122" s="1" t="str">
        <f t="array" ref="K122">IF(AND(D121&gt;D122,D120&gt;D121,D123&gt;D122,D124&gt;D123),SUM(C120:C124*(MAX(D120,D124)-D120:D124))/SUM((MAX(D120,D124)-D120:D124)),"")</f>
        <v/>
      </c>
      <c r="L122" s="1" t="str">
        <f t="array" ref="L122">IF(AND(F121&gt;F122,F120&gt;F121,F123&gt;F122,F124&gt;F123),SUM(E120:E124*(MAX(F120,F124)-F120:F124))/SUM((MAX(F120,F124)-F120:F124)),"")</f>
        <v/>
      </c>
      <c r="M122">
        <f t="shared" si="20"/>
        <v>11</v>
      </c>
      <c r="N122" s="1" t="str">
        <f t="shared" si="18"/>
        <v/>
      </c>
      <c r="O122" s="2" t="str">
        <f t="shared" si="21"/>
        <v/>
      </c>
      <c r="P122" s="2" t="str">
        <f t="shared" si="22"/>
        <v/>
      </c>
      <c r="R122" t="str">
        <f t="shared" si="19"/>
        <v/>
      </c>
      <c r="S122" s="1" t="s">
        <v>6</v>
      </c>
      <c r="T122" s="2" t="s">
        <v>6</v>
      </c>
      <c r="U122" s="2" t="s">
        <v>6</v>
      </c>
      <c r="W122" s="2"/>
      <c r="X122" s="2"/>
      <c r="Y122" s="7"/>
      <c r="Z122" s="7"/>
    </row>
    <row r="123" spans="1:26" x14ac:dyDescent="0.3">
      <c r="A123">
        <v>424.1</v>
      </c>
      <c r="B123">
        <v>0.78979949645199998</v>
      </c>
      <c r="C123">
        <v>424.1</v>
      </c>
      <c r="D123">
        <v>0.79144949263800002</v>
      </c>
      <c r="E123">
        <v>424.1</v>
      </c>
      <c r="F123">
        <v>0.79076455329200002</v>
      </c>
      <c r="H123" s="2">
        <f t="shared" si="16"/>
        <v>0.79067118079400001</v>
      </c>
      <c r="I123" s="10" t="str">
        <f t="shared" si="17"/>
        <v/>
      </c>
      <c r="J123" s="1" t="str">
        <f t="array" ref="J123">IF(AND(B122&gt;B123,B121&gt;B122,B124&gt;B123,B125&gt;B124),SUM(A121:A125*(MAX(B121,B125)-B121:B125))/SUM((MAX(B121,B125)-B121:B125)),"")</f>
        <v/>
      </c>
      <c r="K123" s="1" t="str">
        <f t="array" ref="K123">IF(AND(D122&gt;D123,D121&gt;D122,D124&gt;D123,D125&gt;D124),SUM(C121:C125*(MAX(D121,D125)-D121:D125))/SUM((MAX(D121,D125)-D121:D125)),"")</f>
        <v/>
      </c>
      <c r="L123" s="1" t="str">
        <f t="array" ref="L123">IF(AND(F122&gt;F123,F121&gt;F122,F124&gt;F123,F125&gt;F124),SUM(E121:E125*(MAX(F121,F125)-F121:F125))/SUM((MAX(F121,F125)-F121:F125)),"")</f>
        <v/>
      </c>
      <c r="M123">
        <f t="shared" si="20"/>
        <v>11</v>
      </c>
      <c r="N123" s="1" t="str">
        <f t="shared" si="18"/>
        <v/>
      </c>
      <c r="O123" s="2" t="str">
        <f t="shared" si="21"/>
        <v/>
      </c>
      <c r="P123" s="2" t="str">
        <f t="shared" si="22"/>
        <v/>
      </c>
      <c r="R123" t="str">
        <f t="shared" si="19"/>
        <v/>
      </c>
      <c r="S123" s="1" t="s">
        <v>6</v>
      </c>
      <c r="T123" s="2" t="s">
        <v>6</v>
      </c>
      <c r="U123" s="2" t="s">
        <v>6</v>
      </c>
      <c r="W123" s="2"/>
      <c r="X123" s="2"/>
      <c r="Y123" s="7"/>
      <c r="Z123" s="7"/>
    </row>
    <row r="124" spans="1:26" x14ac:dyDescent="0.3">
      <c r="A124">
        <v>424.7</v>
      </c>
      <c r="B124">
        <v>0.77916548409200004</v>
      </c>
      <c r="C124">
        <v>424.7</v>
      </c>
      <c r="D124">
        <v>0.78332330052599997</v>
      </c>
      <c r="E124">
        <v>424.7</v>
      </c>
      <c r="F124">
        <v>0.78119867246499997</v>
      </c>
      <c r="H124" s="2">
        <f t="shared" si="16"/>
        <v>0.78122915236099999</v>
      </c>
      <c r="I124" s="10" t="str">
        <f t="shared" si="17"/>
        <v/>
      </c>
      <c r="J124" s="1" t="str">
        <f t="array" ref="J124">IF(AND(B123&gt;B124,B122&gt;B123,B125&gt;B124,B126&gt;B125),SUM(A122:A126*(MAX(B122,B126)-B122:B126))/SUM((MAX(B122,B126)-B122:B126)),"")</f>
        <v/>
      </c>
      <c r="K124" s="1" t="str">
        <f t="array" ref="K124">IF(AND(D123&gt;D124,D122&gt;D123,D125&gt;D124,D126&gt;D125),SUM(C122:C126*(MAX(D122,D126)-D122:D126))/SUM((MAX(D122,D126)-D122:D126)),"")</f>
        <v/>
      </c>
      <c r="L124" s="1" t="str">
        <f t="array" ref="L124">IF(AND(F123&gt;F124,F122&gt;F123,F125&gt;F124,F126&gt;F125),SUM(E122:E126*(MAX(F122,F126)-F122:F126))/SUM((MAX(F122,F126)-F122:F126)),"")</f>
        <v/>
      </c>
      <c r="M124">
        <f t="shared" si="20"/>
        <v>11</v>
      </c>
      <c r="N124" s="1" t="str">
        <f t="shared" si="18"/>
        <v/>
      </c>
      <c r="O124" s="2" t="str">
        <f t="shared" si="21"/>
        <v/>
      </c>
      <c r="P124" s="2" t="str">
        <f t="shared" si="22"/>
        <v/>
      </c>
      <c r="R124" t="str">
        <f t="shared" si="19"/>
        <v/>
      </c>
      <c r="S124" s="1" t="s">
        <v>6</v>
      </c>
      <c r="T124" s="2" t="s">
        <v>6</v>
      </c>
      <c r="U124" s="2" t="s">
        <v>6</v>
      </c>
      <c r="W124" s="2"/>
      <c r="X124" s="2"/>
      <c r="Y124" s="7"/>
      <c r="Z124" s="7"/>
    </row>
    <row r="125" spans="1:26" x14ac:dyDescent="0.3">
      <c r="A125">
        <v>425.4</v>
      </c>
      <c r="B125">
        <v>0.77131013961999995</v>
      </c>
      <c r="C125">
        <v>425.4</v>
      </c>
      <c r="D125">
        <v>0.77395960174</v>
      </c>
      <c r="E125">
        <v>425.4</v>
      </c>
      <c r="F125">
        <v>0.773827038987</v>
      </c>
      <c r="H125" s="2">
        <f t="shared" si="16"/>
        <v>0.77303226011566661</v>
      </c>
      <c r="I125" s="10" t="str">
        <f t="shared" si="17"/>
        <v/>
      </c>
      <c r="J125" s="1" t="str">
        <f t="array" ref="J125">IF(AND(B124&gt;B125,B123&gt;B124,B126&gt;B125,B127&gt;B126),SUM(A123:A127*(MAX(B123,B127)-B123:B127))/SUM((MAX(B123,B127)-B123:B127)),"")</f>
        <v/>
      </c>
      <c r="K125" s="1" t="str">
        <f t="array" ref="K125">IF(AND(D124&gt;D125,D123&gt;D124,D126&gt;D125,D127&gt;D126),SUM(C123:C127*(MAX(D123,D127)-D123:D127))/SUM((MAX(D123,D127)-D123:D127)),"")</f>
        <v/>
      </c>
      <c r="L125" s="1" t="str">
        <f t="array" ref="L125">IF(AND(F124&gt;F125,F123&gt;F124,F126&gt;F125,F127&gt;F126),SUM(E123:E127*(MAX(F123,F127)-F123:F127))/SUM((MAX(F123,F127)-F123:F127)),"")</f>
        <v/>
      </c>
      <c r="M125">
        <f t="shared" si="20"/>
        <v>11</v>
      </c>
      <c r="N125" s="1" t="str">
        <f t="shared" si="18"/>
        <v/>
      </c>
      <c r="O125" s="2" t="str">
        <f t="shared" si="21"/>
        <v/>
      </c>
      <c r="P125" s="2" t="str">
        <f t="shared" si="22"/>
        <v/>
      </c>
      <c r="R125" t="str">
        <f t="shared" si="19"/>
        <v/>
      </c>
      <c r="S125" s="1" t="s">
        <v>6</v>
      </c>
      <c r="T125" s="2" t="s">
        <v>6</v>
      </c>
      <c r="U125" s="2" t="s">
        <v>6</v>
      </c>
      <c r="W125" s="2"/>
      <c r="X125" s="2"/>
      <c r="Y125" s="7"/>
      <c r="Z125" s="7"/>
    </row>
    <row r="126" spans="1:26" x14ac:dyDescent="0.3">
      <c r="A126">
        <v>426.1</v>
      </c>
      <c r="B126">
        <v>0.76274448767799996</v>
      </c>
      <c r="C126">
        <v>426.1</v>
      </c>
      <c r="D126">
        <v>0.76683440146500004</v>
      </c>
      <c r="E126">
        <v>426.1</v>
      </c>
      <c r="F126">
        <v>0.76437865262799998</v>
      </c>
      <c r="H126" s="2">
        <f t="shared" si="16"/>
        <v>0.76465251392366662</v>
      </c>
      <c r="I126" s="10" t="str">
        <f t="shared" si="17"/>
        <v/>
      </c>
      <c r="J126" s="1" t="str">
        <f t="array" ref="J126">IF(AND(B125&gt;B126,B124&gt;B125,B127&gt;B126,B128&gt;B127),SUM(A124:A128*(MAX(B124,B128)-B124:B128))/SUM((MAX(B124,B128)-B124:B128)),"")</f>
        <v/>
      </c>
      <c r="K126" s="1" t="str">
        <f t="array" ref="K126">IF(AND(D125&gt;D126,D124&gt;D125,D127&gt;D126,D128&gt;D127),SUM(C124:C128*(MAX(D124,D128)-D124:D128))/SUM((MAX(D124,D128)-D124:D128)),"")</f>
        <v/>
      </c>
      <c r="L126" s="1" t="str">
        <f t="array" ref="L126">IF(AND(F125&gt;F126,F124&gt;F125,F127&gt;F126,F128&gt;F127),SUM(E124:E128*(MAX(F124,F128)-F124:F128))/SUM((MAX(F124,F128)-F124:F128)),"")</f>
        <v/>
      </c>
      <c r="M126">
        <f t="shared" si="20"/>
        <v>11</v>
      </c>
      <c r="N126" s="1" t="str">
        <f t="shared" si="18"/>
        <v/>
      </c>
      <c r="O126" s="2" t="str">
        <f t="shared" si="21"/>
        <v/>
      </c>
      <c r="P126" s="2" t="str">
        <f t="shared" si="22"/>
        <v/>
      </c>
      <c r="R126" t="str">
        <f t="shared" si="19"/>
        <v/>
      </c>
      <c r="S126" s="1" t="s">
        <v>6</v>
      </c>
      <c r="T126" s="2" t="s">
        <v>6</v>
      </c>
      <c r="U126" s="2" t="s">
        <v>6</v>
      </c>
      <c r="W126" s="2"/>
      <c r="X126" s="2"/>
      <c r="Y126" s="7"/>
      <c r="Z126" s="7"/>
    </row>
    <row r="127" spans="1:26" x14ac:dyDescent="0.3">
      <c r="A127">
        <v>426.7</v>
      </c>
      <c r="B127">
        <v>0.720502937362</v>
      </c>
      <c r="C127">
        <v>426.7</v>
      </c>
      <c r="D127">
        <v>0.72465541313799997</v>
      </c>
      <c r="E127">
        <v>426.7</v>
      </c>
      <c r="F127">
        <v>0.72380491340499997</v>
      </c>
      <c r="H127" s="2">
        <f t="shared" si="16"/>
        <v>0.72298775463499998</v>
      </c>
      <c r="I127" s="10" t="str">
        <f t="shared" si="17"/>
        <v/>
      </c>
      <c r="J127" s="1" t="str">
        <f t="array" ref="J127">IF(AND(B126&gt;B127,B125&gt;B126,B128&gt;B127,B129&gt;B128),SUM(A125:A129*(MAX(B125,B129)-B125:B129))/SUM((MAX(B125,B129)-B125:B129)),"")</f>
        <v/>
      </c>
      <c r="K127" s="1" t="str">
        <f t="array" ref="K127">IF(AND(D126&gt;D127,D125&gt;D126,D128&gt;D127,D129&gt;D128),SUM(C125:C129*(MAX(D125,D129)-D125:D129))/SUM((MAX(D125,D129)-D125:D129)),"")</f>
        <v/>
      </c>
      <c r="L127" s="1" t="str">
        <f t="array" ref="L127">IF(AND(F126&gt;F127,F125&gt;F126,F128&gt;F127,F129&gt;F128),SUM(E125:E129*(MAX(F125,F129)-F125:F129))/SUM((MAX(F125,F129)-F125:F129)),"")</f>
        <v/>
      </c>
      <c r="M127">
        <f t="shared" si="20"/>
        <v>11</v>
      </c>
      <c r="N127" s="1" t="str">
        <f t="shared" si="18"/>
        <v/>
      </c>
      <c r="O127" s="2" t="str">
        <f t="shared" si="21"/>
        <v/>
      </c>
      <c r="P127" s="2" t="str">
        <f t="shared" si="22"/>
        <v/>
      </c>
      <c r="R127" t="str">
        <f t="shared" si="19"/>
        <v/>
      </c>
      <c r="S127" s="1" t="s">
        <v>6</v>
      </c>
      <c r="T127" s="2" t="s">
        <v>6</v>
      </c>
      <c r="U127" s="2" t="s">
        <v>6</v>
      </c>
      <c r="W127" s="2"/>
      <c r="X127" s="2"/>
      <c r="Y127" s="7"/>
      <c r="Z127" s="7"/>
    </row>
    <row r="128" spans="1:26" x14ac:dyDescent="0.3">
      <c r="A128">
        <v>427.4</v>
      </c>
      <c r="B128">
        <v>0.74498451209299998</v>
      </c>
      <c r="C128">
        <v>427.4</v>
      </c>
      <c r="D128">
        <v>0.74957263294400001</v>
      </c>
      <c r="E128">
        <v>427.4</v>
      </c>
      <c r="F128">
        <v>0.75027779049400001</v>
      </c>
      <c r="H128" s="2">
        <f t="shared" si="16"/>
        <v>0.74827831184366678</v>
      </c>
      <c r="I128" s="10" t="str">
        <f t="shared" si="17"/>
        <v/>
      </c>
      <c r="J128" s="1" t="str">
        <f t="array" ref="J128">IF(AND(B127&gt;B128,B126&gt;B127,B129&gt;B128,B130&gt;B129),SUM(A126:A130*(MAX(B126,B130)-B126:B130))/SUM((MAX(B126,B130)-B126:B130)),"")</f>
        <v/>
      </c>
      <c r="K128" s="1" t="str">
        <f t="array" ref="K128">IF(AND(D127&gt;D128,D126&gt;D127,D129&gt;D128,D130&gt;D129),SUM(C126:C130*(MAX(D126,D130)-D126:D130))/SUM((MAX(D126,D130)-D126:D130)),"")</f>
        <v/>
      </c>
      <c r="L128" s="1" t="str">
        <f t="array" ref="L128">IF(AND(F127&gt;F128,F126&gt;F127,F129&gt;F128,F130&gt;F129),SUM(E126:E130*(MAX(F126,F130)-F126:F130))/SUM((MAX(F126,F130)-F126:F130)),"")</f>
        <v/>
      </c>
      <c r="M128">
        <f t="shared" si="20"/>
        <v>11</v>
      </c>
      <c r="N128" s="1" t="str">
        <f t="shared" si="18"/>
        <v/>
      </c>
      <c r="O128" s="2" t="str">
        <f t="shared" si="21"/>
        <v/>
      </c>
      <c r="P128" s="2" t="str">
        <f t="shared" si="22"/>
        <v/>
      </c>
      <c r="R128" t="str">
        <f t="shared" si="19"/>
        <v/>
      </c>
      <c r="S128" s="1" t="s">
        <v>6</v>
      </c>
      <c r="T128" s="2" t="s">
        <v>6</v>
      </c>
      <c r="U128" s="2" t="s">
        <v>6</v>
      </c>
      <c r="W128" s="2"/>
      <c r="X128" s="2"/>
      <c r="Y128" s="7"/>
      <c r="Z128" s="7"/>
    </row>
    <row r="129" spans="1:26" x14ac:dyDescent="0.3">
      <c r="A129">
        <v>428.1</v>
      </c>
      <c r="B129">
        <v>0.69277424277099997</v>
      </c>
      <c r="C129">
        <v>428.1</v>
      </c>
      <c r="D129">
        <v>0.699427672236</v>
      </c>
      <c r="E129">
        <v>428.1</v>
      </c>
      <c r="F129">
        <v>0.69799809262199997</v>
      </c>
      <c r="H129" s="2">
        <f t="shared" si="16"/>
        <v>0.69673333587633335</v>
      </c>
      <c r="I129" s="10" t="str">
        <f t="shared" si="17"/>
        <v/>
      </c>
      <c r="J129" s="1" t="str">
        <f t="array" ref="J129">IF(AND(B128&gt;B129,B127&gt;B128,B130&gt;B129,B131&gt;B130),SUM(A127:A131*(MAX(B127,B131)-B127:B131))/SUM((MAX(B127,B131)-B127:B131)),"")</f>
        <v/>
      </c>
      <c r="K129" s="1" t="str">
        <f t="array" ref="K129">IF(AND(D128&gt;D129,D127&gt;D128,D130&gt;D129,D131&gt;D130),SUM(C127:C131*(MAX(D127,D131)-D127:D131))/SUM((MAX(D127,D131)-D127:D131)),"")</f>
        <v/>
      </c>
      <c r="L129" s="1" t="str">
        <f t="array" ref="L129">IF(AND(F128&gt;F129,F127&gt;F128,F130&gt;F129,F131&gt;F130),SUM(E127:E131*(MAX(F127,F131)-F127:F131))/SUM((MAX(F127,F131)-F127:F131)),"")</f>
        <v/>
      </c>
      <c r="M129">
        <f t="shared" si="20"/>
        <v>11</v>
      </c>
      <c r="N129" s="1" t="str">
        <f t="shared" si="18"/>
        <v/>
      </c>
      <c r="O129" s="2" t="str">
        <f t="shared" si="21"/>
        <v/>
      </c>
      <c r="P129" s="2" t="str">
        <f t="shared" si="22"/>
        <v/>
      </c>
      <c r="R129" t="str">
        <f t="shared" si="19"/>
        <v/>
      </c>
      <c r="S129" s="1" t="s">
        <v>6</v>
      </c>
      <c r="T129" s="2" t="s">
        <v>6</v>
      </c>
      <c r="U129" s="2" t="s">
        <v>6</v>
      </c>
      <c r="W129" s="2"/>
      <c r="X129" s="2"/>
      <c r="Y129" s="7"/>
      <c r="Z129" s="7"/>
    </row>
    <row r="130" spans="1:26" x14ac:dyDescent="0.3">
      <c r="A130">
        <v>428.7</v>
      </c>
      <c r="B130">
        <v>0.64029465171300004</v>
      </c>
      <c r="C130">
        <v>428.7</v>
      </c>
      <c r="D130">
        <v>0.64396494239699997</v>
      </c>
      <c r="E130">
        <v>428.7</v>
      </c>
      <c r="F130">
        <v>0.64461058976100005</v>
      </c>
      <c r="H130" s="2">
        <f t="shared" si="16"/>
        <v>0.64295672795699998</v>
      </c>
      <c r="I130" s="10" t="str">
        <f t="shared" si="17"/>
        <v/>
      </c>
      <c r="J130" s="1" t="str">
        <f t="array" ref="J130">IF(AND(B129&gt;B130,B128&gt;B129,B131&gt;B130,B132&gt;B131),SUM(A128:A132*(MAX(B128,B132)-B128:B132))/SUM((MAX(B128,B132)-B128:B132)),"")</f>
        <v/>
      </c>
      <c r="K130" s="1" t="str">
        <f t="array" ref="K130">IF(AND(D129&gt;D130,D128&gt;D129,D131&gt;D130,D132&gt;D131),SUM(C128:C132*(MAX(D128,D132)-D128:D132))/SUM((MAX(D128,D132)-D128:D132)),"")</f>
        <v/>
      </c>
      <c r="L130" s="1" t="str">
        <f t="array" ref="L130">IF(AND(F129&gt;F130,F128&gt;F129,F131&gt;F130,F132&gt;F131),SUM(E128:E132*(MAX(F128,F132)-F128:F132))/SUM((MAX(F128,F132)-F128:F132)),"")</f>
        <v/>
      </c>
      <c r="M130">
        <f t="shared" si="20"/>
        <v>11</v>
      </c>
      <c r="N130" s="1" t="str">
        <f t="shared" si="18"/>
        <v/>
      </c>
      <c r="O130" s="2" t="str">
        <f t="shared" si="21"/>
        <v/>
      </c>
      <c r="P130" s="2" t="str">
        <f t="shared" si="22"/>
        <v/>
      </c>
      <c r="R130" t="str">
        <f t="shared" si="19"/>
        <v/>
      </c>
      <c r="S130" s="1" t="s">
        <v>6</v>
      </c>
      <c r="T130" s="2" t="s">
        <v>6</v>
      </c>
      <c r="U130" s="2" t="s">
        <v>6</v>
      </c>
      <c r="W130" s="2"/>
      <c r="X130" s="2"/>
      <c r="Y130" s="7"/>
      <c r="Z130" s="7"/>
    </row>
    <row r="131" spans="1:26" x14ac:dyDescent="0.3">
      <c r="A131">
        <v>429.4</v>
      </c>
      <c r="B131">
        <v>0.55063645380299997</v>
      </c>
      <c r="C131">
        <v>429.4</v>
      </c>
      <c r="D131">
        <v>0.55428080415000003</v>
      </c>
      <c r="E131">
        <v>429.4</v>
      </c>
      <c r="F131">
        <v>0.55512024109299996</v>
      </c>
      <c r="H131" s="2">
        <f t="shared" si="16"/>
        <v>0.55334583301533335</v>
      </c>
      <c r="I131" s="10">
        <f t="shared" si="17"/>
        <v>1</v>
      </c>
      <c r="J131" s="1">
        <f t="array" ref="J131">IF(AND(B130&gt;B131,B129&gt;B130,B132&gt;B131,B133&gt;B132),SUM(A129:A133*(MAX(B129,B133)-B129:B133))/SUM((MAX(B129,B133)-B129:B133)),"")</f>
        <v>429.44886635237907</v>
      </c>
      <c r="K131" s="1">
        <f t="array" ref="K131">IF(AND(D130&gt;D131,D129&gt;D130,D132&gt;D131,D133&gt;D132),SUM(C129:C133*(MAX(D129,D133)-D129:D133))/SUM((MAX(D129,D133)-D129:D133)),"")</f>
        <v>429.46268488392013</v>
      </c>
      <c r="L131" s="1">
        <f t="array" ref="L131">IF(AND(F130&gt;F131,F129&gt;F130,F132&gt;F131,F133&gt;F132),SUM(E129:E133*(MAX(F129,F133)-F129:F133))/SUM((MAX(F129,F133)-F129:F133)),"")</f>
        <v>429.45742743312087</v>
      </c>
      <c r="M131">
        <f t="shared" si="20"/>
        <v>12</v>
      </c>
      <c r="N131" s="1">
        <f t="shared" si="18"/>
        <v>429.45632622313997</v>
      </c>
      <c r="O131" s="2">
        <f t="shared" si="21"/>
        <v>1.255832761120999</v>
      </c>
      <c r="P131" s="2">
        <f t="shared" si="22"/>
        <v>0.55334583301533335</v>
      </c>
      <c r="R131" t="str">
        <f t="shared" si="19"/>
        <v/>
      </c>
      <c r="S131" s="1" t="s">
        <v>6</v>
      </c>
      <c r="T131" s="2" t="s">
        <v>6</v>
      </c>
      <c r="U131" s="2" t="s">
        <v>6</v>
      </c>
      <c r="W131" s="2"/>
      <c r="X131" s="2"/>
      <c r="Y131" s="7"/>
      <c r="Z131" s="7"/>
    </row>
    <row r="132" spans="1:26" x14ac:dyDescent="0.3">
      <c r="A132">
        <v>430.1</v>
      </c>
      <c r="B132">
        <v>0.57496467536399998</v>
      </c>
      <c r="C132">
        <v>430.1</v>
      </c>
      <c r="D132">
        <v>0.57828553444700004</v>
      </c>
      <c r="E132">
        <v>430.1</v>
      </c>
      <c r="F132">
        <v>0.57772724498399997</v>
      </c>
      <c r="H132" s="2">
        <f t="shared" si="16"/>
        <v>0.57699248493166666</v>
      </c>
      <c r="I132" s="10" t="str">
        <f t="shared" si="17"/>
        <v/>
      </c>
      <c r="J132" s="1" t="str">
        <f t="array" ref="J132">IF(AND(B131&gt;B132,B130&gt;B131,B133&gt;B132,B134&gt;B133),SUM(A130:A134*(MAX(B130,B134)-B130:B134))/SUM((MAX(B130,B134)-B130:B134)),"")</f>
        <v/>
      </c>
      <c r="K132" s="1" t="str">
        <f t="array" ref="K132">IF(AND(D131&gt;D132,D130&gt;D131,D133&gt;D132,D134&gt;D133),SUM(C130:C134*(MAX(D130,D134)-D130:D134))/SUM((MAX(D130,D134)-D130:D134)),"")</f>
        <v/>
      </c>
      <c r="L132" s="1" t="str">
        <f t="array" ref="L132">IF(AND(F131&gt;F132,F130&gt;F131,F133&gt;F132,F134&gt;F133),SUM(E130:E134*(MAX(F130,F134)-F130:F134))/SUM((MAX(F130,F134)-F130:F134)),"")</f>
        <v/>
      </c>
      <c r="M132">
        <f t="shared" si="20"/>
        <v>12</v>
      </c>
      <c r="N132" s="1" t="str">
        <f t="shared" si="18"/>
        <v/>
      </c>
      <c r="O132" s="2" t="str">
        <f t="shared" si="21"/>
        <v/>
      </c>
      <c r="P132" s="2" t="str">
        <f t="shared" si="22"/>
        <v/>
      </c>
      <c r="R132" t="str">
        <f t="shared" si="19"/>
        <v/>
      </c>
      <c r="S132" s="1" t="s">
        <v>6</v>
      </c>
      <c r="T132" s="2" t="s">
        <v>6</v>
      </c>
      <c r="U132" s="2" t="s">
        <v>6</v>
      </c>
      <c r="W132" s="2"/>
      <c r="X132" s="2"/>
      <c r="Y132" s="7"/>
      <c r="Z132" s="7"/>
    </row>
    <row r="133" spans="1:26" x14ac:dyDescent="0.3">
      <c r="A133">
        <v>430.7</v>
      </c>
      <c r="B133">
        <v>0.71314503700300003</v>
      </c>
      <c r="C133">
        <v>430.7</v>
      </c>
      <c r="D133">
        <v>0.71606916151699995</v>
      </c>
      <c r="E133">
        <v>430.7</v>
      </c>
      <c r="F133">
        <v>0.71672091249000003</v>
      </c>
      <c r="H133" s="2">
        <f t="shared" si="16"/>
        <v>0.71531170366999997</v>
      </c>
      <c r="I133" s="10" t="str">
        <f t="shared" si="17"/>
        <v/>
      </c>
      <c r="J133" s="1" t="str">
        <f t="array" ref="J133">IF(AND(B132&gt;B133,B131&gt;B132,B134&gt;B133,B135&gt;B134),SUM(A131:A135*(MAX(B131,B135)-B131:B135))/SUM((MAX(B131,B135)-B131:B135)),"")</f>
        <v/>
      </c>
      <c r="K133" s="1" t="str">
        <f t="array" ref="K133">IF(AND(D132&gt;D133,D131&gt;D132,D134&gt;D133,D135&gt;D134),SUM(C131:C135*(MAX(D131,D135)-D131:D135))/SUM((MAX(D131,D135)-D131:D135)),"")</f>
        <v/>
      </c>
      <c r="L133" s="1" t="str">
        <f t="array" ref="L133">IF(AND(F132&gt;F133,F131&gt;F132,F134&gt;F133,F135&gt;F134),SUM(E131:E135*(MAX(F131,F135)-F131:F135))/SUM((MAX(F131,F135)-F131:F135)),"")</f>
        <v/>
      </c>
      <c r="M133">
        <f t="shared" si="20"/>
        <v>12</v>
      </c>
      <c r="N133" s="1" t="str">
        <f t="shared" si="18"/>
        <v/>
      </c>
      <c r="O133" s="2" t="str">
        <f t="shared" si="21"/>
        <v/>
      </c>
      <c r="P133" s="2" t="str">
        <f t="shared" si="22"/>
        <v/>
      </c>
      <c r="R133" t="str">
        <f t="shared" si="19"/>
        <v/>
      </c>
      <c r="S133" s="1" t="s">
        <v>6</v>
      </c>
      <c r="T133" s="2" t="s">
        <v>6</v>
      </c>
      <c r="U133" s="2" t="s">
        <v>6</v>
      </c>
      <c r="W133" s="2"/>
      <c r="X133" s="2"/>
      <c r="Y133" s="7"/>
      <c r="Z133" s="7"/>
    </row>
    <row r="134" spans="1:26" x14ac:dyDescent="0.3">
      <c r="A134">
        <v>431.4</v>
      </c>
      <c r="B134">
        <v>0.79267658503100002</v>
      </c>
      <c r="C134">
        <v>431.4</v>
      </c>
      <c r="D134">
        <v>0.79767898832700002</v>
      </c>
      <c r="E134">
        <v>431.4</v>
      </c>
      <c r="F134">
        <v>0.79605943389</v>
      </c>
      <c r="H134" s="2">
        <f t="shared" si="16"/>
        <v>0.79547166908266664</v>
      </c>
      <c r="I134" s="10" t="str">
        <f t="shared" si="17"/>
        <v/>
      </c>
      <c r="J134" s="1" t="str">
        <f t="array" ref="J134">IF(AND(B133&gt;B134,B132&gt;B133,B135&gt;B134,B136&gt;B135),SUM(A132:A136*(MAX(B132,B136)-B132:B136))/SUM((MAX(B132,B136)-B132:B136)),"")</f>
        <v/>
      </c>
      <c r="K134" s="1" t="str">
        <f t="array" ref="K134">IF(AND(D133&gt;D134,D132&gt;D133,D135&gt;D134,D136&gt;D135),SUM(C132:C136*(MAX(D132,D136)-D132:D136))/SUM((MAX(D132,D136)-D132:D136)),"")</f>
        <v/>
      </c>
      <c r="L134" s="1" t="str">
        <f t="array" ref="L134">IF(AND(F133&gt;F134,F132&gt;F133,F135&gt;F134,F136&gt;F135),SUM(E132:E136*(MAX(F132,F136)-F132:F136))/SUM((MAX(F132,F136)-F132:F136)),"")</f>
        <v/>
      </c>
      <c r="M134">
        <f t="shared" si="20"/>
        <v>12</v>
      </c>
      <c r="N134" s="1" t="str">
        <f t="shared" si="18"/>
        <v/>
      </c>
      <c r="O134" s="2" t="str">
        <f t="shared" si="21"/>
        <v/>
      </c>
      <c r="P134" s="2" t="str">
        <f t="shared" si="22"/>
        <v/>
      </c>
      <c r="R134" t="str">
        <f t="shared" si="19"/>
        <v/>
      </c>
      <c r="S134" s="1" t="s">
        <v>6</v>
      </c>
      <c r="T134" s="2" t="s">
        <v>6</v>
      </c>
      <c r="U134" s="2" t="s">
        <v>6</v>
      </c>
      <c r="W134" s="2"/>
      <c r="X134" s="2"/>
      <c r="Y134" s="7"/>
      <c r="Z134" s="7"/>
    </row>
    <row r="135" spans="1:26" x14ac:dyDescent="0.3">
      <c r="A135">
        <v>432.1</v>
      </c>
      <c r="B135">
        <v>0.75047089341600004</v>
      </c>
      <c r="C135">
        <v>432.1</v>
      </c>
      <c r="D135">
        <v>0.75333093003700002</v>
      </c>
      <c r="E135">
        <v>432.1</v>
      </c>
      <c r="F135">
        <v>0.75067071030700006</v>
      </c>
      <c r="H135" s="2">
        <f t="shared" si="16"/>
        <v>0.75149084458666682</v>
      </c>
      <c r="I135" s="10" t="str">
        <f t="shared" si="17"/>
        <v/>
      </c>
      <c r="J135" s="1" t="str">
        <f t="array" ref="J135">IF(AND(B134&gt;B135,B133&gt;B134,B136&gt;B135,B137&gt;B136),SUM(A133:A137*(MAX(B133,B137)-B133:B137))/SUM((MAX(B133,B137)-B133:B137)),"")</f>
        <v/>
      </c>
      <c r="K135" s="1" t="str">
        <f t="array" ref="K135">IF(AND(D134&gt;D135,D133&gt;D134,D136&gt;D135,D137&gt;D136),SUM(C133:C137*(MAX(D133,D137)-D133:D137))/SUM((MAX(D133,D137)-D133:D137)),"")</f>
        <v/>
      </c>
      <c r="L135" s="1" t="str">
        <f t="array" ref="L135">IF(AND(F134&gt;F135,F133&gt;F134,F136&gt;F135,F137&gt;F136),SUM(E133:E137*(MAX(F133,F137)-F133:F137))/SUM((MAX(F133,F137)-F133:F137)),"")</f>
        <v/>
      </c>
      <c r="M135">
        <f t="shared" si="20"/>
        <v>12</v>
      </c>
      <c r="N135" s="1" t="str">
        <f t="shared" si="18"/>
        <v/>
      </c>
      <c r="O135" s="2" t="str">
        <f t="shared" si="21"/>
        <v/>
      </c>
      <c r="P135" s="2" t="str">
        <f t="shared" si="22"/>
        <v/>
      </c>
      <c r="R135" t="str">
        <f t="shared" si="19"/>
        <v/>
      </c>
      <c r="S135" s="1" t="s">
        <v>6</v>
      </c>
      <c r="T135" s="2" t="s">
        <v>6</v>
      </c>
      <c r="U135" s="2" t="s">
        <v>6</v>
      </c>
      <c r="W135" s="2"/>
      <c r="X135" s="2"/>
      <c r="Y135" s="7"/>
      <c r="Z135" s="7"/>
    </row>
    <row r="136" spans="1:26" x14ac:dyDescent="0.3">
      <c r="A136">
        <v>432.7</v>
      </c>
      <c r="B136">
        <v>0.77671488517599996</v>
      </c>
      <c r="C136">
        <v>432.7</v>
      </c>
      <c r="D136">
        <v>0.77938113221899996</v>
      </c>
      <c r="E136">
        <v>432.7</v>
      </c>
      <c r="F136">
        <v>0.78039986266899997</v>
      </c>
      <c r="H136" s="2">
        <f t="shared" si="16"/>
        <v>0.77883196002133326</v>
      </c>
      <c r="I136" s="10" t="str">
        <f t="shared" si="17"/>
        <v/>
      </c>
      <c r="J136" s="1" t="str">
        <f t="array" ref="J136">IF(AND(B135&gt;B136,B134&gt;B135,B137&gt;B136,B138&gt;B137),SUM(A134:A138*(MAX(B134,B138)-B134:B138))/SUM((MAX(B134,B138)-B134:B138)),"")</f>
        <v/>
      </c>
      <c r="K136" s="1" t="str">
        <f t="array" ref="K136">IF(AND(D135&gt;D136,D134&gt;D135,D137&gt;D136,D138&gt;D137),SUM(C134:C138*(MAX(D134,D138)-D134:D138))/SUM((MAX(D134,D138)-D134:D138)),"")</f>
        <v/>
      </c>
      <c r="L136" s="1" t="str">
        <f t="array" ref="L136">IF(AND(F135&gt;F136,F134&gt;F135,F137&gt;F136,F138&gt;F137),SUM(E134:E138*(MAX(F134,F138)-F134:F138))/SUM((MAX(F134,F138)-F134:F138)),"")</f>
        <v/>
      </c>
      <c r="M136">
        <f t="shared" si="20"/>
        <v>12</v>
      </c>
      <c r="N136" s="1" t="str">
        <f t="shared" si="18"/>
        <v/>
      </c>
      <c r="O136" s="2" t="str">
        <f t="shared" si="21"/>
        <v/>
      </c>
      <c r="P136" s="2" t="str">
        <f t="shared" si="22"/>
        <v/>
      </c>
      <c r="R136" t="str">
        <f t="shared" si="19"/>
        <v/>
      </c>
      <c r="S136" s="1" t="s">
        <v>6</v>
      </c>
      <c r="T136" s="2" t="s">
        <v>6</v>
      </c>
      <c r="U136" s="2" t="s">
        <v>6</v>
      </c>
      <c r="W136" s="2"/>
      <c r="X136" s="2"/>
      <c r="Y136" s="7"/>
      <c r="Z136" s="7"/>
    </row>
    <row r="137" spans="1:26" x14ac:dyDescent="0.3">
      <c r="A137">
        <v>433.4</v>
      </c>
      <c r="B137">
        <v>0.70636545357400005</v>
      </c>
      <c r="C137">
        <v>433.4</v>
      </c>
      <c r="D137">
        <v>0.71027607385400005</v>
      </c>
      <c r="E137">
        <v>433.4</v>
      </c>
      <c r="F137">
        <v>0.70865957122099998</v>
      </c>
      <c r="H137" s="2">
        <f t="shared" si="16"/>
        <v>0.70843369954966684</v>
      </c>
      <c r="I137" s="10" t="str">
        <f t="shared" si="17"/>
        <v/>
      </c>
      <c r="J137" s="1" t="str">
        <f t="array" ref="J137">IF(AND(B136&gt;B137,B135&gt;B136,B138&gt;B137,B139&gt;B138),SUM(A135:A139*(MAX(B135,B139)-B135:B139))/SUM((MAX(B135,B139)-B135:B139)),"")</f>
        <v/>
      </c>
      <c r="K137" s="1" t="str">
        <f t="array" ref="K137">IF(AND(D136&gt;D137,D135&gt;D136,D138&gt;D137,D139&gt;D138),SUM(C135:C139*(MAX(D135,D139)-D135:D139))/SUM((MAX(D135,D139)-D135:D139)),"")</f>
        <v/>
      </c>
      <c r="L137" s="1" t="str">
        <f t="array" ref="L137">IF(AND(F136&gt;F137,F135&gt;F136,F138&gt;F137,F139&gt;F138),SUM(E135:E139*(MAX(F135,F139)-F135:F139))/SUM((MAX(F135,F139)-F135:F139)),"")</f>
        <v/>
      </c>
      <c r="M137">
        <f t="shared" si="20"/>
        <v>12</v>
      </c>
      <c r="N137" s="1" t="str">
        <f t="shared" si="18"/>
        <v/>
      </c>
      <c r="O137" s="2" t="str">
        <f t="shared" si="21"/>
        <v/>
      </c>
      <c r="P137" s="2" t="str">
        <f t="shared" si="22"/>
        <v/>
      </c>
      <c r="R137" t="str">
        <f t="shared" si="19"/>
        <v/>
      </c>
      <c r="S137" s="1" t="s">
        <v>6</v>
      </c>
      <c r="T137" s="2" t="s">
        <v>6</v>
      </c>
      <c r="U137" s="2" t="s">
        <v>6</v>
      </c>
      <c r="W137" s="2"/>
      <c r="X137" s="2"/>
      <c r="Y137" s="7"/>
      <c r="Z137" s="7"/>
    </row>
    <row r="138" spans="1:26" x14ac:dyDescent="0.3">
      <c r="A138">
        <v>434.1</v>
      </c>
      <c r="B138">
        <v>0.78520347905700005</v>
      </c>
      <c r="C138">
        <v>434.1</v>
      </c>
      <c r="D138">
        <v>0.79049809262199999</v>
      </c>
      <c r="E138">
        <v>434.1</v>
      </c>
      <c r="F138">
        <v>0.78840779736</v>
      </c>
      <c r="H138" s="2">
        <f t="shared" ref="H138:H201" si="23">(B138+D138+F138)/3</f>
        <v>0.78803645634633346</v>
      </c>
      <c r="I138" s="10" t="str">
        <f t="shared" si="17"/>
        <v/>
      </c>
      <c r="J138" s="1" t="str">
        <f t="array" ref="J138">IF(AND(B137&gt;B138,B136&gt;B137,B139&gt;B138,B140&gt;B139),SUM(A136:A140*(MAX(B136,B140)-B136:B140))/SUM((MAX(B136,B140)-B136:B140)),"")</f>
        <v/>
      </c>
      <c r="K138" s="1" t="str">
        <f t="array" ref="K138">IF(AND(D137&gt;D138,D136&gt;D137,D139&gt;D138,D140&gt;D139),SUM(C136:C140*(MAX(D136,D140)-D136:D140))/SUM((MAX(D136,D140)-D136:D140)),"")</f>
        <v/>
      </c>
      <c r="L138" s="1" t="str">
        <f t="array" ref="L138">IF(AND(F137&gt;F138,F136&gt;F137,F139&gt;F138,F140&gt;F139),SUM(E136:E140*(MAX(F136,F140)-F136:F140))/SUM((MAX(F136,F140)-F136:F140)),"")</f>
        <v/>
      </c>
      <c r="M138">
        <f t="shared" si="20"/>
        <v>12</v>
      </c>
      <c r="N138" s="1" t="str">
        <f t="shared" si="18"/>
        <v/>
      </c>
      <c r="O138" s="2" t="str">
        <f t="shared" si="21"/>
        <v/>
      </c>
      <c r="P138" s="2" t="str">
        <f t="shared" si="22"/>
        <v/>
      </c>
      <c r="R138" t="str">
        <f t="shared" si="19"/>
        <v/>
      </c>
      <c r="S138" s="1" t="s">
        <v>6</v>
      </c>
      <c r="T138" s="2" t="s">
        <v>6</v>
      </c>
      <c r="U138" s="2" t="s">
        <v>6</v>
      </c>
      <c r="W138" s="2"/>
      <c r="X138" s="2"/>
      <c r="Y138" s="7"/>
      <c r="Z138" s="7"/>
    </row>
    <row r="139" spans="1:26" x14ac:dyDescent="0.3">
      <c r="A139">
        <v>434.7</v>
      </c>
      <c r="B139">
        <v>0.80627008468799999</v>
      </c>
      <c r="C139">
        <v>434.7</v>
      </c>
      <c r="D139">
        <v>0.80935061417599996</v>
      </c>
      <c r="E139">
        <v>434.7</v>
      </c>
      <c r="F139">
        <v>0.809588845655</v>
      </c>
      <c r="H139" s="2">
        <f t="shared" si="23"/>
        <v>0.80840318150633328</v>
      </c>
      <c r="I139" s="10" t="str">
        <f t="shared" ref="I139:I202" si="24">IF(COUNT(J139:L139)+IF(COUNT(J138:L138)=1,1,0)+IF(COUNT(J140:L140)=1,1,0)=3,1,"")</f>
        <v/>
      </c>
      <c r="J139" s="1" t="str">
        <f t="array" ref="J139">IF(AND(B138&gt;B139,B137&gt;B138,B140&gt;B139,B141&gt;B140),SUM(A137:A141*(MAX(B137,B141)-B137:B141))/SUM((MAX(B137,B141)-B137:B141)),"")</f>
        <v/>
      </c>
      <c r="K139" s="1" t="str">
        <f t="array" ref="K139">IF(AND(D138&gt;D139,D137&gt;D138,D140&gt;D139,D141&gt;D140),SUM(C137:C141*(MAX(D137,D141)-D137:D141))/SUM((MAX(D137,D141)-D137:D141)),"")</f>
        <v/>
      </c>
      <c r="L139" s="1" t="str">
        <f t="array" ref="L139">IF(AND(F138&gt;F139,F137&gt;F138,F140&gt;F139,F141&gt;F140),SUM(E137:E141*(MAX(F137,F141)-F137:F141))/SUM((MAX(F137,F141)-F137:F141)),"")</f>
        <v/>
      </c>
      <c r="M139">
        <f t="shared" si="20"/>
        <v>12</v>
      </c>
      <c r="N139" s="1" t="str">
        <f t="shared" ref="N139:N202" si="25">IF(NOT(I139=""),SUM(J138:L140)/3,"")</f>
        <v/>
      </c>
      <c r="O139" s="2" t="str">
        <f t="shared" si="21"/>
        <v/>
      </c>
      <c r="P139" s="2" t="str">
        <f t="shared" si="22"/>
        <v/>
      </c>
      <c r="R139" t="str">
        <f t="shared" ref="R139:R202" si="26">IF(ISBLANK(R138),"",IF($M$8&gt;R138,R138+1,""))</f>
        <v/>
      </c>
      <c r="S139" s="1" t="s">
        <v>6</v>
      </c>
      <c r="T139" s="2" t="s">
        <v>6</v>
      </c>
      <c r="U139" s="2" t="s">
        <v>6</v>
      </c>
      <c r="W139" s="2"/>
      <c r="X139" s="2"/>
      <c r="Y139" s="7"/>
      <c r="Z139" s="7"/>
    </row>
    <row r="140" spans="1:26" x14ac:dyDescent="0.3">
      <c r="A140">
        <v>435.4</v>
      </c>
      <c r="B140">
        <v>0.84320988784600004</v>
      </c>
      <c r="C140">
        <v>435.4</v>
      </c>
      <c r="D140">
        <v>0.84825730525700005</v>
      </c>
      <c r="E140">
        <v>435.4</v>
      </c>
      <c r="F140">
        <v>0.847733348592</v>
      </c>
      <c r="H140" s="2">
        <f t="shared" si="23"/>
        <v>0.84640018056499999</v>
      </c>
      <c r="I140" s="10" t="str">
        <f t="shared" si="24"/>
        <v/>
      </c>
      <c r="J140" s="1" t="str">
        <f t="array" ref="J140">IF(AND(B139&gt;B140,B138&gt;B139,B141&gt;B140,B142&gt;B141),SUM(A138:A142*(MAX(B138,B142)-B138:B142))/SUM((MAX(B138,B142)-B138:B142)),"")</f>
        <v/>
      </c>
      <c r="K140" s="1" t="str">
        <f t="array" ref="K140">IF(AND(D139&gt;D140,D138&gt;D139,D141&gt;D140,D142&gt;D141),SUM(C138:C142*(MAX(D138,D142)-D138:D142))/SUM((MAX(D138,D142)-D138:D142)),"")</f>
        <v/>
      </c>
      <c r="L140" s="1" t="str">
        <f t="array" ref="L140">IF(AND(F139&gt;F140,F138&gt;F139,F141&gt;F140,F142&gt;F141),SUM(E138:E142*(MAX(F138,F142)-F138:F142))/SUM((MAX(F138,F142)-F138:F142)),"")</f>
        <v/>
      </c>
      <c r="M140">
        <f t="shared" si="20"/>
        <v>12</v>
      </c>
      <c r="N140" s="1" t="str">
        <f t="shared" si="25"/>
        <v/>
      </c>
      <c r="O140" s="2" t="str">
        <f t="shared" si="21"/>
        <v/>
      </c>
      <c r="P140" s="2" t="str">
        <f t="shared" si="22"/>
        <v/>
      </c>
      <c r="R140" t="str">
        <f t="shared" si="26"/>
        <v/>
      </c>
      <c r="S140" s="1" t="s">
        <v>6</v>
      </c>
      <c r="T140" s="2" t="s">
        <v>6</v>
      </c>
      <c r="U140" s="2" t="s">
        <v>6</v>
      </c>
      <c r="W140" s="2"/>
      <c r="X140" s="2"/>
      <c r="Y140" s="7"/>
      <c r="Z140" s="7"/>
    </row>
    <row r="141" spans="1:26" x14ac:dyDescent="0.3">
      <c r="A141">
        <v>436.1</v>
      </c>
      <c r="B141">
        <v>0.832540016785</v>
      </c>
      <c r="C141">
        <v>436.1</v>
      </c>
      <c r="D141">
        <v>0.83841981383999997</v>
      </c>
      <c r="E141">
        <v>436.1</v>
      </c>
      <c r="F141">
        <v>0.83779743648399996</v>
      </c>
      <c r="H141" s="2">
        <f t="shared" si="23"/>
        <v>0.83625242236966668</v>
      </c>
      <c r="I141" s="10" t="str">
        <f t="shared" si="24"/>
        <v/>
      </c>
      <c r="J141" s="1" t="str">
        <f t="array" ref="J141">IF(AND(B140&gt;B141,B139&gt;B140,B142&gt;B141,B143&gt;B142),SUM(A139:A143*(MAX(B139,B143)-B139:B143))/SUM((MAX(B139,B143)-B139:B143)),"")</f>
        <v/>
      </c>
      <c r="K141" s="1" t="str">
        <f t="array" ref="K141">IF(AND(D140&gt;D141,D139&gt;D140,D142&gt;D141,D143&gt;D142),SUM(C139:C143*(MAX(D139,D143)-D139:D143))/SUM((MAX(D139,D143)-D139:D143)),"")</f>
        <v/>
      </c>
      <c r="L141" s="1" t="str">
        <f t="array" ref="L141">IF(AND(F140&gt;F141,F139&gt;F140,F142&gt;F141,F143&gt;F142),SUM(E139:E143*(MAX(F139,F143)-F139:F143))/SUM((MAX(F139,F143)-F139:F143)),"")</f>
        <v/>
      </c>
      <c r="M141">
        <f t="shared" ref="M141:M204" si="27">IF(NOT(I141=""),M140+1,M140)</f>
        <v>12</v>
      </c>
      <c r="N141" s="1" t="str">
        <f t="shared" si="25"/>
        <v/>
      </c>
      <c r="O141" s="2" t="str">
        <f t="shared" si="21"/>
        <v/>
      </c>
      <c r="P141" s="2" t="str">
        <f t="shared" si="22"/>
        <v/>
      </c>
      <c r="R141" t="str">
        <f t="shared" si="26"/>
        <v/>
      </c>
      <c r="S141" s="1" t="s">
        <v>6</v>
      </c>
      <c r="T141" s="2" t="s">
        <v>6</v>
      </c>
      <c r="U141" s="2" t="s">
        <v>6</v>
      </c>
      <c r="W141" s="2"/>
      <c r="X141" s="2"/>
      <c r="Y141" s="7"/>
      <c r="Z141" s="7"/>
    </row>
    <row r="142" spans="1:26" x14ac:dyDescent="0.3">
      <c r="A142">
        <v>436.7</v>
      </c>
      <c r="B142">
        <v>0.78336781872299999</v>
      </c>
      <c r="C142">
        <v>436.7</v>
      </c>
      <c r="D142">
        <v>0.79038822766500005</v>
      </c>
      <c r="E142">
        <v>436.7</v>
      </c>
      <c r="F142">
        <v>0.78645998321499999</v>
      </c>
      <c r="H142" s="2">
        <f t="shared" si="23"/>
        <v>0.78673867653433327</v>
      </c>
      <c r="I142" s="10" t="str">
        <f t="shared" si="24"/>
        <v/>
      </c>
      <c r="J142" s="1" t="str">
        <f t="array" ref="J142">IF(AND(B141&gt;B142,B140&gt;B141,B143&gt;B142,B144&gt;B143),SUM(A140:A144*(MAX(B140,B144)-B140:B144))/SUM((MAX(B140,B144)-B140:B144)),"")</f>
        <v/>
      </c>
      <c r="K142" s="1" t="str">
        <f t="array" ref="K142">IF(AND(D141&gt;D142,D140&gt;D141,D143&gt;D142,D144&gt;D143),SUM(C140:C144*(MAX(D140,D144)-D140:D144))/SUM((MAX(D140,D144)-D140:D144)),"")</f>
        <v/>
      </c>
      <c r="L142" s="1" t="str">
        <f t="array" ref="L142">IF(AND(F141&gt;F142,F140&gt;F141,F143&gt;F142,F144&gt;F143),SUM(E140:E144*(MAX(F140,F144)-F140:F144))/SUM((MAX(F140,F144)-F140:F144)),"")</f>
        <v/>
      </c>
      <c r="M142">
        <f t="shared" si="27"/>
        <v>12</v>
      </c>
      <c r="N142" s="1" t="str">
        <f t="shared" si="25"/>
        <v/>
      </c>
      <c r="O142" s="2" t="str">
        <f t="shared" si="21"/>
        <v/>
      </c>
      <c r="P142" s="2" t="str">
        <f t="shared" si="22"/>
        <v/>
      </c>
      <c r="R142" t="str">
        <f t="shared" si="26"/>
        <v/>
      </c>
      <c r="S142" s="1" t="s">
        <v>6</v>
      </c>
      <c r="T142" s="2" t="s">
        <v>6</v>
      </c>
      <c r="U142" s="2" t="s">
        <v>6</v>
      </c>
      <c r="W142" s="2"/>
      <c r="X142" s="2"/>
      <c r="Y142" s="7"/>
      <c r="Z142" s="7"/>
    </row>
    <row r="143" spans="1:26" x14ac:dyDescent="0.3">
      <c r="A143">
        <v>437.4</v>
      </c>
      <c r="B143">
        <v>0.75126359960300004</v>
      </c>
      <c r="C143">
        <v>437.4</v>
      </c>
      <c r="D143">
        <v>0.75426173037300004</v>
      </c>
      <c r="E143">
        <v>437.4</v>
      </c>
      <c r="F143">
        <v>0.75394758526000005</v>
      </c>
      <c r="H143" s="2">
        <f t="shared" si="23"/>
        <v>0.75315763841200001</v>
      </c>
      <c r="I143" s="10" t="str">
        <f t="shared" si="24"/>
        <v/>
      </c>
      <c r="J143" s="1" t="str">
        <f t="array" ref="J143">IF(AND(B142&gt;B143,B141&gt;B142,B144&gt;B143,B145&gt;B144),SUM(A141:A145*(MAX(B141,B145)-B141:B145))/SUM((MAX(B141,B145)-B141:B145)),"")</f>
        <v/>
      </c>
      <c r="K143" s="1" t="str">
        <f t="array" ref="K143">IF(AND(D142&gt;D143,D141&gt;D142,D144&gt;D143,D145&gt;D144),SUM(C141:C145*(MAX(D141,D145)-D141:D145))/SUM((MAX(D141,D145)-D141:D145)),"")</f>
        <v/>
      </c>
      <c r="L143" s="1" t="str">
        <f t="array" ref="L143">IF(AND(F142&gt;F143,F141&gt;F142,F144&gt;F143,F145&gt;F144),SUM(E141:E145*(MAX(F141,F145)-F141:F145))/SUM((MAX(F141,F145)-F141:F145)),"")</f>
        <v/>
      </c>
      <c r="M143">
        <f t="shared" si="27"/>
        <v>12</v>
      </c>
      <c r="N143" s="1" t="str">
        <f t="shared" si="25"/>
        <v/>
      </c>
      <c r="O143" s="2" t="str">
        <f t="shared" si="21"/>
        <v/>
      </c>
      <c r="P143" s="2" t="str">
        <f t="shared" si="22"/>
        <v/>
      </c>
      <c r="R143" t="str">
        <f t="shared" si="26"/>
        <v/>
      </c>
      <c r="S143" s="1" t="s">
        <v>6</v>
      </c>
      <c r="T143" s="2" t="s">
        <v>6</v>
      </c>
      <c r="U143" s="2" t="s">
        <v>6</v>
      </c>
      <c r="W143" s="2"/>
      <c r="X143" s="2"/>
      <c r="Y143" s="7"/>
      <c r="Z143" s="7"/>
    </row>
    <row r="144" spans="1:26" x14ac:dyDescent="0.3">
      <c r="A144">
        <v>438.1</v>
      </c>
      <c r="B144">
        <v>0.73834073395900002</v>
      </c>
      <c r="C144">
        <v>438.1</v>
      </c>
      <c r="D144">
        <v>0.74415110246399996</v>
      </c>
      <c r="E144">
        <v>438.1</v>
      </c>
      <c r="F144">
        <v>0.74273678187199998</v>
      </c>
      <c r="H144" s="2">
        <f t="shared" si="23"/>
        <v>0.74174287276500006</v>
      </c>
      <c r="I144" s="10">
        <f t="shared" si="24"/>
        <v>1</v>
      </c>
      <c r="J144" s="1">
        <f t="array" ref="J144">IF(AND(B143&gt;B144,B142&gt;B143,B145&gt;B144,B146&gt;B145),SUM(A142:A146*(MAX(B142,B146)-B142:B146))/SUM((MAX(B142,B146)-B142:B146)),"")</f>
        <v>437.6799683738044</v>
      </c>
      <c r="K144" s="1">
        <f t="array" ref="K144">IF(AND(D143&gt;D144,D142&gt;D143,D145&gt;D144,D146&gt;D145),SUM(C142:C146*(MAX(D142,D146)-D142:D146))/SUM((MAX(D142,D146)-D142:D146)),"")</f>
        <v>437.69455025076911</v>
      </c>
      <c r="L144" s="1">
        <f t="array" ref="L144">IF(AND(F143&gt;F144,F142&gt;F143,F145&gt;F144,F146&gt;F145),SUM(E142:E146*(MAX(F142,F146)-F142:F146))/SUM((MAX(F142,F146)-F142:F146)),"")</f>
        <v>437.67309134413858</v>
      </c>
      <c r="M144">
        <f t="shared" si="27"/>
        <v>13</v>
      </c>
      <c r="N144" s="1">
        <f t="shared" si="25"/>
        <v>437.68253665623735</v>
      </c>
      <c r="O144" s="2">
        <f t="shared" si="21"/>
        <v>0.51303654535999854</v>
      </c>
      <c r="P144" s="2">
        <f t="shared" si="22"/>
        <v>0.74174287276500006</v>
      </c>
      <c r="R144" t="str">
        <f t="shared" si="26"/>
        <v/>
      </c>
      <c r="S144" s="1" t="s">
        <v>6</v>
      </c>
      <c r="T144" s="2" t="s">
        <v>6</v>
      </c>
      <c r="U144" s="2" t="s">
        <v>6</v>
      </c>
      <c r="W144" s="2"/>
      <c r="X144" s="2"/>
      <c r="Y144" s="7"/>
      <c r="Z144" s="7"/>
    </row>
    <row r="145" spans="1:26" x14ac:dyDescent="0.3">
      <c r="A145">
        <v>438.7</v>
      </c>
      <c r="B145">
        <v>0.79551094834799996</v>
      </c>
      <c r="C145">
        <v>438.7</v>
      </c>
      <c r="D145">
        <v>0.79978778515299997</v>
      </c>
      <c r="E145">
        <v>438.7</v>
      </c>
      <c r="F145">
        <v>0.79902578774699995</v>
      </c>
      <c r="H145" s="2">
        <f t="shared" si="23"/>
        <v>0.79810817374933329</v>
      </c>
      <c r="I145" s="10" t="str">
        <f t="shared" si="24"/>
        <v/>
      </c>
      <c r="J145" s="1" t="str">
        <f t="array" ref="J145">IF(AND(B144&gt;B145,B143&gt;B144,B146&gt;B145,B147&gt;B146),SUM(A143:A147*(MAX(B143,B147)-B143:B147))/SUM((MAX(B143,B147)-B143:B147)),"")</f>
        <v/>
      </c>
      <c r="K145" s="1" t="str">
        <f t="array" ref="K145">IF(AND(D144&gt;D145,D143&gt;D144,D146&gt;D145,D147&gt;D146),SUM(C143:C147*(MAX(D143,D147)-D143:D147))/SUM((MAX(D143,D147)-D143:D147)),"")</f>
        <v/>
      </c>
      <c r="L145" s="1" t="str">
        <f t="array" ref="L145">IF(AND(F144&gt;F145,F143&gt;F144,F146&gt;F145,F147&gt;F146),SUM(E143:E147*(MAX(F143,F147)-F143:F147))/SUM((MAX(F143,F147)-F143:F147)),"")</f>
        <v/>
      </c>
      <c r="M145">
        <f t="shared" si="27"/>
        <v>13</v>
      </c>
      <c r="N145" s="1" t="str">
        <f t="shared" si="25"/>
        <v/>
      </c>
      <c r="O145" s="2" t="str">
        <f t="shared" si="21"/>
        <v/>
      </c>
      <c r="P145" s="2" t="str">
        <f t="shared" si="22"/>
        <v/>
      </c>
      <c r="R145" t="str">
        <f t="shared" si="26"/>
        <v/>
      </c>
      <c r="S145" s="1" t="s">
        <v>6</v>
      </c>
      <c r="T145" s="2" t="s">
        <v>6</v>
      </c>
      <c r="U145" s="2" t="s">
        <v>6</v>
      </c>
      <c r="W145" s="2"/>
      <c r="X145" s="2"/>
      <c r="Y145" s="7"/>
      <c r="Z145" s="7"/>
    </row>
    <row r="146" spans="1:26" x14ac:dyDescent="0.3">
      <c r="A146">
        <v>439.4</v>
      </c>
      <c r="B146">
        <v>0.79703456168499998</v>
      </c>
      <c r="C146">
        <v>439.4</v>
      </c>
      <c r="D146">
        <v>0.80143118181100004</v>
      </c>
      <c r="E146">
        <v>439.4</v>
      </c>
      <c r="F146">
        <v>0.80147180895699999</v>
      </c>
      <c r="H146" s="2">
        <f t="shared" si="23"/>
        <v>0.79997918415099989</v>
      </c>
      <c r="I146" s="10" t="str">
        <f t="shared" si="24"/>
        <v/>
      </c>
      <c r="J146" s="1" t="str">
        <f t="array" ref="J146">IF(AND(B145&gt;B146,B144&gt;B145,B147&gt;B146,B148&gt;B147),SUM(A144:A148*(MAX(B144,B148)-B144:B148))/SUM((MAX(B144,B148)-B144:B148)),"")</f>
        <v/>
      </c>
      <c r="K146" s="1" t="str">
        <f t="array" ref="K146">IF(AND(D145&gt;D146,D144&gt;D145,D147&gt;D146,D148&gt;D147),SUM(C144:C148*(MAX(D144,D148)-D144:D148))/SUM((MAX(D144,D148)-D144:D148)),"")</f>
        <v/>
      </c>
      <c r="L146" s="1" t="str">
        <f t="array" ref="L146">IF(AND(F145&gt;F146,F144&gt;F145,F147&gt;F146,F148&gt;F147),SUM(E144:E148*(MAX(F144,F148)-F144:F148))/SUM((MAX(F144,F148)-F144:F148)),"")</f>
        <v/>
      </c>
      <c r="M146">
        <f t="shared" si="27"/>
        <v>13</v>
      </c>
      <c r="N146" s="1" t="str">
        <f t="shared" si="25"/>
        <v/>
      </c>
      <c r="O146" s="2" t="str">
        <f t="shared" si="21"/>
        <v/>
      </c>
      <c r="P146" s="2" t="str">
        <f t="shared" si="22"/>
        <v/>
      </c>
      <c r="R146" t="str">
        <f t="shared" si="26"/>
        <v/>
      </c>
      <c r="S146" s="1" t="s">
        <v>6</v>
      </c>
      <c r="T146" s="2" t="s">
        <v>6</v>
      </c>
      <c r="U146" s="2" t="s">
        <v>6</v>
      </c>
      <c r="W146" s="2"/>
      <c r="X146" s="2"/>
      <c r="Y146" s="7"/>
      <c r="Z146" s="7"/>
    </row>
    <row r="147" spans="1:26" x14ac:dyDescent="0.3">
      <c r="A147">
        <v>440.1</v>
      </c>
      <c r="B147">
        <v>0.79899153124300004</v>
      </c>
      <c r="C147">
        <v>440.1</v>
      </c>
      <c r="D147">
        <v>0.80395807583699996</v>
      </c>
      <c r="E147">
        <v>440.1</v>
      </c>
      <c r="F147">
        <v>0.80125665674799995</v>
      </c>
      <c r="H147" s="2">
        <f t="shared" si="23"/>
        <v>0.80140208794266654</v>
      </c>
      <c r="I147" s="10" t="str">
        <f t="shared" si="24"/>
        <v/>
      </c>
      <c r="J147" s="1" t="str">
        <f t="array" ref="J147">IF(AND(B146&gt;B147,B145&gt;B146,B148&gt;B147,B149&gt;B148),SUM(A145:A149*(MAX(B145,B149)-B145:B149))/SUM((MAX(B145,B149)-B145:B149)),"")</f>
        <v/>
      </c>
      <c r="K147" s="1" t="str">
        <f t="array" ref="K147">IF(AND(D146&gt;D147,D145&gt;D146,D148&gt;D147,D149&gt;D148),SUM(C145:C149*(MAX(D145,D149)-D145:D149))/SUM((MAX(D145,D149)-D145:D149)),"")</f>
        <v/>
      </c>
      <c r="L147" s="1" t="str">
        <f t="array" ref="L147">IF(AND(F146&gt;F147,F145&gt;F146,F148&gt;F147,F149&gt;F148),SUM(E145:E149*(MAX(F145,F149)-F145:F149))/SUM((MAX(F145,F149)-F145:F149)),"")</f>
        <v/>
      </c>
      <c r="M147">
        <f t="shared" si="27"/>
        <v>13</v>
      </c>
      <c r="N147" s="1" t="str">
        <f t="shared" si="25"/>
        <v/>
      </c>
      <c r="O147" s="2" t="str">
        <f t="shared" si="21"/>
        <v/>
      </c>
      <c r="P147" s="2" t="str">
        <f t="shared" si="22"/>
        <v/>
      </c>
      <c r="R147" t="str">
        <f t="shared" si="26"/>
        <v/>
      </c>
      <c r="S147" s="1" t="s">
        <v>6</v>
      </c>
      <c r="T147" s="2" t="s">
        <v>6</v>
      </c>
      <c r="U147" s="2" t="s">
        <v>6</v>
      </c>
      <c r="W147" s="2"/>
      <c r="X147" s="2"/>
      <c r="Y147" s="7"/>
      <c r="Z147" s="7"/>
    </row>
    <row r="148" spans="1:26" x14ac:dyDescent="0.3">
      <c r="A148">
        <v>440.7</v>
      </c>
      <c r="B148">
        <v>0.84776928358899994</v>
      </c>
      <c r="C148">
        <v>440.7</v>
      </c>
      <c r="D148">
        <v>0.85272667277000003</v>
      </c>
      <c r="E148">
        <v>440.7</v>
      </c>
      <c r="F148">
        <v>0.85083398184199999</v>
      </c>
      <c r="H148" s="2">
        <f t="shared" si="23"/>
        <v>0.85044331273366669</v>
      </c>
      <c r="I148" s="10" t="str">
        <f t="shared" si="24"/>
        <v/>
      </c>
      <c r="J148" s="1" t="str">
        <f t="array" ref="J148">IF(AND(B147&gt;B148,B146&gt;B147,B149&gt;B148,B150&gt;B149),SUM(A146:A150*(MAX(B146,B150)-B146:B150))/SUM((MAX(B146,B150)-B146:B150)),"")</f>
        <v/>
      </c>
      <c r="K148" s="1" t="str">
        <f t="array" ref="K148">IF(AND(D147&gt;D148,D146&gt;D147,D149&gt;D148,D150&gt;D149),SUM(C146:C150*(MAX(D146,D150)-D146:D150))/SUM((MAX(D146,D150)-D146:D150)),"")</f>
        <v/>
      </c>
      <c r="L148" s="1" t="str">
        <f t="array" ref="L148">IF(AND(F147&gt;F148,F146&gt;F147,F149&gt;F148,F150&gt;F149),SUM(E146:E150*(MAX(F146,F150)-F146:F150))/SUM((MAX(F146,F150)-F146:F150)),"")</f>
        <v/>
      </c>
      <c r="M148">
        <f t="shared" si="27"/>
        <v>13</v>
      </c>
      <c r="N148" s="1" t="str">
        <f t="shared" si="25"/>
        <v/>
      </c>
      <c r="O148" s="2" t="str">
        <f t="shared" si="21"/>
        <v/>
      </c>
      <c r="P148" s="2" t="str">
        <f t="shared" si="22"/>
        <v/>
      </c>
      <c r="R148" t="str">
        <f t="shared" si="26"/>
        <v/>
      </c>
      <c r="S148" s="1" t="s">
        <v>6</v>
      </c>
      <c r="T148" s="2" t="s">
        <v>6</v>
      </c>
      <c r="U148" s="2" t="s">
        <v>6</v>
      </c>
      <c r="W148" s="2"/>
      <c r="X148" s="2"/>
      <c r="Y148" s="7"/>
      <c r="Z148" s="7"/>
    </row>
    <row r="149" spans="1:26" x14ac:dyDescent="0.3">
      <c r="A149">
        <v>441.4</v>
      </c>
      <c r="B149">
        <v>0.85583672846600001</v>
      </c>
      <c r="C149">
        <v>441.4</v>
      </c>
      <c r="D149">
        <v>0.86079335469600005</v>
      </c>
      <c r="E149">
        <v>441.4</v>
      </c>
      <c r="F149">
        <v>0.86015724422100004</v>
      </c>
      <c r="H149" s="2">
        <f t="shared" si="23"/>
        <v>0.85892910912766673</v>
      </c>
      <c r="I149" s="10" t="str">
        <f t="shared" si="24"/>
        <v/>
      </c>
      <c r="J149" s="1" t="str">
        <f t="array" ref="J149">IF(AND(B148&gt;B149,B147&gt;B148,B150&gt;B149,B151&gt;B150),SUM(A147:A151*(MAX(B147,B151)-B147:B151))/SUM((MAX(B147,B151)-B147:B151)),"")</f>
        <v/>
      </c>
      <c r="K149" s="1" t="str">
        <f t="array" ref="K149">IF(AND(D148&gt;D149,D147&gt;D148,D150&gt;D149,D151&gt;D150),SUM(C147:C151*(MAX(D147,D151)-D147:D151))/SUM((MAX(D147,D151)-D147:D151)),"")</f>
        <v/>
      </c>
      <c r="L149" s="1" t="str">
        <f t="array" ref="L149">IF(AND(F148&gt;F149,F147&gt;F148,F150&gt;F149,F151&gt;F150),SUM(E147:E151*(MAX(F147,F151)-F147:F151))/SUM((MAX(F147,F151)-F147:F151)),"")</f>
        <v/>
      </c>
      <c r="M149">
        <f t="shared" si="27"/>
        <v>13</v>
      </c>
      <c r="N149" s="1" t="str">
        <f t="shared" si="25"/>
        <v/>
      </c>
      <c r="O149" s="2" t="str">
        <f t="shared" si="21"/>
        <v/>
      </c>
      <c r="P149" s="2" t="str">
        <f t="shared" si="22"/>
        <v/>
      </c>
      <c r="R149" t="str">
        <f t="shared" si="26"/>
        <v/>
      </c>
      <c r="S149" s="1" t="s">
        <v>6</v>
      </c>
      <c r="T149" s="2" t="s">
        <v>6</v>
      </c>
      <c r="U149" s="2" t="s">
        <v>6</v>
      </c>
      <c r="W149" s="2"/>
      <c r="X149" s="2"/>
      <c r="Y149" s="7"/>
      <c r="Z149" s="7"/>
    </row>
    <row r="150" spans="1:26" x14ac:dyDescent="0.3">
      <c r="A150">
        <v>442.1</v>
      </c>
      <c r="B150">
        <v>0.85296116578900005</v>
      </c>
      <c r="C150">
        <v>442.1</v>
      </c>
      <c r="D150">
        <v>0.85773849851200001</v>
      </c>
      <c r="E150">
        <v>442.1</v>
      </c>
      <c r="F150">
        <v>0.85537048905199997</v>
      </c>
      <c r="H150" s="2">
        <f t="shared" si="23"/>
        <v>0.85535671778433331</v>
      </c>
      <c r="I150" s="10" t="str">
        <f t="shared" si="24"/>
        <v/>
      </c>
      <c r="J150" s="1" t="str">
        <f t="array" ref="J150">IF(AND(B149&gt;B150,B148&gt;B149,B151&gt;B150,B152&gt;B151),SUM(A148:A152*(MAX(B148,B152)-B148:B152))/SUM((MAX(B148,B152)-B148:B152)),"")</f>
        <v/>
      </c>
      <c r="K150" s="1" t="str">
        <f t="array" ref="K150">IF(AND(D149&gt;D150,D148&gt;D149,D151&gt;D150,D152&gt;D151),SUM(C148:C152*(MAX(D148,D152)-D148:D152))/SUM((MAX(D148,D152)-D148:D152)),"")</f>
        <v/>
      </c>
      <c r="L150" s="1" t="str">
        <f t="array" ref="L150">IF(AND(F149&gt;F150,F148&gt;F149,F151&gt;F150,F152&gt;F151),SUM(E148:E152*(MAX(F148,F152)-F148:F152))/SUM((MAX(F148,F152)-F148:F152)),"")</f>
        <v/>
      </c>
      <c r="M150">
        <f t="shared" si="27"/>
        <v>13</v>
      </c>
      <c r="N150" s="1" t="str">
        <f t="shared" si="25"/>
        <v/>
      </c>
      <c r="O150" s="2" t="str">
        <f t="shared" si="21"/>
        <v/>
      </c>
      <c r="P150" s="2" t="str">
        <f t="shared" si="22"/>
        <v/>
      </c>
      <c r="R150" t="str">
        <f t="shared" si="26"/>
        <v/>
      </c>
      <c r="S150" s="1" t="s">
        <v>6</v>
      </c>
      <c r="T150" s="2" t="s">
        <v>6</v>
      </c>
      <c r="U150" s="2" t="s">
        <v>6</v>
      </c>
      <c r="W150" s="2"/>
      <c r="X150" s="2"/>
      <c r="Y150" s="7"/>
      <c r="Z150" s="7"/>
    </row>
    <row r="151" spans="1:26" x14ac:dyDescent="0.3">
      <c r="A151">
        <v>442.7</v>
      </c>
      <c r="B151">
        <v>0.84173891813500001</v>
      </c>
      <c r="C151">
        <v>442.7</v>
      </c>
      <c r="D151">
        <v>0.84708693827699999</v>
      </c>
      <c r="E151">
        <v>442.7</v>
      </c>
      <c r="F151">
        <v>0.84624254215299999</v>
      </c>
      <c r="H151" s="2">
        <f t="shared" si="23"/>
        <v>0.8450227995216667</v>
      </c>
      <c r="I151" s="10" t="str">
        <f t="shared" si="24"/>
        <v/>
      </c>
      <c r="J151" s="1" t="str">
        <f t="array" ref="J151">IF(AND(B150&gt;B151,B149&gt;B150,B152&gt;B151,B153&gt;B152),SUM(A149:A153*(MAX(B149,B153)-B149:B153))/SUM((MAX(B149,B153)-B149:B153)),"")</f>
        <v/>
      </c>
      <c r="K151" s="1" t="str">
        <f t="array" ref="K151">IF(AND(D150&gt;D151,D149&gt;D150,D152&gt;D151,D153&gt;D152),SUM(C149:C153*(MAX(D149,D153)-D149:D153))/SUM((MAX(D149,D153)-D149:D153)),"")</f>
        <v/>
      </c>
      <c r="L151" s="1" t="str">
        <f t="array" ref="L151">IF(AND(F150&gt;F151,F149&gt;F150,F152&gt;F151,F153&gt;F152),SUM(E149:E153*(MAX(F149,F153)-F149:F153))/SUM((MAX(F149,F153)-F149:F153)),"")</f>
        <v/>
      </c>
      <c r="M151">
        <f t="shared" si="27"/>
        <v>13</v>
      </c>
      <c r="N151" s="1" t="str">
        <f t="shared" si="25"/>
        <v/>
      </c>
      <c r="O151" s="2" t="str">
        <f t="shared" si="21"/>
        <v/>
      </c>
      <c r="P151" s="2" t="str">
        <f t="shared" si="22"/>
        <v/>
      </c>
      <c r="R151" t="str">
        <f t="shared" si="26"/>
        <v/>
      </c>
      <c r="S151" s="1" t="s">
        <v>6</v>
      </c>
      <c r="T151" s="2" t="s">
        <v>6</v>
      </c>
      <c r="U151" s="2" t="s">
        <v>6</v>
      </c>
      <c r="W151" s="2"/>
      <c r="X151" s="2"/>
      <c r="Y151" s="7"/>
      <c r="Z151" s="7"/>
    </row>
    <row r="152" spans="1:26" x14ac:dyDescent="0.3">
      <c r="A152">
        <v>443.4</v>
      </c>
      <c r="B152">
        <v>0.84960418097199997</v>
      </c>
      <c r="C152">
        <v>443.4</v>
      </c>
      <c r="D152">
        <v>0.85291359578899995</v>
      </c>
      <c r="E152">
        <v>443.4</v>
      </c>
      <c r="F152">
        <v>0.853008392462</v>
      </c>
      <c r="H152" s="2">
        <f t="shared" si="23"/>
        <v>0.85184205640766653</v>
      </c>
      <c r="I152" s="10" t="str">
        <f t="shared" si="24"/>
        <v/>
      </c>
      <c r="J152" s="1" t="str">
        <f t="array" ref="J152">IF(AND(B151&gt;B152,B150&gt;B151,B153&gt;B152,B154&gt;B153),SUM(A150:A154*(MAX(B150,B154)-B150:B154))/SUM((MAX(B150,B154)-B150:B154)),"")</f>
        <v/>
      </c>
      <c r="K152" s="1" t="str">
        <f t="array" ref="K152">IF(AND(D151&gt;D152,D150&gt;D151,D153&gt;D152,D154&gt;D153),SUM(C150:C154*(MAX(D150,D154)-D150:D154))/SUM((MAX(D150,D154)-D150:D154)),"")</f>
        <v/>
      </c>
      <c r="L152" s="1" t="str">
        <f t="array" ref="L152">IF(AND(F151&gt;F152,F150&gt;F151,F153&gt;F152,F154&gt;F153),SUM(E150:E154*(MAX(F150,F154)-F150:F154))/SUM((MAX(F150,F154)-F150:F154)),"")</f>
        <v/>
      </c>
      <c r="M152">
        <f t="shared" si="27"/>
        <v>13</v>
      </c>
      <c r="N152" s="1" t="str">
        <f t="shared" si="25"/>
        <v/>
      </c>
      <c r="O152" s="2" t="str">
        <f t="shared" si="21"/>
        <v/>
      </c>
      <c r="P152" s="2" t="str">
        <f t="shared" si="22"/>
        <v/>
      </c>
      <c r="R152" t="str">
        <f t="shared" si="26"/>
        <v/>
      </c>
      <c r="S152" s="1" t="s">
        <v>6</v>
      </c>
      <c r="T152" s="2" t="s">
        <v>6</v>
      </c>
      <c r="U152" s="2" t="s">
        <v>6</v>
      </c>
      <c r="W152" s="2"/>
      <c r="X152" s="2"/>
      <c r="Y152" s="7"/>
      <c r="Z152" s="7"/>
    </row>
    <row r="153" spans="1:26" x14ac:dyDescent="0.3">
      <c r="A153">
        <v>444.1</v>
      </c>
      <c r="B153">
        <v>0.841643549248</v>
      </c>
      <c r="C153">
        <v>444.1</v>
      </c>
      <c r="D153">
        <v>0.84519176775799998</v>
      </c>
      <c r="E153">
        <v>444.1</v>
      </c>
      <c r="F153">
        <v>0.84560547798899999</v>
      </c>
      <c r="H153" s="2">
        <f t="shared" si="23"/>
        <v>0.84414693166499999</v>
      </c>
      <c r="I153" s="10" t="str">
        <f t="shared" si="24"/>
        <v/>
      </c>
      <c r="J153" s="1" t="str">
        <f t="array" ref="J153">IF(AND(B152&gt;B153,B151&gt;B152,B154&gt;B153,B155&gt;B154),SUM(A151:A155*(MAX(B151,B155)-B151:B155))/SUM((MAX(B151,B155)-B151:B155)),"")</f>
        <v/>
      </c>
      <c r="K153" s="1" t="str">
        <f t="array" ref="K153">IF(AND(D152&gt;D153,D151&gt;D152,D154&gt;D153,D155&gt;D154),SUM(C151:C155*(MAX(D151,D155)-D151:D155))/SUM((MAX(D151,D155)-D151:D155)),"")</f>
        <v/>
      </c>
      <c r="L153" s="1" t="str">
        <f t="array" ref="L153">IF(AND(F152&gt;F153,F151&gt;F152,F154&gt;F153,F155&gt;F154),SUM(E151:E155*(MAX(F151,F155)-F151:F155))/SUM((MAX(F151,F155)-F151:F155)),"")</f>
        <v/>
      </c>
      <c r="M153">
        <f t="shared" si="27"/>
        <v>13</v>
      </c>
      <c r="N153" s="1" t="str">
        <f t="shared" si="25"/>
        <v/>
      </c>
      <c r="O153" s="2" t="str">
        <f t="shared" ref="O153:O216" si="28">IF(NOT(I153=""),(B151+B152+B154+B155+D151+D152+D154+D155+F151+F152+F154+F155-4*(B153+D153+F153)),"")</f>
        <v/>
      </c>
      <c r="P153" s="2" t="str">
        <f t="shared" ref="P153:P216" si="29">IF(NOT(I153=""),H153,"")</f>
        <v/>
      </c>
      <c r="R153" t="str">
        <f t="shared" si="26"/>
        <v/>
      </c>
      <c r="S153" s="1" t="s">
        <v>6</v>
      </c>
      <c r="T153" s="2" t="s">
        <v>6</v>
      </c>
      <c r="U153" s="2" t="s">
        <v>6</v>
      </c>
      <c r="W153" s="2"/>
      <c r="X153" s="2"/>
      <c r="Y153" s="7"/>
      <c r="Z153" s="7"/>
    </row>
    <row r="154" spans="1:26" x14ac:dyDescent="0.3">
      <c r="A154">
        <v>444.7</v>
      </c>
      <c r="B154">
        <v>0.80861463340200002</v>
      </c>
      <c r="C154">
        <v>444.7</v>
      </c>
      <c r="D154">
        <v>0.81128622110299997</v>
      </c>
      <c r="E154">
        <v>444.7</v>
      </c>
      <c r="F154">
        <v>0.81224010070999997</v>
      </c>
      <c r="H154" s="2">
        <f t="shared" si="23"/>
        <v>0.81071365173833332</v>
      </c>
      <c r="I154" s="10" t="str">
        <f t="shared" si="24"/>
        <v/>
      </c>
      <c r="J154" s="1" t="str">
        <f t="array" ref="J154">IF(AND(B153&gt;B154,B152&gt;B153,B155&gt;B154,B156&gt;B155),SUM(A152:A156*(MAX(B152,B156)-B152:B156))/SUM((MAX(B152,B156)-B152:B156)),"")</f>
        <v/>
      </c>
      <c r="K154" s="1" t="str">
        <f t="array" ref="K154">IF(AND(D153&gt;D154,D152&gt;D153,D155&gt;D154,D156&gt;D155),SUM(C152:C156*(MAX(D152,D156)-D152:D156))/SUM((MAX(D152,D156)-D152:D156)),"")</f>
        <v/>
      </c>
      <c r="L154" s="1" t="str">
        <f t="array" ref="L154">IF(AND(F153&gt;F154,F152&gt;F153,F155&gt;F154,F156&gt;F155),SUM(E152:E156*(MAX(F152,F156)-F152:F156))/SUM((MAX(F152,F156)-F152:F156)),"")</f>
        <v/>
      </c>
      <c r="M154">
        <f t="shared" si="27"/>
        <v>13</v>
      </c>
      <c r="N154" s="1" t="str">
        <f t="shared" si="25"/>
        <v/>
      </c>
      <c r="O154" s="2" t="str">
        <f t="shared" si="28"/>
        <v/>
      </c>
      <c r="P154" s="2" t="str">
        <f t="shared" si="29"/>
        <v/>
      </c>
      <c r="R154" t="str">
        <f t="shared" si="26"/>
        <v/>
      </c>
      <c r="S154" s="1" t="s">
        <v>6</v>
      </c>
      <c r="T154" s="2" t="s">
        <v>6</v>
      </c>
      <c r="U154" s="2" t="s">
        <v>6</v>
      </c>
      <c r="W154" s="2"/>
      <c r="X154" s="2"/>
      <c r="Y154" s="7"/>
      <c r="Z154" s="7"/>
    </row>
    <row r="155" spans="1:26" x14ac:dyDescent="0.3">
      <c r="A155">
        <v>445.4</v>
      </c>
      <c r="B155">
        <v>0.79433981841800005</v>
      </c>
      <c r="C155">
        <v>445.4</v>
      </c>
      <c r="D155">
        <v>0.79822297245700002</v>
      </c>
      <c r="E155">
        <v>445.4</v>
      </c>
      <c r="F155">
        <v>0.79780582894600005</v>
      </c>
      <c r="H155" s="2">
        <f t="shared" si="23"/>
        <v>0.79678953994033341</v>
      </c>
      <c r="I155" s="10">
        <f t="shared" si="24"/>
        <v>1</v>
      </c>
      <c r="J155" s="1">
        <f t="array" ref="J155">IF(AND(B154&gt;B155,B153&gt;B154,B156&gt;B155,B157&gt;B156),SUM(A153:A157*(MAX(B153,B157)-B153:B157))/SUM((MAX(B153,B157)-B153:B157)),"")</f>
        <v>445.1182578507827</v>
      </c>
      <c r="K155" s="1">
        <f t="array" ref="K155">IF(AND(D154&gt;D155,D153&gt;D154,D156&gt;D155,D157&gt;D156),SUM(C153:C157*(MAX(D153,D157)-D153:D157))/SUM((MAX(D153,D157)-D153:D157)),"")</f>
        <v>445.09180316787211</v>
      </c>
      <c r="L155" s="1">
        <f t="array" ref="L155">IF(AND(F154&gt;F155,F153&gt;F154,F156&gt;F155,F157&gt;F156),SUM(E153:E157*(MAX(F153,F157)-F153:F157))/SUM((MAX(F153,F157)-F153:F157)),"")</f>
        <v>445.11579211294554</v>
      </c>
      <c r="M155">
        <f t="shared" si="27"/>
        <v>14</v>
      </c>
      <c r="N155" s="1">
        <f t="shared" si="25"/>
        <v>445.10861771053351</v>
      </c>
      <c r="O155" s="2">
        <f t="shared" si="28"/>
        <v>0.52999771114900085</v>
      </c>
      <c r="P155" s="2">
        <f t="shared" si="29"/>
        <v>0.79678953994033341</v>
      </c>
      <c r="R155" t="str">
        <f t="shared" si="26"/>
        <v/>
      </c>
      <c r="S155" s="1" t="s">
        <v>6</v>
      </c>
      <c r="T155" s="2" t="s">
        <v>6</v>
      </c>
      <c r="U155" s="2" t="s">
        <v>6</v>
      </c>
      <c r="W155" s="2"/>
      <c r="X155" s="2"/>
      <c r="Y155" s="7"/>
      <c r="Z155" s="7"/>
    </row>
    <row r="156" spans="1:26" x14ac:dyDescent="0.3">
      <c r="A156">
        <v>446.1</v>
      </c>
      <c r="B156">
        <v>0.83705516136400004</v>
      </c>
      <c r="C156">
        <v>446.1</v>
      </c>
      <c r="D156">
        <v>0.84471950103000004</v>
      </c>
      <c r="E156">
        <v>446.1</v>
      </c>
      <c r="F156">
        <v>0.84147028305500005</v>
      </c>
      <c r="H156" s="2">
        <f t="shared" si="23"/>
        <v>0.84108164848300004</v>
      </c>
      <c r="I156" s="10" t="str">
        <f t="shared" si="24"/>
        <v/>
      </c>
      <c r="J156" s="1" t="str">
        <f t="array" ref="J156">IF(AND(B155&gt;B156,B154&gt;B155,B157&gt;B156,B158&gt;B157),SUM(A154:A158*(MAX(B154,B158)-B154:B158))/SUM((MAX(B154,B158)-B154:B158)),"")</f>
        <v/>
      </c>
      <c r="K156" s="1" t="str">
        <f t="array" ref="K156">IF(AND(D155&gt;D156,D154&gt;D155,D157&gt;D156,D158&gt;D157),SUM(C154:C158*(MAX(D154,D158)-D154:D158))/SUM((MAX(D154,D158)-D154:D158)),"")</f>
        <v/>
      </c>
      <c r="L156" s="1" t="str">
        <f t="array" ref="L156">IF(AND(F155&gt;F156,F154&gt;F155,F157&gt;F156,F158&gt;F157),SUM(E154:E158*(MAX(F154,F158)-F154:F158))/SUM((MAX(F154,F158)-F154:F158)),"")</f>
        <v/>
      </c>
      <c r="M156">
        <f t="shared" si="27"/>
        <v>14</v>
      </c>
      <c r="N156" s="1" t="str">
        <f t="shared" si="25"/>
        <v/>
      </c>
      <c r="O156" s="2" t="str">
        <f t="shared" si="28"/>
        <v/>
      </c>
      <c r="P156" s="2" t="str">
        <f t="shared" si="29"/>
        <v/>
      </c>
      <c r="R156" t="str">
        <f t="shared" si="26"/>
        <v/>
      </c>
      <c r="S156" s="1" t="s">
        <v>6</v>
      </c>
      <c r="T156" s="2" t="s">
        <v>6</v>
      </c>
      <c r="U156" s="2" t="s">
        <v>6</v>
      </c>
      <c r="W156" s="2"/>
      <c r="X156" s="2"/>
      <c r="Y156" s="7"/>
      <c r="Z156" s="7"/>
    </row>
    <row r="157" spans="1:26" x14ac:dyDescent="0.3">
      <c r="A157">
        <v>446.7</v>
      </c>
      <c r="B157">
        <v>0.864861676967</v>
      </c>
      <c r="C157">
        <v>446.7</v>
      </c>
      <c r="D157">
        <v>0.87000064850799996</v>
      </c>
      <c r="E157">
        <v>446.7</v>
      </c>
      <c r="F157">
        <v>0.86878316929900001</v>
      </c>
      <c r="H157" s="2">
        <f t="shared" si="23"/>
        <v>0.86788183159133325</v>
      </c>
      <c r="I157" s="10" t="str">
        <f t="shared" si="24"/>
        <v/>
      </c>
      <c r="J157" s="1" t="str">
        <f t="array" ref="J157">IF(AND(B156&gt;B157,B155&gt;B156,B158&gt;B157,B159&gt;B158),SUM(A155:A159*(MAX(B155,B159)-B155:B159))/SUM((MAX(B155,B159)-B155:B159)),"")</f>
        <v/>
      </c>
      <c r="K157" s="1" t="str">
        <f t="array" ref="K157">IF(AND(D156&gt;D157,D155&gt;D156,D158&gt;D157,D159&gt;D158),SUM(C155:C159*(MAX(D155,D159)-D155:D159))/SUM((MAX(D155,D159)-D155:D159)),"")</f>
        <v/>
      </c>
      <c r="L157" s="1" t="str">
        <f t="array" ref="L157">IF(AND(F156&gt;F157,F155&gt;F156,F158&gt;F157,F159&gt;F158),SUM(E155:E159*(MAX(F155,F159)-F155:F159))/SUM((MAX(F155,F159)-F155:F159)),"")</f>
        <v/>
      </c>
      <c r="M157">
        <f t="shared" si="27"/>
        <v>14</v>
      </c>
      <c r="N157" s="1" t="str">
        <f t="shared" si="25"/>
        <v/>
      </c>
      <c r="O157" s="2" t="str">
        <f t="shared" si="28"/>
        <v/>
      </c>
      <c r="P157" s="2" t="str">
        <f t="shared" si="29"/>
        <v/>
      </c>
      <c r="R157" t="str">
        <f t="shared" si="26"/>
        <v/>
      </c>
      <c r="S157" s="1" t="s">
        <v>6</v>
      </c>
      <c r="T157" s="2" t="s">
        <v>6</v>
      </c>
      <c r="U157" s="2" t="s">
        <v>6</v>
      </c>
      <c r="W157" s="2"/>
      <c r="X157" s="2"/>
      <c r="Y157" s="7"/>
      <c r="Z157" s="7"/>
    </row>
    <row r="158" spans="1:26" x14ac:dyDescent="0.3">
      <c r="A158">
        <v>447.4</v>
      </c>
      <c r="B158">
        <v>0.86188464179400004</v>
      </c>
      <c r="C158">
        <v>447.4</v>
      </c>
      <c r="D158">
        <v>0.864592851148</v>
      </c>
      <c r="E158">
        <v>447.4</v>
      </c>
      <c r="F158">
        <v>0.86363553826200001</v>
      </c>
      <c r="H158" s="2">
        <f t="shared" si="23"/>
        <v>0.86337101040133335</v>
      </c>
      <c r="I158" s="10" t="str">
        <f t="shared" si="24"/>
        <v/>
      </c>
      <c r="J158" s="1" t="str">
        <f t="array" ref="J158">IF(AND(B157&gt;B158,B156&gt;B157,B159&gt;B158,B160&gt;B159),SUM(A156:A160*(MAX(B156,B160)-B156:B160))/SUM((MAX(B156,B160)-B156:B160)),"")</f>
        <v/>
      </c>
      <c r="K158" s="1" t="str">
        <f t="array" ref="K158">IF(AND(D157&gt;D158,D156&gt;D157,D159&gt;D158,D160&gt;D159),SUM(C156:C160*(MAX(D156,D160)-D156:D160))/SUM((MAX(D156,D160)-D156:D160)),"")</f>
        <v/>
      </c>
      <c r="L158" s="1" t="str">
        <f t="array" ref="L158">IF(AND(F157&gt;F158,F156&gt;F157,F159&gt;F158,F160&gt;F159),SUM(E156:E160*(MAX(F156,F160)-F156:F160))/SUM((MAX(F156,F160)-F156:F160)),"")</f>
        <v/>
      </c>
      <c r="M158">
        <f t="shared" si="27"/>
        <v>14</v>
      </c>
      <c r="N158" s="1" t="str">
        <f t="shared" si="25"/>
        <v/>
      </c>
      <c r="O158" s="2" t="str">
        <f t="shared" si="28"/>
        <v/>
      </c>
      <c r="P158" s="2" t="str">
        <f t="shared" si="29"/>
        <v/>
      </c>
      <c r="R158" t="str">
        <f t="shared" si="26"/>
        <v/>
      </c>
      <c r="S158" s="1" t="s">
        <v>6</v>
      </c>
      <c r="T158" s="2" t="s">
        <v>6</v>
      </c>
      <c r="U158" s="2" t="s">
        <v>6</v>
      </c>
      <c r="W158" s="2"/>
      <c r="X158" s="2"/>
      <c r="Y158" s="7"/>
      <c r="Z158" s="7"/>
    </row>
    <row r="159" spans="1:26" x14ac:dyDescent="0.3">
      <c r="A159">
        <v>448.1</v>
      </c>
      <c r="B159">
        <v>0.86172594796699997</v>
      </c>
      <c r="C159">
        <v>448.1</v>
      </c>
      <c r="D159">
        <v>0.86422205691599996</v>
      </c>
      <c r="E159">
        <v>448.1</v>
      </c>
      <c r="F159">
        <v>0.864903562982</v>
      </c>
      <c r="H159" s="2">
        <f t="shared" si="23"/>
        <v>0.86361718928833342</v>
      </c>
      <c r="I159" s="10" t="str">
        <f t="shared" si="24"/>
        <v/>
      </c>
      <c r="J159" s="1">
        <f t="array" ref="J159">IF(AND(B158&gt;B159,B157&gt;B158,B160&gt;B159,B161&gt;B160),SUM(A157:A161*(MAX(B157,B161)-B157:B161))/SUM((MAX(B157,B161)-B157:B161)),"")</f>
        <v>447.69330776153072</v>
      </c>
      <c r="K159" s="1">
        <f t="array" ref="K159">IF(AND(D158&gt;D159,D157&gt;D158,D160&gt;D159,D161&gt;D160),SUM(C157:C161*(MAX(D157,D161)-D157:D161))/SUM((MAX(D157,D161)-D157:D161)),"")</f>
        <v>447.70765778644852</v>
      </c>
      <c r="L159" s="1" t="str">
        <f t="array" ref="L159">IF(AND(F158&gt;F159,F157&gt;F158,F160&gt;F159,F161&gt;F160),SUM(E157:E161*(MAX(F157,F161)-F157:F161))/SUM((MAX(F157,F161)-F157:F161)),"")</f>
        <v/>
      </c>
      <c r="M159">
        <f t="shared" si="27"/>
        <v>14</v>
      </c>
      <c r="N159" s="1" t="str">
        <f t="shared" si="25"/>
        <v/>
      </c>
      <c r="O159" s="2" t="str">
        <f t="shared" si="28"/>
        <v/>
      </c>
      <c r="P159" s="2" t="str">
        <f t="shared" si="29"/>
        <v/>
      </c>
      <c r="R159" t="str">
        <f t="shared" si="26"/>
        <v/>
      </c>
      <c r="S159" s="1" t="s">
        <v>6</v>
      </c>
      <c r="T159" s="2" t="s">
        <v>6</v>
      </c>
      <c r="U159" s="2" t="s">
        <v>6</v>
      </c>
      <c r="W159" s="2"/>
      <c r="X159" s="2"/>
      <c r="Y159" s="7"/>
      <c r="Z159" s="7"/>
    </row>
    <row r="160" spans="1:26" x14ac:dyDescent="0.3">
      <c r="A160">
        <v>448.7</v>
      </c>
      <c r="B160">
        <v>0.86885114824099996</v>
      </c>
      <c r="C160">
        <v>448.7</v>
      </c>
      <c r="D160">
        <v>0.87260383764399996</v>
      </c>
      <c r="E160">
        <v>448.7</v>
      </c>
      <c r="F160">
        <v>0.87340817883599997</v>
      </c>
      <c r="H160" s="2">
        <f t="shared" si="23"/>
        <v>0.87162105490700004</v>
      </c>
      <c r="I160" s="10" t="str">
        <f t="shared" si="24"/>
        <v/>
      </c>
      <c r="J160" s="1" t="str">
        <f t="array" ref="J160">IF(AND(B159&gt;B160,B158&gt;B159,B161&gt;B160,B162&gt;B161),SUM(A158:A162*(MAX(B158,B162)-B158:B162))/SUM((MAX(B158,B162)-B158:B162)),"")</f>
        <v/>
      </c>
      <c r="K160" s="1" t="str">
        <f t="array" ref="K160">IF(AND(D159&gt;D160,D158&gt;D159,D161&gt;D160,D162&gt;D161),SUM(C158:C162*(MAX(D158,D162)-D158:D162))/SUM((MAX(D158,D162)-D158:D162)),"")</f>
        <v/>
      </c>
      <c r="L160" s="1" t="str">
        <f t="array" ref="L160">IF(AND(F159&gt;F160,F158&gt;F159,F161&gt;F160,F162&gt;F161),SUM(E158:E162*(MAX(F158,F162)-F158:F162))/SUM((MAX(F158,F162)-F158:F162)),"")</f>
        <v/>
      </c>
      <c r="M160">
        <f t="shared" si="27"/>
        <v>14</v>
      </c>
      <c r="N160" s="1" t="str">
        <f t="shared" si="25"/>
        <v/>
      </c>
      <c r="O160" s="2" t="str">
        <f t="shared" si="28"/>
        <v/>
      </c>
      <c r="P160" s="2" t="str">
        <f t="shared" si="29"/>
        <v/>
      </c>
      <c r="R160" t="str">
        <f t="shared" si="26"/>
        <v/>
      </c>
      <c r="S160" s="1" t="s">
        <v>6</v>
      </c>
      <c r="T160" s="2" t="s">
        <v>6</v>
      </c>
      <c r="U160" s="2" t="s">
        <v>6</v>
      </c>
      <c r="W160" s="2"/>
      <c r="X160" s="2"/>
      <c r="Y160" s="7"/>
      <c r="Z160" s="7"/>
    </row>
    <row r="161" spans="1:26" x14ac:dyDescent="0.3">
      <c r="A161">
        <v>449.4</v>
      </c>
      <c r="B161">
        <v>0.89337087052700004</v>
      </c>
      <c r="C161">
        <v>449.4</v>
      </c>
      <c r="D161">
        <v>0.89854112306400002</v>
      </c>
      <c r="E161">
        <v>449.4</v>
      </c>
      <c r="F161">
        <v>0.89938818951699995</v>
      </c>
      <c r="H161" s="2">
        <f t="shared" si="23"/>
        <v>0.89710006103599993</v>
      </c>
      <c r="I161" s="10" t="str">
        <f t="shared" si="24"/>
        <v/>
      </c>
      <c r="J161" s="1" t="str">
        <f t="array" ref="J161">IF(AND(B160&gt;B161,B159&gt;B160,B162&gt;B161,B163&gt;B162),SUM(A159:A163*(MAX(B159,B163)-B159:B163))/SUM((MAX(B159,B163)-B159:B163)),"")</f>
        <v/>
      </c>
      <c r="K161" s="1" t="str">
        <f t="array" ref="K161">IF(AND(D160&gt;D161,D159&gt;D160,D162&gt;D161,D163&gt;D162),SUM(C159:C163*(MAX(D159,D163)-D159:D163))/SUM((MAX(D159,D163)-D159:D163)),"")</f>
        <v/>
      </c>
      <c r="L161" s="1" t="str">
        <f t="array" ref="L161">IF(AND(F160&gt;F161,F159&gt;F160,F162&gt;F161,F163&gt;F162),SUM(E159:E163*(MAX(F159,F163)-F159:F163))/SUM((MAX(F159,F163)-F159:F163)),"")</f>
        <v/>
      </c>
      <c r="M161">
        <f t="shared" si="27"/>
        <v>14</v>
      </c>
      <c r="N161" s="1" t="str">
        <f t="shared" si="25"/>
        <v/>
      </c>
      <c r="O161" s="2" t="str">
        <f t="shared" si="28"/>
        <v/>
      </c>
      <c r="P161" s="2" t="str">
        <f t="shared" si="29"/>
        <v/>
      </c>
      <c r="R161" t="str">
        <f t="shared" si="26"/>
        <v/>
      </c>
      <c r="S161" s="1" t="s">
        <v>6</v>
      </c>
      <c r="T161" s="2" t="s">
        <v>6</v>
      </c>
      <c r="U161" s="2" t="s">
        <v>6</v>
      </c>
      <c r="W161" s="2"/>
      <c r="X161" s="2"/>
      <c r="Y161" s="7"/>
      <c r="Z161" s="7"/>
    </row>
    <row r="162" spans="1:26" x14ac:dyDescent="0.3">
      <c r="A162">
        <v>450.1</v>
      </c>
      <c r="B162">
        <v>0.91521721217700003</v>
      </c>
      <c r="C162">
        <v>450.1</v>
      </c>
      <c r="D162">
        <v>0.92155172808399999</v>
      </c>
      <c r="E162">
        <v>450.1</v>
      </c>
      <c r="F162">
        <v>0.92141535057599999</v>
      </c>
      <c r="H162" s="2">
        <f t="shared" si="23"/>
        <v>0.9193947636123333</v>
      </c>
      <c r="I162" s="10" t="str">
        <f t="shared" si="24"/>
        <v/>
      </c>
      <c r="J162" s="1" t="str">
        <f t="array" ref="J162">IF(AND(B161&gt;B162,B160&gt;B161,B163&gt;B162,B164&gt;B163),SUM(A160:A164*(MAX(B160,B164)-B160:B164))/SUM((MAX(B160,B164)-B160:B164)),"")</f>
        <v/>
      </c>
      <c r="K162" s="1" t="str">
        <f t="array" ref="K162">IF(AND(D161&gt;D162,D160&gt;D161,D163&gt;D162,D164&gt;D163),SUM(C160:C164*(MAX(D160,D164)-D160:D164))/SUM((MAX(D160,D164)-D160:D164)),"")</f>
        <v/>
      </c>
      <c r="L162" s="1" t="str">
        <f t="array" ref="L162">IF(AND(F161&gt;F162,F160&gt;F161,F163&gt;F162,F164&gt;F163),SUM(E160:E164*(MAX(F160,F164)-F160:F164))/SUM((MAX(F160,F164)-F160:F164)),"")</f>
        <v/>
      </c>
      <c r="M162">
        <f t="shared" si="27"/>
        <v>14</v>
      </c>
      <c r="N162" s="1" t="str">
        <f t="shared" si="25"/>
        <v/>
      </c>
      <c r="O162" s="2" t="str">
        <f t="shared" si="28"/>
        <v/>
      </c>
      <c r="P162" s="2" t="str">
        <f t="shared" si="29"/>
        <v/>
      </c>
      <c r="R162" t="str">
        <f t="shared" si="26"/>
        <v/>
      </c>
      <c r="S162" s="1" t="s">
        <v>6</v>
      </c>
      <c r="T162" s="2" t="s">
        <v>6</v>
      </c>
      <c r="U162" s="2" t="s">
        <v>6</v>
      </c>
      <c r="W162" s="2"/>
      <c r="X162" s="2"/>
      <c r="Y162" s="7"/>
      <c r="Z162" s="7"/>
    </row>
    <row r="163" spans="1:26" x14ac:dyDescent="0.3">
      <c r="A163">
        <v>450.8</v>
      </c>
      <c r="B163">
        <v>0.89196551461100004</v>
      </c>
      <c r="C163">
        <v>450.8</v>
      </c>
      <c r="D163">
        <v>0.89780334935499995</v>
      </c>
      <c r="E163">
        <v>450.8</v>
      </c>
      <c r="F163">
        <v>0.89602433814000004</v>
      </c>
      <c r="H163" s="2">
        <f t="shared" si="23"/>
        <v>0.89526440070200008</v>
      </c>
      <c r="I163" s="10" t="str">
        <f t="shared" si="24"/>
        <v/>
      </c>
      <c r="J163" s="1" t="str">
        <f t="array" ref="J163">IF(AND(B162&gt;B163,B161&gt;B162,B164&gt;B163,B165&gt;B164),SUM(A161:A165*(MAX(B161,B165)-B161:B165))/SUM((MAX(B161,B165)-B161:B165)),"")</f>
        <v/>
      </c>
      <c r="K163" s="1" t="str">
        <f t="array" ref="K163">IF(AND(D162&gt;D163,D161&gt;D162,D164&gt;D163,D165&gt;D164),SUM(C161:C165*(MAX(D161,D165)-D161:D165))/SUM((MAX(D161,D165)-D161:D165)),"")</f>
        <v/>
      </c>
      <c r="L163" s="1" t="str">
        <f t="array" ref="L163">IF(AND(F162&gt;F163,F161&gt;F162,F164&gt;F163,F165&gt;F164),SUM(E161:E165*(MAX(F161,F165)-F161:F165))/SUM((MAX(F161,F165)-F161:F165)),"")</f>
        <v/>
      </c>
      <c r="M163">
        <f t="shared" si="27"/>
        <v>14</v>
      </c>
      <c r="N163" s="1" t="str">
        <f t="shared" si="25"/>
        <v/>
      </c>
      <c r="O163" s="2" t="str">
        <f t="shared" si="28"/>
        <v/>
      </c>
      <c r="P163" s="2" t="str">
        <f t="shared" si="29"/>
        <v/>
      </c>
      <c r="R163" t="str">
        <f t="shared" si="26"/>
        <v/>
      </c>
      <c r="S163" s="1" t="s">
        <v>6</v>
      </c>
      <c r="T163" s="2" t="s">
        <v>6</v>
      </c>
      <c r="U163" s="2" t="s">
        <v>6</v>
      </c>
      <c r="W163" s="2"/>
      <c r="X163" s="2"/>
      <c r="Y163" s="7"/>
      <c r="Z163" s="7"/>
    </row>
    <row r="164" spans="1:26" x14ac:dyDescent="0.3">
      <c r="A164">
        <v>451.4</v>
      </c>
      <c r="B164">
        <v>0.86439169909199998</v>
      </c>
      <c r="C164">
        <v>451.4</v>
      </c>
      <c r="D164">
        <v>0.87181418326100002</v>
      </c>
      <c r="E164">
        <v>451.4</v>
      </c>
      <c r="F164">
        <v>0.86628221560999996</v>
      </c>
      <c r="H164" s="2">
        <f t="shared" si="23"/>
        <v>0.86749603265433339</v>
      </c>
      <c r="I164" s="10" t="str">
        <f t="shared" si="24"/>
        <v/>
      </c>
      <c r="J164" s="1" t="str">
        <f t="array" ref="J164">IF(AND(B163&gt;B164,B162&gt;B163,B165&gt;B164,B166&gt;B165),SUM(A162:A166*(MAX(B162,B166)-B162:B166))/SUM((MAX(B162,B166)-B162:B166)),"")</f>
        <v/>
      </c>
      <c r="K164" s="1" t="str">
        <f t="array" ref="K164">IF(AND(D163&gt;D164,D162&gt;D163,D165&gt;D164,D166&gt;D165),SUM(C162:C166*(MAX(D162,D166)-D162:D166))/SUM((MAX(D162,D166)-D162:D166)),"")</f>
        <v/>
      </c>
      <c r="L164" s="1" t="str">
        <f t="array" ref="L164">IF(AND(F163&gt;F164,F162&gt;F163,F165&gt;F164,F166&gt;F165),SUM(E162:E166*(MAX(F162,F166)-F162:F166))/SUM((MAX(F162,F166)-F162:F166)),"")</f>
        <v/>
      </c>
      <c r="M164">
        <f t="shared" si="27"/>
        <v>14</v>
      </c>
      <c r="N164" s="1" t="str">
        <f t="shared" si="25"/>
        <v/>
      </c>
      <c r="O164" s="2" t="str">
        <f t="shared" si="28"/>
        <v/>
      </c>
      <c r="P164" s="2" t="str">
        <f t="shared" si="29"/>
        <v/>
      </c>
      <c r="R164" t="str">
        <f t="shared" si="26"/>
        <v/>
      </c>
      <c r="S164" s="1" t="s">
        <v>6</v>
      </c>
      <c r="T164" s="2" t="s">
        <v>6</v>
      </c>
      <c r="U164" s="2" t="s">
        <v>6</v>
      </c>
      <c r="W164" s="2"/>
      <c r="X164" s="2"/>
      <c r="Y164" s="7"/>
      <c r="Z164" s="7"/>
    </row>
    <row r="165" spans="1:26" x14ac:dyDescent="0.3">
      <c r="A165">
        <v>452.1</v>
      </c>
      <c r="B165">
        <v>0.82950118257399996</v>
      </c>
      <c r="C165">
        <v>452.1</v>
      </c>
      <c r="D165">
        <v>0.83242378118600002</v>
      </c>
      <c r="E165">
        <v>452.1</v>
      </c>
      <c r="F165">
        <v>0.83262157625699995</v>
      </c>
      <c r="H165" s="2">
        <f t="shared" si="23"/>
        <v>0.83151551333899987</v>
      </c>
      <c r="I165" s="10" t="str">
        <f t="shared" si="24"/>
        <v/>
      </c>
      <c r="J165" s="1" t="str">
        <f t="array" ref="J165">IF(AND(B164&gt;B165,B163&gt;B164,B166&gt;B165,B167&gt;B166),SUM(A163:A167*(MAX(B163,B167)-B163:B167))/SUM((MAX(B163,B167)-B163:B167)),"")</f>
        <v/>
      </c>
      <c r="K165" s="1" t="str">
        <f t="array" ref="K165">IF(AND(D164&gt;D165,D163&gt;D164,D166&gt;D165,D167&gt;D166),SUM(C163:C167*(MAX(D163,D167)-D163:D167))/SUM((MAX(D163,D167)-D163:D167)),"")</f>
        <v/>
      </c>
      <c r="L165" s="1" t="str">
        <f t="array" ref="L165">IF(AND(F164&gt;F165,F163&gt;F164,F166&gt;F165,F167&gt;F166),SUM(E163:E167*(MAX(F163,F167)-F163:F167))/SUM((MAX(F163,F167)-F163:F167)),"")</f>
        <v/>
      </c>
      <c r="M165">
        <f t="shared" si="27"/>
        <v>14</v>
      </c>
      <c r="N165" s="1" t="str">
        <f t="shared" si="25"/>
        <v/>
      </c>
      <c r="O165" s="2" t="str">
        <f t="shared" si="28"/>
        <v/>
      </c>
      <c r="P165" s="2" t="str">
        <f t="shared" si="29"/>
        <v/>
      </c>
      <c r="R165" t="str">
        <f t="shared" si="26"/>
        <v/>
      </c>
      <c r="S165" s="1" t="s">
        <v>6</v>
      </c>
      <c r="T165" s="2" t="s">
        <v>6</v>
      </c>
      <c r="U165" s="2" t="s">
        <v>6</v>
      </c>
      <c r="W165" s="2"/>
      <c r="X165" s="2"/>
      <c r="Y165" s="7"/>
      <c r="Z165" s="7"/>
    </row>
    <row r="166" spans="1:26" x14ac:dyDescent="0.3">
      <c r="A166">
        <v>452.7</v>
      </c>
      <c r="B166">
        <v>0.82570016022000003</v>
      </c>
      <c r="C166">
        <v>452.7</v>
      </c>
      <c r="D166">
        <v>0.83002277409000003</v>
      </c>
      <c r="E166">
        <v>452.7</v>
      </c>
      <c r="F166">
        <v>0.828259784848</v>
      </c>
      <c r="H166" s="2">
        <f t="shared" si="23"/>
        <v>0.82799423971933328</v>
      </c>
      <c r="I166" s="10" t="str">
        <f t="shared" si="24"/>
        <v/>
      </c>
      <c r="J166" s="1" t="str">
        <f t="array" ref="J166">IF(AND(B165&gt;B166,B164&gt;B165,B167&gt;B166,B168&gt;B167),SUM(A164:A168*(MAX(B164,B168)-B164:B168))/SUM((MAX(B164,B168)-B164:B168)),"")</f>
        <v/>
      </c>
      <c r="K166" s="1" t="str">
        <f t="array" ref="K166">IF(AND(D165&gt;D166,D164&gt;D165,D167&gt;D166,D168&gt;D167),SUM(C164:C168*(MAX(D164,D168)-D164:D168))/SUM((MAX(D164,D168)-D164:D168)),"")</f>
        <v/>
      </c>
      <c r="L166" s="1" t="str">
        <f t="array" ref="L166">IF(AND(F165&gt;F166,F164&gt;F165,F167&gt;F166,F168&gt;F167),SUM(E164:E168*(MAX(F164,F168)-F164:F168))/SUM((MAX(F164,F168)-F164:F168)),"")</f>
        <v/>
      </c>
      <c r="M166">
        <f t="shared" si="27"/>
        <v>14</v>
      </c>
      <c r="N166" s="1" t="str">
        <f t="shared" si="25"/>
        <v/>
      </c>
      <c r="O166" s="2" t="str">
        <f t="shared" si="28"/>
        <v/>
      </c>
      <c r="P166" s="2" t="str">
        <f t="shared" si="29"/>
        <v/>
      </c>
      <c r="R166" t="str">
        <f t="shared" si="26"/>
        <v/>
      </c>
      <c r="S166" s="1" t="s">
        <v>6</v>
      </c>
      <c r="T166" s="2" t="s">
        <v>6</v>
      </c>
      <c r="U166" s="2" t="s">
        <v>6</v>
      </c>
      <c r="W166" s="2"/>
      <c r="X166" s="2"/>
      <c r="Y166" s="7"/>
      <c r="Z166" s="7"/>
    </row>
    <row r="167" spans="1:26" x14ac:dyDescent="0.3">
      <c r="A167">
        <v>453.4</v>
      </c>
      <c r="B167">
        <v>0.86311146715499998</v>
      </c>
      <c r="C167">
        <v>453.4</v>
      </c>
      <c r="D167">
        <v>0.86660322728299999</v>
      </c>
      <c r="E167">
        <v>453.4</v>
      </c>
      <c r="F167">
        <v>0.86522629129499995</v>
      </c>
      <c r="H167" s="2">
        <f t="shared" si="23"/>
        <v>0.8649803285776666</v>
      </c>
      <c r="I167" s="10" t="str">
        <f t="shared" si="24"/>
        <v/>
      </c>
      <c r="J167" s="1" t="str">
        <f t="array" ref="J167">IF(AND(B166&gt;B167,B165&gt;B166,B168&gt;B167,B169&gt;B168),SUM(A165:A169*(MAX(B165,B169)-B165:B169))/SUM((MAX(B165,B169)-B165:B169)),"")</f>
        <v/>
      </c>
      <c r="K167" s="1" t="str">
        <f t="array" ref="K167">IF(AND(D166&gt;D167,D165&gt;D166,D168&gt;D167,D169&gt;D168),SUM(C165:C169*(MAX(D165,D169)-D165:D169))/SUM((MAX(D165,D169)-D165:D169)),"")</f>
        <v/>
      </c>
      <c r="L167" s="1" t="str">
        <f t="array" ref="L167">IF(AND(F166&gt;F167,F165&gt;F166,F168&gt;F167,F169&gt;F168),SUM(E165:E169*(MAX(F165,F169)-F165:F169))/SUM((MAX(F165,F169)-F165:F169)),"")</f>
        <v/>
      </c>
      <c r="M167">
        <f t="shared" si="27"/>
        <v>14</v>
      </c>
      <c r="N167" s="1" t="str">
        <f t="shared" si="25"/>
        <v/>
      </c>
      <c r="O167" s="2" t="str">
        <f t="shared" si="28"/>
        <v/>
      </c>
      <c r="P167" s="2" t="str">
        <f t="shared" si="29"/>
        <v/>
      </c>
      <c r="R167" t="str">
        <f t="shared" si="26"/>
        <v/>
      </c>
      <c r="S167" s="1" t="s">
        <v>6</v>
      </c>
      <c r="T167" s="2" t="s">
        <v>6</v>
      </c>
      <c r="U167" s="2" t="s">
        <v>6</v>
      </c>
      <c r="W167" s="2"/>
      <c r="X167" s="2"/>
      <c r="Y167" s="7"/>
      <c r="Z167" s="7"/>
    </row>
    <row r="168" spans="1:26" x14ac:dyDescent="0.3">
      <c r="A168">
        <v>454.1</v>
      </c>
      <c r="B168">
        <v>0.85708720531000004</v>
      </c>
      <c r="C168">
        <v>454.1</v>
      </c>
      <c r="D168">
        <v>0.86293190661499997</v>
      </c>
      <c r="E168">
        <v>454.1</v>
      </c>
      <c r="F168">
        <v>0.862296559091</v>
      </c>
      <c r="H168" s="2">
        <f t="shared" si="23"/>
        <v>0.86077189033866663</v>
      </c>
      <c r="I168" s="10" t="str">
        <f t="shared" si="24"/>
        <v/>
      </c>
      <c r="J168" s="1" t="str">
        <f t="array" ref="J168">IF(AND(B167&gt;B168,B166&gt;B167,B169&gt;B168,B170&gt;B169),SUM(A166:A170*(MAX(B166,B170)-B166:B170))/SUM((MAX(B166,B170)-B166:B170)),"")</f>
        <v/>
      </c>
      <c r="K168" s="1" t="str">
        <f t="array" ref="K168">IF(AND(D167&gt;D168,D166&gt;D167,D169&gt;D168,D170&gt;D169),SUM(C166:C170*(MAX(D166,D170)-D166:D170))/SUM((MAX(D166,D170)-D166:D170)),"")</f>
        <v/>
      </c>
      <c r="L168" s="1" t="str">
        <f t="array" ref="L168">IF(AND(F167&gt;F168,F166&gt;F167,F169&gt;F168,F170&gt;F169),SUM(E166:E170*(MAX(F166,F170)-F166:F170))/SUM((MAX(F166,F170)-F166:F170)),"")</f>
        <v/>
      </c>
      <c r="M168">
        <f t="shared" si="27"/>
        <v>14</v>
      </c>
      <c r="N168" s="1" t="str">
        <f t="shared" si="25"/>
        <v/>
      </c>
      <c r="O168" s="2" t="str">
        <f t="shared" si="28"/>
        <v/>
      </c>
      <c r="P168" s="2" t="str">
        <f t="shared" si="29"/>
        <v/>
      </c>
      <c r="R168" t="str">
        <f t="shared" si="26"/>
        <v/>
      </c>
      <c r="S168" s="1" t="s">
        <v>6</v>
      </c>
      <c r="T168" s="2" t="s">
        <v>6</v>
      </c>
      <c r="U168" s="2" t="s">
        <v>6</v>
      </c>
      <c r="W168" s="2"/>
      <c r="X168" s="2"/>
      <c r="Y168" s="7"/>
      <c r="Z168" s="7"/>
    </row>
    <row r="169" spans="1:26" x14ac:dyDescent="0.3">
      <c r="A169">
        <v>454.7</v>
      </c>
      <c r="B169">
        <v>0.85331441214600001</v>
      </c>
      <c r="C169">
        <v>454.7</v>
      </c>
      <c r="D169">
        <v>0.858792133974</v>
      </c>
      <c r="E169">
        <v>454.7</v>
      </c>
      <c r="F169">
        <v>0.85847264820299996</v>
      </c>
      <c r="H169" s="2">
        <f t="shared" si="23"/>
        <v>0.85685973144099992</v>
      </c>
      <c r="I169" s="10" t="str">
        <f t="shared" si="24"/>
        <v/>
      </c>
      <c r="J169" s="1" t="str">
        <f t="array" ref="J169">IF(AND(B168&gt;B169,B167&gt;B168,B170&gt;B169,B171&gt;B170),SUM(A167:A171*(MAX(B167,B171)-B167:B171))/SUM((MAX(B167,B171)-B167:B171)),"")</f>
        <v/>
      </c>
      <c r="K169" s="1" t="str">
        <f t="array" ref="K169">IF(AND(D168&gt;D169,D167&gt;D168,D170&gt;D169,D171&gt;D170),SUM(C167:C171*(MAX(D167,D171)-D167:D171))/SUM((MAX(D167,D171)-D167:D171)),"")</f>
        <v/>
      </c>
      <c r="L169" s="1" t="str">
        <f t="array" ref="L169">IF(AND(F168&gt;F169,F167&gt;F168,F170&gt;F169,F171&gt;F170),SUM(E167:E171*(MAX(F167,F171)-F167:F171))/SUM((MAX(F167,F171)-F167:F171)),"")</f>
        <v/>
      </c>
      <c r="M169">
        <f t="shared" si="27"/>
        <v>14</v>
      </c>
      <c r="N169" s="1" t="str">
        <f t="shared" si="25"/>
        <v/>
      </c>
      <c r="O169" s="2" t="str">
        <f t="shared" si="28"/>
        <v/>
      </c>
      <c r="P169" s="2" t="str">
        <f t="shared" si="29"/>
        <v/>
      </c>
      <c r="R169" t="str">
        <f t="shared" si="26"/>
        <v/>
      </c>
      <c r="S169" s="1" t="s">
        <v>6</v>
      </c>
      <c r="T169" s="2" t="s">
        <v>6</v>
      </c>
      <c r="U169" s="2" t="s">
        <v>6</v>
      </c>
      <c r="W169" s="2"/>
      <c r="X169" s="2"/>
      <c r="Y169" s="7"/>
      <c r="Z169" s="7"/>
    </row>
    <row r="170" spans="1:26" x14ac:dyDescent="0.3">
      <c r="A170">
        <v>455.4</v>
      </c>
      <c r="B170">
        <v>0.888289616236</v>
      </c>
      <c r="C170">
        <v>455.4</v>
      </c>
      <c r="D170">
        <v>0.891356412604</v>
      </c>
      <c r="E170">
        <v>455.4</v>
      </c>
      <c r="F170">
        <v>0.88994743266999998</v>
      </c>
      <c r="H170" s="2">
        <f t="shared" si="23"/>
        <v>0.88986448717</v>
      </c>
      <c r="I170" s="10" t="str">
        <f t="shared" si="24"/>
        <v/>
      </c>
      <c r="J170" s="1" t="str">
        <f t="array" ref="J170">IF(AND(B169&gt;B170,B168&gt;B169,B171&gt;B170,B172&gt;B171),SUM(A168:A172*(MAX(B168,B172)-B168:B172))/SUM((MAX(B168,B172)-B168:B172)),"")</f>
        <v/>
      </c>
      <c r="K170" s="1" t="str">
        <f t="array" ref="K170">IF(AND(D169&gt;D170,D168&gt;D169,D171&gt;D170,D172&gt;D171),SUM(C168:C172*(MAX(D168,D172)-D168:D172))/SUM((MAX(D168,D172)-D168:D172)),"")</f>
        <v/>
      </c>
      <c r="L170" s="1" t="str">
        <f t="array" ref="L170">IF(AND(F169&gt;F170,F168&gt;F169,F171&gt;F170,F172&gt;F171),SUM(E168:E172*(MAX(F168,F172)-F168:F172))/SUM((MAX(F168,F172)-F168:F172)),"")</f>
        <v/>
      </c>
      <c r="M170">
        <f t="shared" si="27"/>
        <v>14</v>
      </c>
      <c r="N170" s="1" t="str">
        <f t="shared" si="25"/>
        <v/>
      </c>
      <c r="O170" s="2" t="str">
        <f t="shared" si="28"/>
        <v/>
      </c>
      <c r="P170" s="2" t="str">
        <f t="shared" si="29"/>
        <v/>
      </c>
      <c r="R170" t="str">
        <f t="shared" si="26"/>
        <v/>
      </c>
      <c r="S170" s="1" t="s">
        <v>6</v>
      </c>
      <c r="T170" s="2" t="s">
        <v>6</v>
      </c>
      <c r="U170" s="2" t="s">
        <v>6</v>
      </c>
      <c r="W170" s="2"/>
      <c r="X170" s="2"/>
      <c r="Y170" s="7"/>
      <c r="Z170" s="7"/>
    </row>
    <row r="171" spans="1:26" x14ac:dyDescent="0.3">
      <c r="A171">
        <v>456.1</v>
      </c>
      <c r="B171">
        <v>0.88305500877400001</v>
      </c>
      <c r="C171">
        <v>456.1</v>
      </c>
      <c r="D171">
        <v>0.89032795452799995</v>
      </c>
      <c r="E171">
        <v>456.1</v>
      </c>
      <c r="F171">
        <v>0.88606019684100001</v>
      </c>
      <c r="H171" s="2">
        <f t="shared" si="23"/>
        <v>0.88648105338099992</v>
      </c>
      <c r="I171" s="10" t="str">
        <f t="shared" si="24"/>
        <v/>
      </c>
      <c r="J171" s="1" t="str">
        <f t="array" ref="J171">IF(AND(B170&gt;B171,B169&gt;B170,B172&gt;B171,B173&gt;B172),SUM(A169:A173*(MAX(B169,B173)-B169:B173))/SUM((MAX(B169,B173)-B169:B173)),"")</f>
        <v/>
      </c>
      <c r="K171" s="1" t="str">
        <f t="array" ref="K171">IF(AND(D170&gt;D171,D169&gt;D170,D172&gt;D171,D173&gt;D172),SUM(C169:C173*(MAX(D169,D173)-D169:D173))/SUM((MAX(D169,D173)-D169:D173)),"")</f>
        <v/>
      </c>
      <c r="L171" s="1" t="str">
        <f t="array" ref="L171">IF(AND(F170&gt;F171,F169&gt;F170,F172&gt;F171,F173&gt;F172),SUM(E169:E173*(MAX(F169,F173)-F169:F173))/SUM((MAX(F169,F173)-F169:F173)),"")</f>
        <v/>
      </c>
      <c r="M171">
        <f t="shared" si="27"/>
        <v>14</v>
      </c>
      <c r="N171" s="1" t="str">
        <f t="shared" si="25"/>
        <v/>
      </c>
      <c r="O171" s="2" t="str">
        <f t="shared" si="28"/>
        <v/>
      </c>
      <c r="P171" s="2" t="str">
        <f t="shared" si="29"/>
        <v/>
      </c>
      <c r="R171" t="str">
        <f t="shared" si="26"/>
        <v/>
      </c>
      <c r="S171" s="1" t="s">
        <v>6</v>
      </c>
      <c r="T171" s="2" t="s">
        <v>6</v>
      </c>
      <c r="U171" s="2" t="s">
        <v>6</v>
      </c>
      <c r="W171" s="2"/>
      <c r="X171" s="2"/>
      <c r="Y171" s="7"/>
      <c r="Z171" s="7"/>
    </row>
    <row r="172" spans="1:26" x14ac:dyDescent="0.3">
      <c r="A172">
        <v>456.7</v>
      </c>
      <c r="B172">
        <v>0.88043808651900002</v>
      </c>
      <c r="C172">
        <v>456.7</v>
      </c>
      <c r="D172">
        <v>0.88674513618700002</v>
      </c>
      <c r="E172">
        <v>456.7</v>
      </c>
      <c r="F172">
        <v>0.88730380712599999</v>
      </c>
      <c r="H172" s="2">
        <f t="shared" si="23"/>
        <v>0.88482900994400004</v>
      </c>
      <c r="I172" s="10" t="str">
        <f t="shared" si="24"/>
        <v/>
      </c>
      <c r="J172" s="1" t="str">
        <f t="array" ref="J172">IF(AND(B171&gt;B172,B170&gt;B171,B173&gt;B172,B174&gt;B173),SUM(A170:A174*(MAX(B170,B174)-B170:B174))/SUM((MAX(B170,B174)-B170:B174)),"")</f>
        <v/>
      </c>
      <c r="K172" s="1" t="str">
        <f t="array" ref="K172">IF(AND(D171&gt;D172,D170&gt;D171,D173&gt;D172,D174&gt;D173),SUM(C170:C174*(MAX(D170,D174)-D170:D174))/SUM((MAX(D170,D174)-D170:D174)),"")</f>
        <v/>
      </c>
      <c r="L172" s="1" t="str">
        <f t="array" ref="L172">IF(AND(F171&gt;F172,F170&gt;F171,F173&gt;F172,F174&gt;F173),SUM(E170:E174*(MAX(F170,F174)-F170:F174))/SUM((MAX(F170,F174)-F170:F174)),"")</f>
        <v/>
      </c>
      <c r="M172">
        <f t="shared" si="27"/>
        <v>14</v>
      </c>
      <c r="N172" s="1" t="str">
        <f t="shared" si="25"/>
        <v/>
      </c>
      <c r="O172" s="2" t="str">
        <f t="shared" si="28"/>
        <v/>
      </c>
      <c r="P172" s="2" t="str">
        <f t="shared" si="29"/>
        <v/>
      </c>
      <c r="R172" t="str">
        <f t="shared" si="26"/>
        <v/>
      </c>
      <c r="S172" s="1" t="s">
        <v>6</v>
      </c>
      <c r="T172" s="2" t="s">
        <v>6</v>
      </c>
      <c r="U172" s="2" t="s">
        <v>6</v>
      </c>
      <c r="W172" s="2"/>
      <c r="X172" s="2"/>
      <c r="Y172" s="7"/>
      <c r="Z172" s="7"/>
    </row>
    <row r="173" spans="1:26" x14ac:dyDescent="0.3">
      <c r="A173">
        <v>457.4</v>
      </c>
      <c r="B173">
        <v>0.86223865110200004</v>
      </c>
      <c r="C173">
        <v>457.4</v>
      </c>
      <c r="D173">
        <v>0.867574464027</v>
      </c>
      <c r="E173">
        <v>457.4</v>
      </c>
      <c r="F173">
        <v>0.86452285038499999</v>
      </c>
      <c r="H173" s="2">
        <f t="shared" si="23"/>
        <v>0.86477865517133345</v>
      </c>
      <c r="I173" s="10" t="str">
        <f t="shared" si="24"/>
        <v/>
      </c>
      <c r="J173" s="1" t="str">
        <f t="array" ref="J173">IF(AND(B172&gt;B173,B171&gt;B172,B174&gt;B173,B175&gt;B174),SUM(A171:A175*(MAX(B171,B175)-B171:B175))/SUM((MAX(B171,B175)-B171:B175)),"")</f>
        <v/>
      </c>
      <c r="K173" s="1" t="str">
        <f t="array" ref="K173">IF(AND(D172&gt;D173,D171&gt;D172,D174&gt;D173,D175&gt;D174),SUM(C171:C175*(MAX(D171,D175)-D171:D175))/SUM((MAX(D171,D175)-D171:D175)),"")</f>
        <v/>
      </c>
      <c r="L173" s="1" t="str">
        <f t="array" ref="L173">IF(AND(F172&gt;F173,F171&gt;F172,F174&gt;F173,F175&gt;F174),SUM(E171:E175*(MAX(F171,F175)-F171:F175))/SUM((MAX(F171,F175)-F171:F175)),"")</f>
        <v/>
      </c>
      <c r="M173">
        <f t="shared" si="27"/>
        <v>14</v>
      </c>
      <c r="N173" s="1" t="str">
        <f t="shared" si="25"/>
        <v/>
      </c>
      <c r="O173" s="2" t="str">
        <f t="shared" si="28"/>
        <v/>
      </c>
      <c r="P173" s="2" t="str">
        <f t="shared" si="29"/>
        <v/>
      </c>
      <c r="R173" t="str">
        <f t="shared" si="26"/>
        <v/>
      </c>
      <c r="S173" s="1" t="s">
        <v>6</v>
      </c>
      <c r="T173" s="2" t="s">
        <v>6</v>
      </c>
      <c r="U173" s="2" t="s">
        <v>6</v>
      </c>
      <c r="W173" s="2"/>
      <c r="X173" s="2"/>
      <c r="Y173" s="7"/>
      <c r="Z173" s="7"/>
    </row>
    <row r="174" spans="1:26" x14ac:dyDescent="0.3">
      <c r="A174">
        <v>458.1</v>
      </c>
      <c r="B174">
        <v>0.84741145952499997</v>
      </c>
      <c r="C174">
        <v>458.1</v>
      </c>
      <c r="D174">
        <v>0.85261528191000002</v>
      </c>
      <c r="E174">
        <v>458.1</v>
      </c>
      <c r="F174">
        <v>0.85165033951299995</v>
      </c>
      <c r="H174" s="2">
        <f t="shared" si="23"/>
        <v>0.85055902698266672</v>
      </c>
      <c r="I174" s="10" t="str">
        <f t="shared" si="24"/>
        <v/>
      </c>
      <c r="J174" s="1" t="str">
        <f t="array" ref="J174">IF(AND(B173&gt;B174,B172&gt;B173,B175&gt;B174,B176&gt;B175),SUM(A172:A176*(MAX(B172,B176)-B172:B176))/SUM((MAX(B172,B176)-B172:B176)),"")</f>
        <v/>
      </c>
      <c r="K174" s="1" t="str">
        <f t="array" ref="K174">IF(AND(D173&gt;D174,D172&gt;D173,D175&gt;D174,D176&gt;D175),SUM(C172:C176*(MAX(D172,D176)-D172:D176))/SUM((MAX(D172,D176)-D172:D176)),"")</f>
        <v/>
      </c>
      <c r="L174" s="1" t="str">
        <f t="array" ref="L174">IF(AND(F173&gt;F174,F172&gt;F173,F175&gt;F174,F176&gt;F175),SUM(E172:E176*(MAX(F172,F176)-F172:F176))/SUM((MAX(F172,F176)-F172:F176)),"")</f>
        <v/>
      </c>
      <c r="M174">
        <f t="shared" si="27"/>
        <v>14</v>
      </c>
      <c r="N174" s="1" t="str">
        <f t="shared" si="25"/>
        <v/>
      </c>
      <c r="O174" s="2" t="str">
        <f t="shared" si="28"/>
        <v/>
      </c>
      <c r="P174" s="2" t="str">
        <f t="shared" si="29"/>
        <v/>
      </c>
      <c r="R174" t="str">
        <f t="shared" si="26"/>
        <v/>
      </c>
      <c r="S174" s="1" t="s">
        <v>6</v>
      </c>
      <c r="T174" s="2" t="s">
        <v>6</v>
      </c>
      <c r="U174" s="2" t="s">
        <v>6</v>
      </c>
      <c r="W174" s="2"/>
      <c r="X174" s="2"/>
      <c r="Y174" s="7"/>
      <c r="Z174" s="7"/>
    </row>
    <row r="175" spans="1:26" x14ac:dyDescent="0.3">
      <c r="A175">
        <v>458.7</v>
      </c>
      <c r="B175">
        <v>0.85282383459199995</v>
      </c>
      <c r="C175">
        <v>458.7</v>
      </c>
      <c r="D175">
        <v>0.85970157167899997</v>
      </c>
      <c r="E175">
        <v>458.7</v>
      </c>
      <c r="F175">
        <v>0.859187533379</v>
      </c>
      <c r="H175" s="2">
        <f t="shared" si="23"/>
        <v>0.8572376465499999</v>
      </c>
      <c r="I175" s="10" t="str">
        <f t="shared" si="24"/>
        <v/>
      </c>
      <c r="J175" s="1" t="str">
        <f t="array" ref="J175">IF(AND(B174&gt;B175,B173&gt;B174,B176&gt;B175,B177&gt;B176),SUM(A173:A177*(MAX(B173,B177)-B173:B177))/SUM((MAX(B173,B177)-B173:B177)),"")</f>
        <v/>
      </c>
      <c r="K175" s="1" t="str">
        <f t="array" ref="K175">IF(AND(D174&gt;D175,D173&gt;D174,D176&gt;D175,D177&gt;D176),SUM(C173:C177*(MAX(D173,D177)-D173:D177))/SUM((MAX(D173,D177)-D173:D177)),"")</f>
        <v/>
      </c>
      <c r="L175" s="1" t="str">
        <f t="array" ref="L175">IF(AND(F174&gt;F175,F173&gt;F174,F176&gt;F175,F177&gt;F176),SUM(E173:E177*(MAX(F173,F177)-F173:F177))/SUM((MAX(F173,F177)-F173:F177)),"")</f>
        <v/>
      </c>
      <c r="M175">
        <f t="shared" si="27"/>
        <v>14</v>
      </c>
      <c r="N175" s="1" t="str">
        <f t="shared" si="25"/>
        <v/>
      </c>
      <c r="O175" s="2" t="str">
        <f t="shared" si="28"/>
        <v/>
      </c>
      <c r="P175" s="2" t="str">
        <f t="shared" si="29"/>
        <v/>
      </c>
      <c r="R175" t="str">
        <f t="shared" si="26"/>
        <v/>
      </c>
      <c r="S175" s="1" t="s">
        <v>6</v>
      </c>
      <c r="T175" s="2" t="s">
        <v>6</v>
      </c>
      <c r="U175" s="2" t="s">
        <v>6</v>
      </c>
      <c r="W175" s="2"/>
      <c r="X175" s="2"/>
      <c r="Y175" s="7"/>
      <c r="Z175" s="7"/>
    </row>
    <row r="176" spans="1:26" x14ac:dyDescent="0.3">
      <c r="A176">
        <v>459.4</v>
      </c>
      <c r="B176">
        <v>0.84630746929099998</v>
      </c>
      <c r="C176">
        <v>459.4</v>
      </c>
      <c r="D176">
        <v>0.85188742656600003</v>
      </c>
      <c r="E176">
        <v>459.4</v>
      </c>
      <c r="F176">
        <v>0.85340131227600002</v>
      </c>
      <c r="H176" s="2">
        <f t="shared" si="23"/>
        <v>0.85053206937766668</v>
      </c>
      <c r="I176" s="10" t="str">
        <f t="shared" si="24"/>
        <v/>
      </c>
      <c r="J176" s="1" t="str">
        <f t="array" ref="J176">IF(AND(B175&gt;B176,B174&gt;B175,B177&gt;B176,B178&gt;B177),SUM(A174:A178*(MAX(B174,B178)-B174:B178))/SUM((MAX(B174,B178)-B174:B178)),"")</f>
        <v/>
      </c>
      <c r="K176" s="1" t="str">
        <f t="array" ref="K176">IF(AND(D175&gt;D176,D174&gt;D175,D177&gt;D176,D178&gt;D177),SUM(C174:C178*(MAX(D174,D178)-D174:D178))/SUM((MAX(D174,D178)-D174:D178)),"")</f>
        <v/>
      </c>
      <c r="L176" s="1" t="str">
        <f t="array" ref="L176">IF(AND(F175&gt;F176,F174&gt;F175,F177&gt;F176,F178&gt;F177),SUM(E174:E178*(MAX(F174,F178)-F174:F178))/SUM((MAX(F174,F178)-F174:F178)),"")</f>
        <v/>
      </c>
      <c r="M176">
        <f t="shared" si="27"/>
        <v>14</v>
      </c>
      <c r="N176" s="1" t="str">
        <f t="shared" si="25"/>
        <v/>
      </c>
      <c r="O176" s="2" t="str">
        <f t="shared" si="28"/>
        <v/>
      </c>
      <c r="P176" s="2" t="str">
        <f t="shared" si="29"/>
        <v/>
      </c>
      <c r="R176" t="str">
        <f t="shared" si="26"/>
        <v/>
      </c>
      <c r="S176" s="1" t="s">
        <v>6</v>
      </c>
      <c r="T176" s="2" t="s">
        <v>6</v>
      </c>
      <c r="U176" s="2" t="s">
        <v>6</v>
      </c>
      <c r="W176" s="2"/>
      <c r="X176" s="2"/>
      <c r="Y176" s="7"/>
      <c r="Z176" s="7"/>
    </row>
    <row r="177" spans="1:26" x14ac:dyDescent="0.3">
      <c r="A177">
        <v>460.1</v>
      </c>
      <c r="B177">
        <v>0.85619760433400005</v>
      </c>
      <c r="C177">
        <v>460.1</v>
      </c>
      <c r="D177">
        <v>0.86197058823499995</v>
      </c>
      <c r="E177">
        <v>460.1</v>
      </c>
      <c r="F177">
        <v>0.86090798809799995</v>
      </c>
      <c r="H177" s="2">
        <f t="shared" si="23"/>
        <v>0.85969206022233335</v>
      </c>
      <c r="I177" s="10" t="str">
        <f t="shared" si="24"/>
        <v/>
      </c>
      <c r="J177" s="1" t="str">
        <f t="array" ref="J177">IF(AND(B176&gt;B177,B175&gt;B176,B178&gt;B177,B179&gt;B178),SUM(A175:A179*(MAX(B175,B179)-B175:B179))/SUM((MAX(B175,B179)-B175:B179)),"")</f>
        <v/>
      </c>
      <c r="K177" s="1" t="str">
        <f t="array" ref="K177">IF(AND(D176&gt;D177,D175&gt;D176,D178&gt;D177,D179&gt;D178),SUM(C175:C179*(MAX(D175,D179)-D175:D179))/SUM((MAX(D175,D179)-D175:D179)),"")</f>
        <v/>
      </c>
      <c r="L177" s="1" t="str">
        <f t="array" ref="L177">IF(AND(F176&gt;F177,F175&gt;F176,F178&gt;F177,F179&gt;F178),SUM(E175:E179*(MAX(F175,F179)-F175:F179))/SUM((MAX(F175,F179)-F175:F179)),"")</f>
        <v/>
      </c>
      <c r="M177">
        <f t="shared" si="27"/>
        <v>14</v>
      </c>
      <c r="N177" s="1" t="str">
        <f t="shared" si="25"/>
        <v/>
      </c>
      <c r="O177" s="2" t="str">
        <f t="shared" si="28"/>
        <v/>
      </c>
      <c r="P177" s="2" t="str">
        <f t="shared" si="29"/>
        <v/>
      </c>
      <c r="R177" t="str">
        <f t="shared" si="26"/>
        <v/>
      </c>
      <c r="S177" s="1" t="s">
        <v>6</v>
      </c>
      <c r="T177" s="2" t="s">
        <v>6</v>
      </c>
      <c r="U177" s="2" t="s">
        <v>6</v>
      </c>
      <c r="W177" s="2"/>
      <c r="X177" s="2"/>
      <c r="Y177" s="7"/>
      <c r="Z177" s="7"/>
    </row>
    <row r="178" spans="1:26" x14ac:dyDescent="0.3">
      <c r="A178">
        <v>460.7</v>
      </c>
      <c r="B178">
        <v>0.86115220874300002</v>
      </c>
      <c r="C178">
        <v>460.7</v>
      </c>
      <c r="D178">
        <v>0.868818074311</v>
      </c>
      <c r="E178">
        <v>460.7</v>
      </c>
      <c r="F178">
        <v>0.86638750286099997</v>
      </c>
      <c r="H178" s="2">
        <f t="shared" si="23"/>
        <v>0.86545259530499996</v>
      </c>
      <c r="I178" s="10" t="str">
        <f t="shared" si="24"/>
        <v/>
      </c>
      <c r="J178" s="1" t="str">
        <f t="array" ref="J178">IF(AND(B177&gt;B178,B176&gt;B177,B179&gt;B178,B180&gt;B179),SUM(A176:A180*(MAX(B176,B180)-B176:B180))/SUM((MAX(B176,B180)-B176:B180)),"")</f>
        <v/>
      </c>
      <c r="K178" s="1" t="str">
        <f t="array" ref="K178">IF(AND(D177&gt;D178,D176&gt;D177,D179&gt;D178,D180&gt;D179),SUM(C176:C180*(MAX(D176,D180)-D176:D180))/SUM((MAX(D176,D180)-D176:D180)),"")</f>
        <v/>
      </c>
      <c r="L178" s="1" t="str">
        <f t="array" ref="L178">IF(AND(F177&gt;F178,F176&gt;F177,F179&gt;F178,F180&gt;F179),SUM(E176:E180*(MAX(F176,F180)-F176:F180))/SUM((MAX(F176,F180)-F176:F180)),"")</f>
        <v/>
      </c>
      <c r="M178">
        <f t="shared" si="27"/>
        <v>14</v>
      </c>
      <c r="N178" s="1" t="str">
        <f t="shared" si="25"/>
        <v/>
      </c>
      <c r="O178" s="2" t="str">
        <f t="shared" si="28"/>
        <v/>
      </c>
      <c r="P178" s="2" t="str">
        <f t="shared" si="29"/>
        <v/>
      </c>
      <c r="R178" t="str">
        <f t="shared" si="26"/>
        <v/>
      </c>
      <c r="S178" s="1" t="s">
        <v>6</v>
      </c>
      <c r="T178" s="2" t="s">
        <v>6</v>
      </c>
      <c r="U178" s="2" t="s">
        <v>6</v>
      </c>
      <c r="W178" s="2"/>
      <c r="X178" s="2"/>
      <c r="Y178" s="7"/>
      <c r="Z178" s="7"/>
    </row>
    <row r="179" spans="1:26" x14ac:dyDescent="0.3">
      <c r="A179">
        <v>461.4</v>
      </c>
      <c r="B179">
        <v>0.851667963684</v>
      </c>
      <c r="C179">
        <v>461.4</v>
      </c>
      <c r="D179">
        <v>0.85704726482000004</v>
      </c>
      <c r="E179">
        <v>461.4</v>
      </c>
      <c r="F179">
        <v>0.85692690928500004</v>
      </c>
      <c r="H179" s="2">
        <f t="shared" si="23"/>
        <v>0.85521404592966677</v>
      </c>
      <c r="I179" s="10" t="str">
        <f t="shared" si="24"/>
        <v/>
      </c>
      <c r="J179" s="1" t="str">
        <f t="array" ref="J179">IF(AND(B178&gt;B179,B177&gt;B178,B180&gt;B179,B181&gt;B180),SUM(A177:A181*(MAX(B177,B181)-B177:B181))/SUM((MAX(B177,B181)-B177:B181)),"")</f>
        <v/>
      </c>
      <c r="K179" s="1" t="str">
        <f t="array" ref="K179">IF(AND(D178&gt;D179,D177&gt;D178,D180&gt;D179,D181&gt;D180),SUM(C177:C181*(MAX(D177,D181)-D177:D181))/SUM((MAX(D177,D181)-D177:D181)),"")</f>
        <v/>
      </c>
      <c r="L179" s="1" t="str">
        <f t="array" ref="L179">IF(AND(F178&gt;F179,F177&gt;F178,F180&gt;F179,F181&gt;F180),SUM(E177:E181*(MAX(F177,F181)-F177:F181))/SUM((MAX(F177,F181)-F177:F181)),"")</f>
        <v/>
      </c>
      <c r="M179">
        <f t="shared" si="27"/>
        <v>14</v>
      </c>
      <c r="N179" s="1" t="str">
        <f t="shared" si="25"/>
        <v/>
      </c>
      <c r="O179" s="2" t="str">
        <f t="shared" si="28"/>
        <v/>
      </c>
      <c r="P179" s="2" t="str">
        <f t="shared" si="29"/>
        <v/>
      </c>
      <c r="R179" t="str">
        <f t="shared" si="26"/>
        <v/>
      </c>
      <c r="S179" s="1" t="s">
        <v>6</v>
      </c>
      <c r="T179" s="2" t="s">
        <v>6</v>
      </c>
      <c r="U179" s="2" t="s">
        <v>6</v>
      </c>
      <c r="W179" s="2"/>
      <c r="X179" s="2"/>
      <c r="Y179" s="7"/>
      <c r="Z179" s="7"/>
    </row>
    <row r="180" spans="1:26" x14ac:dyDescent="0.3">
      <c r="A180">
        <v>462.1</v>
      </c>
      <c r="B180">
        <v>0.84585351339000003</v>
      </c>
      <c r="C180">
        <v>462.1</v>
      </c>
      <c r="D180">
        <v>0.84931094071900004</v>
      </c>
      <c r="E180">
        <v>462.1</v>
      </c>
      <c r="F180">
        <v>0.84966361486200004</v>
      </c>
      <c r="H180" s="2">
        <f t="shared" si="23"/>
        <v>0.84827602299033344</v>
      </c>
      <c r="I180" s="10" t="str">
        <f t="shared" si="24"/>
        <v/>
      </c>
      <c r="J180" s="1" t="str">
        <f t="array" ref="J180">IF(AND(B179&gt;B180,B178&gt;B179,B181&gt;B180,B182&gt;B181),SUM(A178:A182*(MAX(B178,B182)-B178:B182))/SUM((MAX(B178,B182)-B178:B182)),"")</f>
        <v/>
      </c>
      <c r="K180" s="1" t="str">
        <f t="array" ref="K180">IF(AND(D179&gt;D180,D178&gt;D179,D181&gt;D180,D182&gt;D181),SUM(C178:C182*(MAX(D178,D182)-D178:D182))/SUM((MAX(D178,D182)-D178:D182)),"")</f>
        <v/>
      </c>
      <c r="L180" s="1" t="str">
        <f t="array" ref="L180">IF(AND(F179&gt;F180,F178&gt;F179,F181&gt;F180,F182&gt;F181),SUM(E178:E182*(MAX(F178,F182)-F178:F182))/SUM((MAX(F178,F182)-F178:F182)),"")</f>
        <v/>
      </c>
      <c r="M180">
        <f t="shared" si="27"/>
        <v>14</v>
      </c>
      <c r="N180" s="1" t="str">
        <f t="shared" si="25"/>
        <v/>
      </c>
      <c r="O180" s="2" t="str">
        <f t="shared" si="28"/>
        <v/>
      </c>
      <c r="P180" s="2" t="str">
        <f t="shared" si="29"/>
        <v/>
      </c>
      <c r="R180" t="str">
        <f t="shared" si="26"/>
        <v/>
      </c>
      <c r="S180" s="1" t="s">
        <v>6</v>
      </c>
      <c r="T180" s="2" t="s">
        <v>6</v>
      </c>
      <c r="U180" s="2" t="s">
        <v>6</v>
      </c>
      <c r="W180" s="2"/>
      <c r="X180" s="2"/>
      <c r="Y180" s="7"/>
      <c r="Z180" s="7"/>
    </row>
    <row r="181" spans="1:26" x14ac:dyDescent="0.3">
      <c r="A181">
        <v>462.7</v>
      </c>
      <c r="B181">
        <v>0.82668513008300004</v>
      </c>
      <c r="C181">
        <v>462.7</v>
      </c>
      <c r="D181">
        <v>0.83076588845699995</v>
      </c>
      <c r="E181">
        <v>462.7</v>
      </c>
      <c r="F181">
        <v>0.82950492103499995</v>
      </c>
      <c r="H181" s="2">
        <f t="shared" si="23"/>
        <v>0.82898531319166668</v>
      </c>
      <c r="I181" s="10" t="str">
        <f t="shared" si="24"/>
        <v/>
      </c>
      <c r="J181" s="1" t="str">
        <f t="array" ref="J181">IF(AND(B180&gt;B181,B179&gt;B180,B182&gt;B181,B183&gt;B182),SUM(A179:A183*(MAX(B179,B183)-B179:B183))/SUM((MAX(B179,B183)-B179:B183)),"")</f>
        <v/>
      </c>
      <c r="K181" s="1" t="str">
        <f t="array" ref="K181">IF(AND(D180&gt;D181,D179&gt;D180,D182&gt;D181,D183&gt;D182),SUM(C179:C183*(MAX(D179,D183)-D179:D183))/SUM((MAX(D179,D183)-D179:D183)),"")</f>
        <v/>
      </c>
      <c r="L181" s="1" t="str">
        <f t="array" ref="L181">IF(AND(F180&gt;F181,F179&gt;F180,F182&gt;F181,F183&gt;F182),SUM(E179:E183*(MAX(F179,F183)-F179:F183))/SUM((MAX(F179,F183)-F179:F183)),"")</f>
        <v/>
      </c>
      <c r="M181">
        <f t="shared" si="27"/>
        <v>14</v>
      </c>
      <c r="N181" s="1" t="str">
        <f t="shared" si="25"/>
        <v/>
      </c>
      <c r="O181" s="2" t="str">
        <f t="shared" si="28"/>
        <v/>
      </c>
      <c r="P181" s="2" t="str">
        <f t="shared" si="29"/>
        <v/>
      </c>
      <c r="R181" t="str">
        <f t="shared" si="26"/>
        <v/>
      </c>
      <c r="S181" s="1" t="s">
        <v>6</v>
      </c>
      <c r="T181" s="2" t="s">
        <v>6</v>
      </c>
      <c r="U181" s="2" t="s">
        <v>6</v>
      </c>
      <c r="W181" s="2"/>
      <c r="X181" s="2"/>
      <c r="Y181" s="7"/>
      <c r="Z181" s="7"/>
    </row>
    <row r="182" spans="1:26" x14ac:dyDescent="0.3">
      <c r="A182">
        <v>463.4</v>
      </c>
      <c r="B182">
        <v>0.79768688487100003</v>
      </c>
      <c r="C182">
        <v>463.4</v>
      </c>
      <c r="D182">
        <v>0.80304940108300005</v>
      </c>
      <c r="E182">
        <v>463.4</v>
      </c>
      <c r="F182">
        <v>0.80147791256599998</v>
      </c>
      <c r="H182" s="2">
        <f t="shared" si="23"/>
        <v>0.80073806617333332</v>
      </c>
      <c r="I182" s="10" t="str">
        <f t="shared" si="24"/>
        <v/>
      </c>
      <c r="J182" s="1" t="str">
        <f t="array" ref="J182">IF(AND(B181&gt;B182,B180&gt;B181,B183&gt;B182,B184&gt;B183),SUM(A180:A184*(MAX(B180,B184)-B180:B184))/SUM((MAX(B180,B184)-B180:B184)),"")</f>
        <v/>
      </c>
      <c r="K182" s="1" t="str">
        <f t="array" ref="K182">IF(AND(D181&gt;D182,D180&gt;D181,D183&gt;D182,D184&gt;D183),SUM(C180:C184*(MAX(D180,D184)-D180:D184))/SUM((MAX(D180,D184)-D180:D184)),"")</f>
        <v/>
      </c>
      <c r="L182" s="1" t="str">
        <f t="array" ref="L182">IF(AND(F181&gt;F182,F180&gt;F181,F183&gt;F182,F184&gt;F183),SUM(E180:E184*(MAX(F180,F184)-F180:F184))/SUM((MAX(F180,F184)-F180:F184)),"")</f>
        <v/>
      </c>
      <c r="M182">
        <f t="shared" si="27"/>
        <v>14</v>
      </c>
      <c r="N182" s="1" t="str">
        <f t="shared" si="25"/>
        <v/>
      </c>
      <c r="O182" s="2" t="str">
        <f t="shared" si="28"/>
        <v/>
      </c>
      <c r="P182" s="2" t="str">
        <f t="shared" si="29"/>
        <v/>
      </c>
      <c r="R182" t="str">
        <f t="shared" si="26"/>
        <v/>
      </c>
      <c r="S182" s="1" t="s">
        <v>6</v>
      </c>
      <c r="T182" s="2" t="s">
        <v>6</v>
      </c>
      <c r="U182" s="2" t="s">
        <v>6</v>
      </c>
      <c r="W182" s="2"/>
      <c r="X182" s="2"/>
      <c r="Y182" s="7"/>
      <c r="Z182" s="7"/>
    </row>
    <row r="183" spans="1:26" x14ac:dyDescent="0.3">
      <c r="A183">
        <v>464.1</v>
      </c>
      <c r="B183">
        <v>0.78157106889399997</v>
      </c>
      <c r="C183">
        <v>464.1</v>
      </c>
      <c r="D183">
        <v>0.78626981765500004</v>
      </c>
      <c r="E183">
        <v>464.1</v>
      </c>
      <c r="F183">
        <v>0.78468764782199996</v>
      </c>
      <c r="H183" s="2">
        <f t="shared" si="23"/>
        <v>0.78417617812366658</v>
      </c>
      <c r="I183" s="10" t="str">
        <f t="shared" si="24"/>
        <v/>
      </c>
      <c r="J183" s="1" t="str">
        <f t="array" ref="J183">IF(AND(B182&gt;B183,B181&gt;B182,B184&gt;B183,B185&gt;B184),SUM(A181:A185*(MAX(B181,B185)-B181:B185))/SUM((MAX(B181,B185)-B181:B185)),"")</f>
        <v/>
      </c>
      <c r="K183" s="1" t="str">
        <f t="array" ref="K183">IF(AND(D182&gt;D183,D181&gt;D182,D184&gt;D183,D185&gt;D184),SUM(C181:C185*(MAX(D181,D185)-D181:D185))/SUM((MAX(D181,D185)-D181:D185)),"")</f>
        <v/>
      </c>
      <c r="L183" s="1" t="str">
        <f t="array" ref="L183">IF(AND(F182&gt;F183,F181&gt;F182,F184&gt;F183,F185&gt;F184),SUM(E181:E185*(MAX(F181,F185)-F181:F185))/SUM((MAX(F181,F185)-F181:F185)),"")</f>
        <v/>
      </c>
      <c r="M183">
        <f t="shared" si="27"/>
        <v>14</v>
      </c>
      <c r="N183" s="1" t="str">
        <f t="shared" si="25"/>
        <v/>
      </c>
      <c r="O183" s="2" t="str">
        <f t="shared" si="28"/>
        <v/>
      </c>
      <c r="P183" s="2" t="str">
        <f t="shared" si="29"/>
        <v/>
      </c>
      <c r="R183" t="str">
        <f t="shared" si="26"/>
        <v/>
      </c>
      <c r="S183" s="1" t="s">
        <v>6</v>
      </c>
      <c r="T183" s="2" t="s">
        <v>6</v>
      </c>
      <c r="U183" s="2" t="s">
        <v>6</v>
      </c>
      <c r="W183" s="2"/>
      <c r="X183" s="2"/>
      <c r="Y183" s="7"/>
      <c r="Z183" s="7"/>
    </row>
    <row r="184" spans="1:26" x14ac:dyDescent="0.3">
      <c r="A184">
        <v>464.7</v>
      </c>
      <c r="B184">
        <v>0.77946379797099996</v>
      </c>
      <c r="C184">
        <v>464.7</v>
      </c>
      <c r="D184">
        <v>0.78658186465199997</v>
      </c>
      <c r="E184">
        <v>464.7</v>
      </c>
      <c r="F184">
        <v>0.78246746013599999</v>
      </c>
      <c r="H184" s="2">
        <f t="shared" si="23"/>
        <v>0.78283770758633331</v>
      </c>
      <c r="I184" s="10" t="str">
        <f t="shared" si="24"/>
        <v/>
      </c>
      <c r="J184" s="1" t="str">
        <f t="array" ref="J184">IF(AND(B183&gt;B184,B182&gt;B183,B185&gt;B184,B186&gt;B185),SUM(A182:A186*(MAX(B182,B186)-B182:B186))/SUM((MAX(B182,B186)-B182:B186)),"")</f>
        <v/>
      </c>
      <c r="K184" s="1" t="str">
        <f t="array" ref="K184">IF(AND(D183&gt;D184,D182&gt;D183,D185&gt;D184,D186&gt;D185),SUM(C182:C186*(MAX(D182,D186)-D182:D186))/SUM((MAX(D182,D186)-D182:D186)),"")</f>
        <v/>
      </c>
      <c r="L184" s="1" t="str">
        <f t="array" ref="L184">IF(AND(F183&gt;F184,F182&gt;F183,F185&gt;F184,F186&gt;F185),SUM(E182:E186*(MAX(F182,F186)-F182:F186))/SUM((MAX(F182,F186)-F182:F186)),"")</f>
        <v/>
      </c>
      <c r="M184">
        <f t="shared" si="27"/>
        <v>14</v>
      </c>
      <c r="N184" s="1" t="str">
        <f t="shared" si="25"/>
        <v/>
      </c>
      <c r="O184" s="2" t="str">
        <f t="shared" si="28"/>
        <v/>
      </c>
      <c r="P184" s="2" t="str">
        <f t="shared" si="29"/>
        <v/>
      </c>
      <c r="R184" t="str">
        <f t="shared" si="26"/>
        <v/>
      </c>
      <c r="S184" s="1" t="s">
        <v>6</v>
      </c>
      <c r="T184" s="2" t="s">
        <v>6</v>
      </c>
      <c r="U184" s="2" t="s">
        <v>6</v>
      </c>
      <c r="W184" s="2"/>
      <c r="X184" s="2"/>
      <c r="Y184" s="7"/>
      <c r="Z184" s="7"/>
    </row>
    <row r="185" spans="1:26" x14ac:dyDescent="0.3">
      <c r="A185">
        <v>465.4</v>
      </c>
      <c r="B185">
        <v>0.77663096055500003</v>
      </c>
      <c r="C185">
        <v>465.4</v>
      </c>
      <c r="D185">
        <v>0.78018146791800003</v>
      </c>
      <c r="E185">
        <v>465.4</v>
      </c>
      <c r="F185">
        <v>0.77717105363500005</v>
      </c>
      <c r="H185" s="2">
        <f t="shared" si="23"/>
        <v>0.77799449403600007</v>
      </c>
      <c r="I185" s="10" t="str">
        <f t="shared" si="24"/>
        <v/>
      </c>
      <c r="J185" s="1" t="str">
        <f t="array" ref="J185">IF(AND(B184&gt;B185,B183&gt;B184,B186&gt;B185,B187&gt;B186),SUM(A183:A187*(MAX(B183,B187)-B183:B187))/SUM((MAX(B183,B187)-B183:B187)),"")</f>
        <v/>
      </c>
      <c r="K185" s="1" t="str">
        <f t="array" ref="K185">IF(AND(D184&gt;D185,D183&gt;D184,D186&gt;D185,D187&gt;D186),SUM(C183:C187*(MAX(D183,D187)-D183:D187))/SUM((MAX(D183,D187)-D183:D187)),"")</f>
        <v/>
      </c>
      <c r="L185" s="1" t="str">
        <f t="array" ref="L185">IF(AND(F184&gt;F185,F183&gt;F184,F186&gt;F185,F187&gt;F186),SUM(E183:E187*(MAX(F183,F187)-F183:F187))/SUM((MAX(F183,F187)-F183:F187)),"")</f>
        <v/>
      </c>
      <c r="M185">
        <f t="shared" si="27"/>
        <v>14</v>
      </c>
      <c r="N185" s="1" t="str">
        <f t="shared" si="25"/>
        <v/>
      </c>
      <c r="O185" s="2" t="str">
        <f t="shared" si="28"/>
        <v/>
      </c>
      <c r="P185" s="2" t="str">
        <f t="shared" si="29"/>
        <v/>
      </c>
      <c r="R185" t="str">
        <f t="shared" si="26"/>
        <v/>
      </c>
      <c r="S185" s="1" t="s">
        <v>6</v>
      </c>
      <c r="T185" s="2" t="s">
        <v>6</v>
      </c>
      <c r="U185" s="2" t="s">
        <v>6</v>
      </c>
      <c r="W185" s="2"/>
      <c r="X185" s="2"/>
      <c r="Y185" s="7"/>
      <c r="Z185" s="7"/>
    </row>
    <row r="186" spans="1:26" x14ac:dyDescent="0.3">
      <c r="A186">
        <v>466.1</v>
      </c>
      <c r="B186">
        <v>0.74433905546699997</v>
      </c>
      <c r="C186">
        <v>466.1</v>
      </c>
      <c r="D186">
        <v>0.750697222858</v>
      </c>
      <c r="E186">
        <v>466.1</v>
      </c>
      <c r="F186">
        <v>0.75089501792900004</v>
      </c>
      <c r="H186" s="2">
        <f t="shared" si="23"/>
        <v>0.74864376541800004</v>
      </c>
      <c r="I186" s="10">
        <f t="shared" si="24"/>
        <v>1</v>
      </c>
      <c r="J186" s="1">
        <f t="array" ref="J186">IF(AND(B185&gt;B186,B184&gt;B185,B187&gt;B186,B188&gt;B187),SUM(A184:A188*(MAX(B184,B188)-B184:B188))/SUM((MAX(B184,B188)-B184:B188)),"")</f>
        <v>466.60317489024493</v>
      </c>
      <c r="K186" s="1">
        <f t="array" ref="K186">IF(AND(D185&gt;D186,D184&gt;D185,D187&gt;D186,D188&gt;D187),SUM(C184:C188*(MAX(D184,D188)-D184:D188))/SUM((MAX(D184,D188)-D184:D188)),"")</f>
        <v>466.59169702023405</v>
      </c>
      <c r="L186" s="1">
        <f t="array" ref="L186">IF(AND(F185&gt;F186,F184&gt;F185,F187&gt;F186,F188&gt;F187),SUM(E184:E188*(MAX(F184,F188)-F184:F188))/SUM((MAX(F184,F188)-F184:F188)),"")</f>
        <v>466.6045450381734</v>
      </c>
      <c r="M186">
        <f t="shared" si="27"/>
        <v>15</v>
      </c>
      <c r="N186" s="1">
        <f t="shared" si="25"/>
        <v>466.59980564955077</v>
      </c>
      <c r="O186" s="2">
        <f t="shared" si="28"/>
        <v>0.22416952773199839</v>
      </c>
      <c r="P186" s="2">
        <f t="shared" si="29"/>
        <v>0.74864376541800004</v>
      </c>
      <c r="R186" t="str">
        <f t="shared" si="26"/>
        <v/>
      </c>
      <c r="S186" s="1" t="s">
        <v>6</v>
      </c>
      <c r="T186" s="2" t="s">
        <v>6</v>
      </c>
      <c r="U186" s="2" t="s">
        <v>6</v>
      </c>
      <c r="W186" s="2"/>
      <c r="X186" s="2"/>
      <c r="Y186" s="7"/>
      <c r="Z186" s="7"/>
    </row>
    <row r="187" spans="1:26" x14ac:dyDescent="0.3">
      <c r="A187">
        <v>466.7</v>
      </c>
      <c r="B187">
        <v>0.74714518959300003</v>
      </c>
      <c r="C187">
        <v>466.7</v>
      </c>
      <c r="D187">
        <v>0.75106038757899996</v>
      </c>
      <c r="E187">
        <v>466.7</v>
      </c>
      <c r="F187">
        <v>0.752120317388</v>
      </c>
      <c r="H187" s="2">
        <f t="shared" si="23"/>
        <v>0.75010863151999996</v>
      </c>
      <c r="I187" s="10" t="str">
        <f t="shared" si="24"/>
        <v/>
      </c>
      <c r="J187" s="1" t="str">
        <f t="array" ref="J187">IF(AND(B186&gt;B187,B185&gt;B186,B188&gt;B187,B189&gt;B188),SUM(A185:A189*(MAX(B185,B189)-B185:B189))/SUM((MAX(B185,B189)-B185:B189)),"")</f>
        <v/>
      </c>
      <c r="K187" s="1" t="str">
        <f t="array" ref="K187">IF(AND(D186&gt;D187,D185&gt;D186,D188&gt;D187,D189&gt;D188),SUM(C185:C189*(MAX(D185,D189)-D185:D189))/SUM((MAX(D185,D189)-D185:D189)),"")</f>
        <v/>
      </c>
      <c r="L187" s="1" t="str">
        <f t="array" ref="L187">IF(AND(F186&gt;F187,F185&gt;F186,F188&gt;F187,F189&gt;F188),SUM(E185:E189*(MAX(F185,F189)-F185:F189))/SUM((MAX(F185,F189)-F185:F189)),"")</f>
        <v/>
      </c>
      <c r="M187">
        <f t="shared" si="27"/>
        <v>15</v>
      </c>
      <c r="N187" s="1" t="str">
        <f t="shared" si="25"/>
        <v/>
      </c>
      <c r="O187" s="2" t="str">
        <f t="shared" si="28"/>
        <v/>
      </c>
      <c r="P187" s="2" t="str">
        <f t="shared" si="29"/>
        <v/>
      </c>
      <c r="R187" t="str">
        <f t="shared" si="26"/>
        <v/>
      </c>
      <c r="S187" s="1" t="s">
        <v>6</v>
      </c>
      <c r="T187" s="2" t="s">
        <v>6</v>
      </c>
      <c r="U187" s="2" t="s">
        <v>6</v>
      </c>
      <c r="W187" s="2"/>
      <c r="X187" s="2"/>
      <c r="Y187" s="7"/>
      <c r="Z187" s="7"/>
    </row>
    <row r="188" spans="1:26" x14ac:dyDescent="0.3">
      <c r="A188">
        <v>467.4</v>
      </c>
      <c r="B188">
        <v>0.75693308918900004</v>
      </c>
      <c r="C188">
        <v>467.4</v>
      </c>
      <c r="D188">
        <v>0.760076180667</v>
      </c>
      <c r="E188">
        <v>467.4</v>
      </c>
      <c r="F188">
        <v>0.75806294346500003</v>
      </c>
      <c r="H188" s="2">
        <f t="shared" si="23"/>
        <v>0.75835740444033339</v>
      </c>
      <c r="I188" s="10" t="str">
        <f t="shared" si="24"/>
        <v/>
      </c>
      <c r="J188" s="1" t="str">
        <f t="array" ref="J188">IF(AND(B187&gt;B188,B186&gt;B187,B189&gt;B188,B190&gt;B189),SUM(A186:A190*(MAX(B186,B190)-B186:B190))/SUM((MAX(B186,B190)-B186:B190)),"")</f>
        <v/>
      </c>
      <c r="K188" s="1" t="str">
        <f t="array" ref="K188">IF(AND(D187&gt;D188,D186&gt;D187,D189&gt;D188,D190&gt;D189),SUM(C186:C190*(MAX(D186,D190)-D186:D190))/SUM((MAX(D186,D190)-D186:D190)),"")</f>
        <v/>
      </c>
      <c r="L188" s="1" t="str">
        <f t="array" ref="L188">IF(AND(F187&gt;F188,F186&gt;F187,F189&gt;F188,F190&gt;F189),SUM(E186:E190*(MAX(F186,F190)-F186:F190))/SUM((MAX(F186,F190)-F186:F190)),"")</f>
        <v/>
      </c>
      <c r="M188">
        <f t="shared" si="27"/>
        <v>15</v>
      </c>
      <c r="N188" s="1" t="str">
        <f t="shared" si="25"/>
        <v/>
      </c>
      <c r="O188" s="2" t="str">
        <f t="shared" si="28"/>
        <v/>
      </c>
      <c r="P188" s="2" t="str">
        <f t="shared" si="29"/>
        <v/>
      </c>
      <c r="R188" t="str">
        <f t="shared" si="26"/>
        <v/>
      </c>
      <c r="S188" s="1" t="s">
        <v>6</v>
      </c>
      <c r="T188" s="2" t="s">
        <v>6</v>
      </c>
      <c r="U188" s="2" t="s">
        <v>6</v>
      </c>
      <c r="W188" s="2"/>
      <c r="X188" s="2"/>
      <c r="Y188" s="7"/>
      <c r="Z188" s="7"/>
    </row>
    <row r="189" spans="1:26" x14ac:dyDescent="0.3">
      <c r="A189">
        <v>468.1</v>
      </c>
      <c r="B189">
        <v>0.74888929579600005</v>
      </c>
      <c r="C189">
        <v>468.1</v>
      </c>
      <c r="D189">
        <v>0.75423350118300003</v>
      </c>
      <c r="E189">
        <v>468.1</v>
      </c>
      <c r="F189">
        <v>0.752565117876</v>
      </c>
      <c r="H189" s="2">
        <f t="shared" si="23"/>
        <v>0.75189597161833321</v>
      </c>
      <c r="I189" s="10" t="str">
        <f t="shared" si="24"/>
        <v/>
      </c>
      <c r="J189" s="1" t="str">
        <f t="array" ref="J189">IF(AND(B188&gt;B189,B187&gt;B188,B190&gt;B189,B191&gt;B190),SUM(A187:A191*(MAX(B187,B191)-B187:B191))/SUM((MAX(B187,B191)-B187:B191)),"")</f>
        <v/>
      </c>
      <c r="K189" s="1" t="str">
        <f t="array" ref="K189">IF(AND(D188&gt;D189,D187&gt;D188,D190&gt;D189,D191&gt;D190),SUM(C187:C191*(MAX(D187,D191)-D187:D191))/SUM((MAX(D187,D191)-D187:D191)),"")</f>
        <v/>
      </c>
      <c r="L189" s="1" t="str">
        <f t="array" ref="L189">IF(AND(F188&gt;F189,F187&gt;F188,F190&gt;F189,F191&gt;F190),SUM(E187:E191*(MAX(F187,F191)-F187:F191))/SUM((MAX(F187,F191)-F187:F191)),"")</f>
        <v/>
      </c>
      <c r="M189">
        <f t="shared" si="27"/>
        <v>15</v>
      </c>
      <c r="N189" s="1" t="str">
        <f t="shared" si="25"/>
        <v/>
      </c>
      <c r="O189" s="2" t="str">
        <f t="shared" si="28"/>
        <v/>
      </c>
      <c r="P189" s="2" t="str">
        <f t="shared" si="29"/>
        <v/>
      </c>
      <c r="R189" t="str">
        <f t="shared" si="26"/>
        <v/>
      </c>
      <c r="S189" s="1" t="s">
        <v>6</v>
      </c>
      <c r="T189" s="2" t="s">
        <v>6</v>
      </c>
      <c r="U189" s="2" t="s">
        <v>6</v>
      </c>
      <c r="W189" s="2"/>
      <c r="X189" s="2"/>
      <c r="Y189" s="7"/>
      <c r="Z189" s="7"/>
    </row>
    <row r="190" spans="1:26" x14ac:dyDescent="0.3">
      <c r="A190">
        <v>468.7</v>
      </c>
      <c r="B190">
        <v>0.74249805447499995</v>
      </c>
      <c r="C190">
        <v>468.7</v>
      </c>
      <c r="D190">
        <v>0.746997672999</v>
      </c>
      <c r="E190">
        <v>468.7</v>
      </c>
      <c r="F190">
        <v>0.74807591363399994</v>
      </c>
      <c r="H190" s="2">
        <f t="shared" si="23"/>
        <v>0.74585721370266667</v>
      </c>
      <c r="I190" s="10" t="str">
        <f t="shared" si="24"/>
        <v/>
      </c>
      <c r="J190" s="1" t="str">
        <f t="array" ref="J190">IF(AND(B189&gt;B190,B188&gt;B189,B191&gt;B190,B192&gt;B191),SUM(A188:A192*(MAX(B188,B192)-B188:B192))/SUM((MAX(B188,B192)-B188:B192)),"")</f>
        <v/>
      </c>
      <c r="K190" s="1" t="str">
        <f t="array" ref="K190">IF(AND(D189&gt;D190,D188&gt;D189,D191&gt;D190,D192&gt;D191),SUM(C188:C192*(MAX(D188,D192)-D188:D192))/SUM((MAX(D188,D192)-D188:D192)),"")</f>
        <v/>
      </c>
      <c r="L190" s="1" t="str">
        <f t="array" ref="L190">IF(AND(F189&gt;F190,F188&gt;F189,F191&gt;F190,F192&gt;F191),SUM(E188:E192*(MAX(F188,F192)-F188:F192))/SUM((MAX(F188,F192)-F188:F192)),"")</f>
        <v/>
      </c>
      <c r="M190">
        <f t="shared" si="27"/>
        <v>15</v>
      </c>
      <c r="N190" s="1" t="str">
        <f t="shared" si="25"/>
        <v/>
      </c>
      <c r="O190" s="2" t="str">
        <f t="shared" si="28"/>
        <v/>
      </c>
      <c r="P190" s="2" t="str">
        <f t="shared" si="29"/>
        <v/>
      </c>
      <c r="R190" t="str">
        <f t="shared" si="26"/>
        <v/>
      </c>
      <c r="S190" s="1" t="s">
        <v>6</v>
      </c>
      <c r="T190" s="2" t="s">
        <v>6</v>
      </c>
      <c r="U190" s="2" t="s">
        <v>6</v>
      </c>
      <c r="W190" s="2"/>
      <c r="X190" s="2"/>
      <c r="Y190" s="7"/>
      <c r="Z190" s="7"/>
    </row>
    <row r="191" spans="1:26" x14ac:dyDescent="0.3">
      <c r="A191">
        <v>469.4</v>
      </c>
      <c r="B191">
        <v>0.72535606927600005</v>
      </c>
      <c r="C191">
        <v>469.4</v>
      </c>
      <c r="D191">
        <v>0.72935748073499995</v>
      </c>
      <c r="E191">
        <v>469.4</v>
      </c>
      <c r="F191">
        <v>0.72888845655000001</v>
      </c>
      <c r="H191" s="2">
        <f t="shared" si="23"/>
        <v>0.72786733552033345</v>
      </c>
      <c r="I191" s="10" t="str">
        <f t="shared" si="24"/>
        <v/>
      </c>
      <c r="J191" s="1" t="str">
        <f t="array" ref="J191">IF(AND(B190&gt;B191,B189&gt;B190,B192&gt;B191,B193&gt;B192),SUM(A189:A193*(MAX(B189,B193)-B189:B193))/SUM((MAX(B189,B193)-B189:B193)),"")</f>
        <v/>
      </c>
      <c r="K191" s="1" t="str">
        <f t="array" ref="K191">IF(AND(D190&gt;D191,D189&gt;D190,D192&gt;D191,D193&gt;D192),SUM(C189:C193*(MAX(D189,D193)-D189:D193))/SUM((MAX(D189,D193)-D189:D193)),"")</f>
        <v/>
      </c>
      <c r="L191" s="1" t="str">
        <f t="array" ref="L191">IF(AND(F190&gt;F191,F189&gt;F190,F192&gt;F191,F193&gt;F192),SUM(E189:E193*(MAX(F189,F193)-F189:F193))/SUM((MAX(F189,F193)-F189:F193)),"")</f>
        <v/>
      </c>
      <c r="M191">
        <f t="shared" si="27"/>
        <v>15</v>
      </c>
      <c r="N191" s="1" t="str">
        <f t="shared" si="25"/>
        <v/>
      </c>
      <c r="O191" s="2" t="str">
        <f t="shared" si="28"/>
        <v/>
      </c>
      <c r="P191" s="2" t="str">
        <f t="shared" si="29"/>
        <v/>
      </c>
      <c r="R191" t="str">
        <f t="shared" si="26"/>
        <v/>
      </c>
      <c r="S191" s="1" t="s">
        <v>6</v>
      </c>
      <c r="T191" s="2" t="s">
        <v>6</v>
      </c>
      <c r="U191" s="2" t="s">
        <v>6</v>
      </c>
      <c r="W191" s="2"/>
      <c r="X191" s="2"/>
      <c r="Y191" s="7"/>
      <c r="Z191" s="7"/>
    </row>
    <row r="192" spans="1:26" x14ac:dyDescent="0.3">
      <c r="A192">
        <v>470.1</v>
      </c>
      <c r="B192">
        <v>0.71709102006600001</v>
      </c>
      <c r="C192">
        <v>470.1</v>
      </c>
      <c r="D192">
        <v>0.72073231860800002</v>
      </c>
      <c r="E192">
        <v>470.1</v>
      </c>
      <c r="F192">
        <v>0.71952094300799996</v>
      </c>
      <c r="H192" s="2">
        <f t="shared" si="23"/>
        <v>0.7191147605606667</v>
      </c>
      <c r="I192" s="10">
        <f t="shared" si="24"/>
        <v>1</v>
      </c>
      <c r="J192" s="1">
        <f t="array" ref="J192">IF(AND(B191&gt;B192,B190&gt;B191,B193&gt;B192,B194&gt;B193),SUM(A190:A194*(MAX(B190,B194)-B190:B194))/SUM((MAX(B190,B194)-B190:B194)),"")</f>
        <v>469.76937205506863</v>
      </c>
      <c r="K192" s="1">
        <f t="array" ref="K192">IF(AND(D191&gt;D192,D190&gt;D191,D193&gt;D192,D194&gt;D193),SUM(C190:C194*(MAX(D190,D194)-D190:D194))/SUM((MAX(D190,D194)-D190:D194)),"")</f>
        <v>469.77079460269613</v>
      </c>
      <c r="L192" s="1">
        <f t="array" ref="L192">IF(AND(F191&gt;F192,F190&gt;F191,F193&gt;F192,F194&gt;F193),SUM(E190:E194*(MAX(F190,F194)-F190:F194))/SUM((MAX(F190,F194)-F190:F194)),"")</f>
        <v>469.7869031077114</v>
      </c>
      <c r="M192">
        <f t="shared" si="27"/>
        <v>16</v>
      </c>
      <c r="N192" s="1">
        <f t="shared" si="25"/>
        <v>469.7756899218254</v>
      </c>
      <c r="O192" s="2">
        <f t="shared" si="28"/>
        <v>0.31624551766099884</v>
      </c>
      <c r="P192" s="2">
        <f t="shared" si="29"/>
        <v>0.7191147605606667</v>
      </c>
      <c r="R192" t="str">
        <f t="shared" si="26"/>
        <v/>
      </c>
      <c r="S192" s="1" t="s">
        <v>6</v>
      </c>
      <c r="T192" s="2" t="s">
        <v>6</v>
      </c>
      <c r="U192" s="2" t="s">
        <v>6</v>
      </c>
      <c r="W192" s="2"/>
      <c r="X192" s="2"/>
      <c r="Y192" s="7"/>
      <c r="Z192" s="7"/>
    </row>
    <row r="193" spans="1:26" x14ac:dyDescent="0.3">
      <c r="A193">
        <v>470.7</v>
      </c>
      <c r="B193">
        <v>0.74091874570799998</v>
      </c>
      <c r="C193">
        <v>470.7</v>
      </c>
      <c r="D193">
        <v>0.74548321507600002</v>
      </c>
      <c r="E193">
        <v>470.7</v>
      </c>
      <c r="F193">
        <v>0.74541168841100003</v>
      </c>
      <c r="H193" s="2">
        <f t="shared" si="23"/>
        <v>0.74393788306499997</v>
      </c>
      <c r="I193" s="10" t="str">
        <f t="shared" si="24"/>
        <v/>
      </c>
      <c r="J193" s="1" t="str">
        <f t="array" ref="J193">IF(AND(B192&gt;B193,B191&gt;B192,B194&gt;B193,B195&gt;B194),SUM(A191:A195*(MAX(B191,B195)-B191:B195))/SUM((MAX(B191,B195)-B191:B195)),"")</f>
        <v/>
      </c>
      <c r="K193" s="1" t="str">
        <f t="array" ref="K193">IF(AND(D192&gt;D193,D191&gt;D192,D194&gt;D193,D195&gt;D194),SUM(C191:C195*(MAX(D191,D195)-D191:D195))/SUM((MAX(D191,D195)-D191:D195)),"")</f>
        <v/>
      </c>
      <c r="L193" s="1" t="str">
        <f t="array" ref="L193">IF(AND(F192&gt;F193,F191&gt;F192,F194&gt;F193,F195&gt;F194),SUM(E191:E195*(MAX(F191,F195)-F191:F195))/SUM((MAX(F191,F195)-F191:F195)),"")</f>
        <v/>
      </c>
      <c r="M193">
        <f t="shared" si="27"/>
        <v>16</v>
      </c>
      <c r="N193" s="1" t="str">
        <f t="shared" si="25"/>
        <v/>
      </c>
      <c r="O193" s="2" t="str">
        <f t="shared" si="28"/>
        <v/>
      </c>
      <c r="P193" s="2" t="str">
        <f t="shared" si="29"/>
        <v/>
      </c>
      <c r="R193" t="str">
        <f t="shared" si="26"/>
        <v/>
      </c>
      <c r="S193" s="1" t="s">
        <v>6</v>
      </c>
      <c r="T193" s="2" t="s">
        <v>6</v>
      </c>
      <c r="U193" s="2" t="s">
        <v>6</v>
      </c>
      <c r="W193" s="2"/>
      <c r="X193" s="2"/>
      <c r="Y193" s="7"/>
      <c r="Z193" s="7"/>
    </row>
    <row r="194" spans="1:26" x14ac:dyDescent="0.3">
      <c r="A194">
        <v>471.4</v>
      </c>
      <c r="B194">
        <v>0.76243320363199996</v>
      </c>
      <c r="C194">
        <v>471.4</v>
      </c>
      <c r="D194">
        <v>0.76617597466999998</v>
      </c>
      <c r="E194">
        <v>471.4</v>
      </c>
      <c r="F194">
        <v>0.76402616922300004</v>
      </c>
      <c r="H194" s="2">
        <f t="shared" si="23"/>
        <v>0.76421178250833333</v>
      </c>
      <c r="I194" s="10" t="str">
        <f t="shared" si="24"/>
        <v/>
      </c>
      <c r="J194" s="1" t="str">
        <f t="array" ref="J194">IF(AND(B193&gt;B194,B192&gt;B193,B195&gt;B194,B196&gt;B195),SUM(A192:A196*(MAX(B192,B196)-B192:B196))/SUM((MAX(B192,B196)-B192:B196)),"")</f>
        <v/>
      </c>
      <c r="K194" s="1" t="str">
        <f t="array" ref="K194">IF(AND(D193&gt;D194,D192&gt;D193,D195&gt;D194,D196&gt;D195),SUM(C192:C196*(MAX(D192,D196)-D192:D196))/SUM((MAX(D192,D196)-D192:D196)),"")</f>
        <v/>
      </c>
      <c r="L194" s="1" t="str">
        <f t="array" ref="L194">IF(AND(F193&gt;F194,F192&gt;F193,F195&gt;F194,F196&gt;F195),SUM(E192:E196*(MAX(F192,F196)-F192:F196))/SUM((MAX(F192,F196)-F192:F196)),"")</f>
        <v/>
      </c>
      <c r="M194">
        <f t="shared" si="27"/>
        <v>16</v>
      </c>
      <c r="N194" s="1" t="str">
        <f t="shared" si="25"/>
        <v/>
      </c>
      <c r="O194" s="2" t="str">
        <f t="shared" si="28"/>
        <v/>
      </c>
      <c r="P194" s="2" t="str">
        <f t="shared" si="29"/>
        <v/>
      </c>
      <c r="R194" t="str">
        <f t="shared" si="26"/>
        <v/>
      </c>
      <c r="S194" s="1" t="s">
        <v>6</v>
      </c>
      <c r="T194" s="2" t="s">
        <v>6</v>
      </c>
      <c r="U194" s="2" t="s">
        <v>6</v>
      </c>
      <c r="W194" s="2"/>
      <c r="X194" s="2"/>
      <c r="Y194" s="7"/>
      <c r="Z194" s="7"/>
    </row>
    <row r="195" spans="1:26" x14ac:dyDescent="0.3">
      <c r="A195">
        <v>472.1</v>
      </c>
      <c r="B195">
        <v>0.75334340428799995</v>
      </c>
      <c r="C195">
        <v>472.1</v>
      </c>
      <c r="D195">
        <v>0.75790787365500001</v>
      </c>
      <c r="E195">
        <v>472.1</v>
      </c>
      <c r="F195">
        <v>0.75648821240599995</v>
      </c>
      <c r="H195" s="2">
        <f t="shared" si="23"/>
        <v>0.75591316344966664</v>
      </c>
      <c r="I195" s="10" t="str">
        <f t="shared" si="24"/>
        <v/>
      </c>
      <c r="J195" s="1" t="str">
        <f t="array" ref="J195">IF(AND(B194&gt;B195,B193&gt;B194,B196&gt;B195,B197&gt;B196),SUM(A193:A197*(MAX(B193,B197)-B193:B197))/SUM((MAX(B193,B197)-B193:B197)),"")</f>
        <v/>
      </c>
      <c r="K195" s="1" t="str">
        <f t="array" ref="K195">IF(AND(D194&gt;D195,D193&gt;D194,D196&gt;D195,D197&gt;D196),SUM(C193:C197*(MAX(D193,D197)-D193:D197))/SUM((MAX(D193,D197)-D193:D197)),"")</f>
        <v/>
      </c>
      <c r="L195" s="1" t="str">
        <f t="array" ref="L195">IF(AND(F194&gt;F195,F193&gt;F194,F196&gt;F195,F197&gt;F196),SUM(E193:E197*(MAX(F193,F197)-F193:F197))/SUM((MAX(F193,F197)-F193:F197)),"")</f>
        <v/>
      </c>
      <c r="M195">
        <f t="shared" si="27"/>
        <v>16</v>
      </c>
      <c r="N195" s="1" t="str">
        <f t="shared" si="25"/>
        <v/>
      </c>
      <c r="O195" s="2" t="str">
        <f t="shared" si="28"/>
        <v/>
      </c>
      <c r="P195" s="2" t="str">
        <f t="shared" si="29"/>
        <v/>
      </c>
      <c r="R195" t="str">
        <f t="shared" si="26"/>
        <v/>
      </c>
      <c r="S195" s="1" t="s">
        <v>6</v>
      </c>
      <c r="T195" s="2" t="s">
        <v>6</v>
      </c>
      <c r="U195" s="2" t="s">
        <v>6</v>
      </c>
      <c r="W195" s="2"/>
      <c r="X195" s="2"/>
      <c r="Y195" s="7"/>
      <c r="Z195" s="7"/>
    </row>
    <row r="196" spans="1:26" x14ac:dyDescent="0.3">
      <c r="A196">
        <v>472.7</v>
      </c>
      <c r="B196">
        <v>0.73486701762399997</v>
      </c>
      <c r="C196">
        <v>472.7</v>
      </c>
      <c r="D196">
        <v>0.73966647592900003</v>
      </c>
      <c r="E196">
        <v>472.7</v>
      </c>
      <c r="F196">
        <v>0.73761890592799995</v>
      </c>
      <c r="H196" s="2">
        <f t="shared" si="23"/>
        <v>0.73738413316033335</v>
      </c>
      <c r="I196" s="10">
        <f t="shared" si="24"/>
        <v>1</v>
      </c>
      <c r="J196" s="1">
        <f t="array" ref="J196">IF(AND(B195&gt;B196,B194&gt;B195,B197&gt;B196,B198&gt;B197),SUM(A194:A198*(MAX(B194,B198)-B194:B198))/SUM((MAX(B194,B198)-B194:B198)),"")</f>
        <v>472.88807848424847</v>
      </c>
      <c r="K196" s="1">
        <f t="array" ref="K196">IF(AND(D195&gt;D196,D194&gt;D195,D197&gt;D196,D198&gt;D197),SUM(C194:C198*(MAX(D194,D198)-D194:D198))/SUM((MAX(D194,D198)-D194:D198)),"")</f>
        <v>472.89896961651959</v>
      </c>
      <c r="L196" s="1">
        <f t="array" ref="L196">IF(AND(F195&gt;F196,F194&gt;F195,F197&gt;F196,F198&gt;F197),SUM(E194:E198*(MAX(F194,F198)-F194:F198))/SUM((MAX(F194,F198)-F194:F198)),"")</f>
        <v>472.90295597764265</v>
      </c>
      <c r="M196">
        <f t="shared" si="27"/>
        <v>17</v>
      </c>
      <c r="N196" s="1">
        <f t="shared" si="25"/>
        <v>472.89666802613692</v>
      </c>
      <c r="O196" s="2">
        <f t="shared" si="28"/>
        <v>0.24293430991300013</v>
      </c>
      <c r="P196" s="2">
        <f t="shared" si="29"/>
        <v>0.73738413316033335</v>
      </c>
      <c r="R196" t="str">
        <f t="shared" si="26"/>
        <v/>
      </c>
      <c r="S196" s="1" t="s">
        <v>6</v>
      </c>
      <c r="T196" s="2" t="s">
        <v>6</v>
      </c>
      <c r="U196" s="2" t="s">
        <v>6</v>
      </c>
      <c r="W196" s="2"/>
      <c r="X196" s="2"/>
      <c r="Y196" s="7"/>
      <c r="Z196" s="7"/>
    </row>
    <row r="197" spans="1:26" x14ac:dyDescent="0.3">
      <c r="A197">
        <v>473.4</v>
      </c>
      <c r="B197">
        <v>0.74948897535699999</v>
      </c>
      <c r="C197">
        <v>473.4</v>
      </c>
      <c r="D197">
        <v>0.75109243152500005</v>
      </c>
      <c r="E197">
        <v>473.4</v>
      </c>
      <c r="F197">
        <v>0.74997032120200002</v>
      </c>
      <c r="H197" s="2">
        <f t="shared" si="23"/>
        <v>0.75018390936133328</v>
      </c>
      <c r="I197" s="10" t="str">
        <f t="shared" si="24"/>
        <v/>
      </c>
      <c r="J197" s="1" t="str">
        <f t="array" ref="J197">IF(AND(B196&gt;B197,B195&gt;B196,B198&gt;B197,B199&gt;B198),SUM(A195:A199*(MAX(B195,B199)-B195:B199))/SUM((MAX(B195,B199)-B195:B199)),"")</f>
        <v/>
      </c>
      <c r="K197" s="1" t="str">
        <f t="array" ref="K197">IF(AND(D196&gt;D197,D195&gt;D196,D198&gt;D197,D199&gt;D198),SUM(C195:C199*(MAX(D195,D199)-D195:D199))/SUM((MAX(D195,D199)-D195:D199)),"")</f>
        <v/>
      </c>
      <c r="L197" s="1" t="str">
        <f t="array" ref="L197">IF(AND(F196&gt;F197,F195&gt;F196,F198&gt;F197,F199&gt;F198),SUM(E195:E199*(MAX(F195,F199)-F195:F199))/SUM((MAX(F195,F199)-F195:F199)),"")</f>
        <v/>
      </c>
      <c r="M197">
        <f t="shared" si="27"/>
        <v>17</v>
      </c>
      <c r="N197" s="1" t="str">
        <f t="shared" si="25"/>
        <v/>
      </c>
      <c r="O197" s="2" t="str">
        <f t="shared" si="28"/>
        <v/>
      </c>
      <c r="P197" s="2" t="str">
        <f t="shared" si="29"/>
        <v/>
      </c>
      <c r="R197" t="str">
        <f t="shared" si="26"/>
        <v/>
      </c>
      <c r="S197" s="1" t="s">
        <v>6</v>
      </c>
      <c r="T197" s="2" t="s">
        <v>6</v>
      </c>
      <c r="U197" s="2" t="s">
        <v>6</v>
      </c>
      <c r="W197" s="2"/>
      <c r="X197" s="2"/>
      <c r="Y197" s="7"/>
      <c r="Z197" s="7"/>
    </row>
    <row r="198" spans="1:26" x14ac:dyDescent="0.3">
      <c r="A198">
        <v>474.1</v>
      </c>
      <c r="B198">
        <v>0.75771206225700005</v>
      </c>
      <c r="C198">
        <v>474.1</v>
      </c>
      <c r="D198">
        <v>0.76257637140500001</v>
      </c>
      <c r="E198">
        <v>474.1</v>
      </c>
      <c r="F198">
        <v>0.76032890821700005</v>
      </c>
      <c r="H198" s="2">
        <f t="shared" si="23"/>
        <v>0.76020578062633337</v>
      </c>
      <c r="I198" s="10" t="str">
        <f t="shared" si="24"/>
        <v/>
      </c>
      <c r="J198" s="1" t="str">
        <f t="array" ref="J198">IF(AND(B197&gt;B198,B196&gt;B197,B199&gt;B198,B200&gt;B199),SUM(A196:A200*(MAX(B196,B200)-B196:B200))/SUM((MAX(B196,B200)-B196:B200)),"")</f>
        <v/>
      </c>
      <c r="K198" s="1" t="str">
        <f t="array" ref="K198">IF(AND(D197&gt;D198,D196&gt;D197,D199&gt;D198,D200&gt;D199),SUM(C196:C200*(MAX(D196,D200)-D196:D200))/SUM((MAX(D196,D200)-D196:D200)),"")</f>
        <v/>
      </c>
      <c r="L198" s="1" t="str">
        <f t="array" ref="L198">IF(AND(F197&gt;F198,F196&gt;F197,F199&gt;F198,F200&gt;F199),SUM(E196:E200*(MAX(F196,F200)-F196:F200))/SUM((MAX(F196,F200)-F196:F200)),"")</f>
        <v/>
      </c>
      <c r="M198">
        <f t="shared" si="27"/>
        <v>17</v>
      </c>
      <c r="N198" s="1" t="str">
        <f t="shared" si="25"/>
        <v/>
      </c>
      <c r="O198" s="2" t="str">
        <f t="shared" si="28"/>
        <v/>
      </c>
      <c r="P198" s="2" t="str">
        <f t="shared" si="29"/>
        <v/>
      </c>
      <c r="R198" t="str">
        <f t="shared" si="26"/>
        <v/>
      </c>
      <c r="S198" s="1" t="s">
        <v>6</v>
      </c>
      <c r="T198" s="2" t="s">
        <v>6</v>
      </c>
      <c r="U198" s="2" t="s">
        <v>6</v>
      </c>
      <c r="W198" s="2"/>
      <c r="X198" s="2"/>
      <c r="Y198" s="7"/>
      <c r="Z198" s="7"/>
    </row>
    <row r="199" spans="1:26" x14ac:dyDescent="0.3">
      <c r="A199">
        <v>474.7</v>
      </c>
      <c r="B199">
        <v>0.74406363012099996</v>
      </c>
      <c r="C199">
        <v>474.7</v>
      </c>
      <c r="D199">
        <v>0.747661440452</v>
      </c>
      <c r="E199">
        <v>474.7</v>
      </c>
      <c r="F199">
        <v>0.74753650720999998</v>
      </c>
      <c r="H199" s="2">
        <f t="shared" si="23"/>
        <v>0.74642052592766672</v>
      </c>
      <c r="I199" s="10" t="str">
        <f t="shared" si="24"/>
        <v/>
      </c>
      <c r="J199" s="1" t="str">
        <f t="array" ref="J199">IF(AND(B198&gt;B199,B197&gt;B198,B200&gt;B199,B201&gt;B200),SUM(A197:A201*(MAX(B197,B201)-B197:B201))/SUM((MAX(B197,B201)-B197:B201)),"")</f>
        <v/>
      </c>
      <c r="K199" s="1" t="str">
        <f t="array" ref="K199">IF(AND(D198&gt;D199,D197&gt;D198,D200&gt;D199,D201&gt;D200),SUM(C197:C201*(MAX(D197,D201)-D197:D201))/SUM((MAX(D197,D201)-D197:D201)),"")</f>
        <v/>
      </c>
      <c r="L199" s="1" t="str">
        <f t="array" ref="L199">IF(AND(F198&gt;F199,F197&gt;F198,F200&gt;F199,F201&gt;F200),SUM(E197:E201*(MAX(F197,F201)-F197:F201))/SUM((MAX(F197,F201)-F197:F201)),"")</f>
        <v/>
      </c>
      <c r="M199">
        <f t="shared" si="27"/>
        <v>17</v>
      </c>
      <c r="N199" s="1" t="str">
        <f t="shared" si="25"/>
        <v/>
      </c>
      <c r="O199" s="2" t="str">
        <f t="shared" si="28"/>
        <v/>
      </c>
      <c r="P199" s="2" t="str">
        <f t="shared" si="29"/>
        <v/>
      </c>
      <c r="R199" t="str">
        <f t="shared" si="26"/>
        <v/>
      </c>
      <c r="S199" s="1" t="s">
        <v>6</v>
      </c>
      <c r="T199" s="2" t="s">
        <v>6</v>
      </c>
      <c r="U199" s="2" t="s">
        <v>6</v>
      </c>
      <c r="W199" s="2"/>
      <c r="X199" s="2"/>
      <c r="Y199" s="7"/>
      <c r="Z199" s="7"/>
    </row>
    <row r="200" spans="1:26" x14ac:dyDescent="0.3">
      <c r="A200">
        <v>475.4</v>
      </c>
      <c r="B200">
        <v>0.73016342412500002</v>
      </c>
      <c r="C200">
        <v>475.4</v>
      </c>
      <c r="D200">
        <v>0.73683669031800003</v>
      </c>
      <c r="E200">
        <v>475.4</v>
      </c>
      <c r="F200">
        <v>0.73587022201899999</v>
      </c>
      <c r="H200" s="2">
        <f t="shared" si="23"/>
        <v>0.73429011215399997</v>
      </c>
      <c r="I200" s="10" t="str">
        <f t="shared" si="24"/>
        <v/>
      </c>
      <c r="J200" s="1" t="str">
        <f t="array" ref="J200">IF(AND(B199&gt;B200,B198&gt;B199,B201&gt;B200,B202&gt;B201),SUM(A198:A202*(MAX(B198,B202)-B198:B202))/SUM((MAX(B198,B202)-B198:B202)),"")</f>
        <v/>
      </c>
      <c r="K200" s="1" t="str">
        <f t="array" ref="K200">IF(AND(D199&gt;D200,D198&gt;D199,D201&gt;D200,D202&gt;D201),SUM(C198:C202*(MAX(D198,D202)-D198:D202))/SUM((MAX(D198,D202)-D198:D202)),"")</f>
        <v/>
      </c>
      <c r="L200" s="1" t="str">
        <f t="array" ref="L200">IF(AND(F199&gt;F200,F198&gt;F199,F201&gt;F200,F202&gt;F201),SUM(E198:E202*(MAX(F198,F202)-F198:F202))/SUM((MAX(F198,F202)-F198:F202)),"")</f>
        <v/>
      </c>
      <c r="M200">
        <f t="shared" si="27"/>
        <v>17</v>
      </c>
      <c r="N200" s="1" t="str">
        <f t="shared" si="25"/>
        <v/>
      </c>
      <c r="O200" s="2" t="str">
        <f t="shared" si="28"/>
        <v/>
      </c>
      <c r="P200" s="2" t="str">
        <f t="shared" si="29"/>
        <v/>
      </c>
      <c r="R200" t="str">
        <f t="shared" si="26"/>
        <v/>
      </c>
      <c r="S200" s="1" t="s">
        <v>6</v>
      </c>
      <c r="T200" s="2" t="s">
        <v>6</v>
      </c>
      <c r="U200" s="2" t="s">
        <v>6</v>
      </c>
      <c r="W200" s="2"/>
      <c r="X200" s="2"/>
      <c r="Y200" s="7"/>
      <c r="Z200" s="7"/>
    </row>
    <row r="201" spans="1:26" x14ac:dyDescent="0.3">
      <c r="A201">
        <v>476.1</v>
      </c>
      <c r="B201">
        <v>0.72754573891800001</v>
      </c>
      <c r="C201">
        <v>476.1</v>
      </c>
      <c r="D201">
        <v>0.73464396887200001</v>
      </c>
      <c r="E201">
        <v>476.1</v>
      </c>
      <c r="F201">
        <v>0.734294728008</v>
      </c>
      <c r="H201" s="2">
        <f t="shared" si="23"/>
        <v>0.73216147859933323</v>
      </c>
      <c r="I201" s="10">
        <f t="shared" si="24"/>
        <v>1</v>
      </c>
      <c r="J201" s="1">
        <f t="array" ref="J201">IF(AND(B200&gt;B201,B199&gt;B200,B202&gt;B201,B203&gt;B202),SUM(A199:A203*(MAX(B199,B203)-B199:B203))/SUM((MAX(B199,B203)-B199:B203)),"")</f>
        <v>475.68991981144524</v>
      </c>
      <c r="K201" s="1">
        <f t="array" ref="K201">IF(AND(D200&gt;D201,D199&gt;D200,D202&gt;D201,D203&gt;D202),SUM(C199:C203*(MAX(D199,D203)-D199:D203))/SUM((MAX(D199,D203)-D199:D203)),"")</f>
        <v>475.66587736175461</v>
      </c>
      <c r="L201" s="1">
        <f t="array" ref="L201">IF(AND(F200&gt;F201,F199&gt;F200,F202&gt;F201,F203&gt;F202),SUM(E199:E203*(MAX(F199,F203)-F199:F203))/SUM((MAX(F199,F203)-F199:F203)),"")</f>
        <v>475.70007603746058</v>
      </c>
      <c r="M201">
        <f t="shared" si="27"/>
        <v>18</v>
      </c>
      <c r="N201" s="1">
        <f t="shared" si="25"/>
        <v>475.6852910702201</v>
      </c>
      <c r="O201" s="2">
        <f t="shared" si="28"/>
        <v>0.19401388570899947</v>
      </c>
      <c r="P201" s="2">
        <f t="shared" si="29"/>
        <v>0.73216147859933323</v>
      </c>
      <c r="R201" t="str">
        <f t="shared" si="26"/>
        <v/>
      </c>
      <c r="S201" s="1" t="s">
        <v>6</v>
      </c>
      <c r="T201" s="2" t="s">
        <v>6</v>
      </c>
      <c r="U201" s="2" t="s">
        <v>6</v>
      </c>
      <c r="W201" s="2"/>
      <c r="X201" s="2"/>
      <c r="Y201" s="7"/>
      <c r="Z201" s="7"/>
    </row>
    <row r="202" spans="1:26" x14ac:dyDescent="0.3">
      <c r="A202">
        <v>476.7</v>
      </c>
      <c r="B202">
        <v>0.74876493476799999</v>
      </c>
      <c r="C202">
        <v>476.7</v>
      </c>
      <c r="D202">
        <v>0.75374902723699999</v>
      </c>
      <c r="E202">
        <v>476.7</v>
      </c>
      <c r="F202">
        <v>0.750920958267</v>
      </c>
      <c r="H202" s="2">
        <f t="shared" ref="H202:H265" si="30">(B202+D202+F202)/3</f>
        <v>0.75114497342400011</v>
      </c>
      <c r="I202" s="10" t="str">
        <f t="shared" si="24"/>
        <v/>
      </c>
      <c r="J202" s="1" t="str">
        <f t="array" ref="J202">IF(AND(B201&gt;B202,B200&gt;B201,B203&gt;B202,B204&gt;B203),SUM(A200:A204*(MAX(B200,B204)-B200:B204))/SUM((MAX(B200,B204)-B200:B204)),"")</f>
        <v/>
      </c>
      <c r="K202" s="1" t="str">
        <f t="array" ref="K202">IF(AND(D201&gt;D202,D200&gt;D201,D203&gt;D202,D204&gt;D203),SUM(C200:C204*(MAX(D200,D204)-D200:D204))/SUM((MAX(D200,D204)-D200:D204)),"")</f>
        <v/>
      </c>
      <c r="L202" s="1" t="str">
        <f t="array" ref="L202">IF(AND(F201&gt;F202,F200&gt;F201,F203&gt;F202,F204&gt;F203),SUM(E200:E204*(MAX(F200,F204)-F200:F204))/SUM((MAX(F200,F204)-F200:F204)),"")</f>
        <v/>
      </c>
      <c r="M202">
        <f t="shared" si="27"/>
        <v>18</v>
      </c>
      <c r="N202" s="1" t="str">
        <f t="shared" si="25"/>
        <v/>
      </c>
      <c r="O202" s="2" t="str">
        <f t="shared" si="28"/>
        <v/>
      </c>
      <c r="P202" s="2" t="str">
        <f t="shared" si="29"/>
        <v/>
      </c>
      <c r="R202" t="str">
        <f t="shared" si="26"/>
        <v/>
      </c>
      <c r="S202" s="1" t="s">
        <v>6</v>
      </c>
      <c r="T202" s="2" t="s">
        <v>6</v>
      </c>
      <c r="U202" s="2" t="s">
        <v>6</v>
      </c>
      <c r="W202" s="2"/>
      <c r="X202" s="2"/>
      <c r="Y202" s="7"/>
      <c r="Z202" s="7"/>
    </row>
    <row r="203" spans="1:26" x14ac:dyDescent="0.3">
      <c r="A203">
        <v>477.4</v>
      </c>
      <c r="B203">
        <v>0.75835217822500001</v>
      </c>
      <c r="C203">
        <v>477.4</v>
      </c>
      <c r="D203">
        <v>0.76255500877399995</v>
      </c>
      <c r="E203">
        <v>477.4</v>
      </c>
      <c r="F203">
        <v>0.76347760738500003</v>
      </c>
      <c r="H203" s="2">
        <f t="shared" si="30"/>
        <v>0.76146159812800007</v>
      </c>
      <c r="I203" s="10" t="str">
        <f t="shared" ref="I203:I266" si="31">IF(COUNT(J203:L203)+IF(COUNT(J202:L202)=1,1,0)+IF(COUNT(J204:L204)=1,1,0)=3,1,"")</f>
        <v/>
      </c>
      <c r="J203" s="1" t="str">
        <f t="array" ref="J203">IF(AND(B202&gt;B203,B201&gt;B202,B204&gt;B203,B205&gt;B204),SUM(A201:A205*(MAX(B201,B205)-B201:B205))/SUM((MAX(B201,B205)-B201:B205)),"")</f>
        <v/>
      </c>
      <c r="K203" s="1" t="str">
        <f t="array" ref="K203">IF(AND(D202&gt;D203,D201&gt;D202,D204&gt;D203,D205&gt;D204),SUM(C201:C205*(MAX(D201,D205)-D201:D205))/SUM((MAX(D201,D205)-D201:D205)),"")</f>
        <v/>
      </c>
      <c r="L203" s="1" t="str">
        <f t="array" ref="L203">IF(AND(F202&gt;F203,F201&gt;F202,F204&gt;F203,F205&gt;F204),SUM(E201:E205*(MAX(F201,F205)-F201:F205))/SUM((MAX(F201,F205)-F201:F205)),"")</f>
        <v/>
      </c>
      <c r="M203">
        <f t="shared" si="27"/>
        <v>18</v>
      </c>
      <c r="N203" s="1" t="str">
        <f t="shared" ref="N203:N266" si="32">IF(NOT(I203=""),SUM(J202:L204)/3,"")</f>
        <v/>
      </c>
      <c r="O203" s="2" t="str">
        <f t="shared" si="28"/>
        <v/>
      </c>
      <c r="P203" s="2" t="str">
        <f t="shared" si="29"/>
        <v/>
      </c>
      <c r="R203" t="str">
        <f t="shared" ref="R203:R266" si="33">IF(ISBLANK(R202),"",IF($M$8&gt;R202,R202+1,""))</f>
        <v/>
      </c>
      <c r="S203" s="1" t="s">
        <v>6</v>
      </c>
      <c r="T203" s="2" t="s">
        <v>6</v>
      </c>
      <c r="U203" s="2" t="s">
        <v>6</v>
      </c>
      <c r="W203" s="2"/>
      <c r="X203" s="2"/>
      <c r="Y203" s="7"/>
      <c r="Z203" s="7"/>
    </row>
    <row r="204" spans="1:26" x14ac:dyDescent="0.3">
      <c r="A204">
        <v>478.1</v>
      </c>
      <c r="B204">
        <v>0.74667063401199996</v>
      </c>
      <c r="C204">
        <v>478.1</v>
      </c>
      <c r="D204">
        <v>0.74937045090400001</v>
      </c>
      <c r="E204">
        <v>478.1</v>
      </c>
      <c r="F204">
        <v>0.75062645914399995</v>
      </c>
      <c r="H204" s="2">
        <f t="shared" si="30"/>
        <v>0.74888918135333338</v>
      </c>
      <c r="I204" s="10" t="str">
        <f t="shared" si="31"/>
        <v/>
      </c>
      <c r="J204" s="1" t="str">
        <f t="array" ref="J204">IF(AND(B203&gt;B204,B202&gt;B203,B205&gt;B204,B206&gt;B205),SUM(A202:A206*(MAX(B202,B206)-B202:B206))/SUM((MAX(B202,B206)-B202:B206)),"")</f>
        <v/>
      </c>
      <c r="K204" s="1" t="str">
        <f t="array" ref="K204">IF(AND(D203&gt;D204,D202&gt;D203,D205&gt;D204,D206&gt;D205),SUM(C202:C206*(MAX(D202,D206)-D202:D206))/SUM((MAX(D202,D206)-D202:D206)),"")</f>
        <v/>
      </c>
      <c r="L204" s="1" t="str">
        <f t="array" ref="L204">IF(AND(F203&gt;F204,F202&gt;F203,F205&gt;F204,F206&gt;F205),SUM(E202:E206*(MAX(F202,F206)-F202:F206))/SUM((MAX(F202,F206)-F202:F206)),"")</f>
        <v/>
      </c>
      <c r="M204">
        <f t="shared" si="27"/>
        <v>18</v>
      </c>
      <c r="N204" s="1" t="str">
        <f t="shared" si="32"/>
        <v/>
      </c>
      <c r="O204" s="2" t="str">
        <f t="shared" si="28"/>
        <v/>
      </c>
      <c r="P204" s="2" t="str">
        <f t="shared" si="29"/>
        <v/>
      </c>
      <c r="R204" t="str">
        <f t="shared" si="33"/>
        <v/>
      </c>
      <c r="S204" s="1" t="s">
        <v>6</v>
      </c>
      <c r="T204" s="2" t="s">
        <v>6</v>
      </c>
      <c r="U204" s="2" t="s">
        <v>6</v>
      </c>
      <c r="W204" s="2"/>
      <c r="X204" s="2"/>
      <c r="Y204" s="7"/>
      <c r="Z204" s="7"/>
    </row>
    <row r="205" spans="1:26" x14ac:dyDescent="0.3">
      <c r="A205">
        <v>478.7</v>
      </c>
      <c r="B205">
        <v>0.74892973220400005</v>
      </c>
      <c r="C205">
        <v>478.7</v>
      </c>
      <c r="D205">
        <v>0.75537487601999997</v>
      </c>
      <c r="E205">
        <v>478.7</v>
      </c>
      <c r="F205">
        <v>0.75328076600299998</v>
      </c>
      <c r="H205" s="2">
        <f t="shared" si="30"/>
        <v>0.7525284580756666</v>
      </c>
      <c r="I205" s="10" t="str">
        <f t="shared" si="31"/>
        <v/>
      </c>
      <c r="J205" s="1" t="str">
        <f t="array" ref="J205">IF(AND(B204&gt;B205,B203&gt;B204,B206&gt;B205,B207&gt;B206),SUM(A203:A207*(MAX(B203,B207)-B203:B207))/SUM((MAX(B203,B207)-B203:B207)),"")</f>
        <v/>
      </c>
      <c r="K205" s="1" t="str">
        <f t="array" ref="K205">IF(AND(D204&gt;D205,D203&gt;D204,D206&gt;D205,D207&gt;D206),SUM(C203:C207*(MAX(D203,D207)-D203:D207))/SUM((MAX(D203,D207)-D203:D207)),"")</f>
        <v/>
      </c>
      <c r="L205" s="1" t="str">
        <f t="array" ref="L205">IF(AND(F204&gt;F205,F203&gt;F204,F206&gt;F205,F207&gt;F206),SUM(E203:E207*(MAX(F203,F207)-F203:F207))/SUM((MAX(F203,F207)-F203:F207)),"")</f>
        <v/>
      </c>
      <c r="M205">
        <f t="shared" ref="M205:M268" si="34">IF(NOT(I205=""),M204+1,M204)</f>
        <v>18</v>
      </c>
      <c r="N205" s="1" t="str">
        <f t="shared" si="32"/>
        <v/>
      </c>
      <c r="O205" s="2" t="str">
        <f t="shared" si="28"/>
        <v/>
      </c>
      <c r="P205" s="2" t="str">
        <f t="shared" si="29"/>
        <v/>
      </c>
      <c r="R205" t="str">
        <f t="shared" si="33"/>
        <v/>
      </c>
      <c r="S205" s="1" t="s">
        <v>6</v>
      </c>
      <c r="T205" s="2" t="s">
        <v>6</v>
      </c>
      <c r="U205" s="2" t="s">
        <v>6</v>
      </c>
      <c r="W205" s="2"/>
      <c r="X205" s="2"/>
      <c r="Y205" s="7"/>
      <c r="Z205" s="7"/>
    </row>
    <row r="206" spans="1:26" x14ac:dyDescent="0.3">
      <c r="A206">
        <v>479.4</v>
      </c>
      <c r="B206">
        <v>0.75718181124600004</v>
      </c>
      <c r="C206">
        <v>479.4</v>
      </c>
      <c r="D206">
        <v>0.76264274814999999</v>
      </c>
      <c r="E206">
        <v>479.4</v>
      </c>
      <c r="F206">
        <v>0.76122842755800002</v>
      </c>
      <c r="H206" s="2">
        <f t="shared" si="30"/>
        <v>0.76035099565133335</v>
      </c>
      <c r="I206" s="10" t="str">
        <f t="shared" si="31"/>
        <v/>
      </c>
      <c r="J206" s="1" t="str">
        <f t="array" ref="J206">IF(AND(B205&gt;B206,B204&gt;B205,B207&gt;B206,B208&gt;B207),SUM(A204:A208*(MAX(B204,B208)-B204:B208))/SUM((MAX(B204,B208)-B204:B208)),"")</f>
        <v/>
      </c>
      <c r="K206" s="1" t="str">
        <f t="array" ref="K206">IF(AND(D205&gt;D206,D204&gt;D205,D207&gt;D206,D208&gt;D207),SUM(C204:C208*(MAX(D204,D208)-D204:D208))/SUM((MAX(D204,D208)-D204:D208)),"")</f>
        <v/>
      </c>
      <c r="L206" s="1" t="str">
        <f t="array" ref="L206">IF(AND(F205&gt;F206,F204&gt;F205,F207&gt;F206,F208&gt;F207),SUM(E204:E208*(MAX(F204,F208)-F204:F208))/SUM((MAX(F204,F208)-F204:F208)),"")</f>
        <v/>
      </c>
      <c r="M206">
        <f t="shared" si="34"/>
        <v>18</v>
      </c>
      <c r="N206" s="1" t="str">
        <f t="shared" si="32"/>
        <v/>
      </c>
      <c r="O206" s="2" t="str">
        <f t="shared" si="28"/>
        <v/>
      </c>
      <c r="P206" s="2" t="str">
        <f t="shared" si="29"/>
        <v/>
      </c>
      <c r="R206" t="str">
        <f t="shared" si="33"/>
        <v/>
      </c>
      <c r="S206" s="1" t="s">
        <v>6</v>
      </c>
      <c r="T206" s="2" t="s">
        <v>6</v>
      </c>
      <c r="U206" s="2" t="s">
        <v>6</v>
      </c>
      <c r="W206" s="2"/>
      <c r="X206" s="2"/>
      <c r="Y206" s="7"/>
      <c r="Z206" s="7"/>
    </row>
    <row r="207" spans="1:26" x14ac:dyDescent="0.3">
      <c r="A207">
        <v>480.1</v>
      </c>
      <c r="B207">
        <v>0.75012985427599999</v>
      </c>
      <c r="C207">
        <v>480.1</v>
      </c>
      <c r="D207">
        <v>0.75605390249500004</v>
      </c>
      <c r="E207">
        <v>480.1</v>
      </c>
      <c r="F207">
        <v>0.75424742503999997</v>
      </c>
      <c r="H207" s="2">
        <f t="shared" si="30"/>
        <v>0.7534770606036667</v>
      </c>
      <c r="I207" s="10" t="str">
        <f t="shared" si="31"/>
        <v/>
      </c>
      <c r="J207" s="1" t="str">
        <f t="array" ref="J207">IF(AND(B206&gt;B207,B205&gt;B206,B208&gt;B207,B209&gt;B208),SUM(A205:A209*(MAX(B205,B209)-B205:B209))/SUM((MAX(B205,B209)-B205:B209)),"")</f>
        <v/>
      </c>
      <c r="K207" s="1" t="str">
        <f t="array" ref="K207">IF(AND(D206&gt;D207,D205&gt;D206,D208&gt;D207,D209&gt;D208),SUM(C205:C209*(MAX(D205,D209)-D205:D209))/SUM((MAX(D205,D209)-D205:D209)),"")</f>
        <v/>
      </c>
      <c r="L207" s="1" t="str">
        <f t="array" ref="L207">IF(AND(F206&gt;F207,F205&gt;F206,F208&gt;F207,F209&gt;F208),SUM(E205:E209*(MAX(F205,F209)-F205:F209))/SUM((MAX(F205,F209)-F205:F209)),"")</f>
        <v/>
      </c>
      <c r="M207">
        <f t="shared" si="34"/>
        <v>18</v>
      </c>
      <c r="N207" s="1" t="str">
        <f t="shared" si="32"/>
        <v/>
      </c>
      <c r="O207" s="2" t="str">
        <f t="shared" si="28"/>
        <v/>
      </c>
      <c r="P207" s="2" t="str">
        <f t="shared" si="29"/>
        <v/>
      </c>
      <c r="R207" t="str">
        <f t="shared" si="33"/>
        <v/>
      </c>
      <c r="S207" s="1" t="s">
        <v>6</v>
      </c>
      <c r="T207" s="2" t="s">
        <v>6</v>
      </c>
      <c r="U207" s="2" t="s">
        <v>6</v>
      </c>
      <c r="W207" s="2"/>
      <c r="X207" s="2"/>
      <c r="Y207" s="7"/>
      <c r="Z207" s="7"/>
    </row>
    <row r="208" spans="1:26" x14ac:dyDescent="0.3">
      <c r="A208">
        <v>480.7</v>
      </c>
      <c r="B208">
        <v>0.75247058823500002</v>
      </c>
      <c r="C208">
        <v>480.7</v>
      </c>
      <c r="D208">
        <v>0.76015476462999998</v>
      </c>
      <c r="E208">
        <v>480.7</v>
      </c>
      <c r="F208">
        <v>0.75891287098500004</v>
      </c>
      <c r="H208" s="2">
        <f t="shared" si="30"/>
        <v>0.75717940794999994</v>
      </c>
      <c r="I208" s="10" t="str">
        <f t="shared" si="31"/>
        <v/>
      </c>
      <c r="J208" s="1" t="str">
        <f t="array" ref="J208">IF(AND(B207&gt;B208,B206&gt;B207,B209&gt;B208,B210&gt;B209),SUM(A206:A210*(MAX(B206,B210)-B206:B210))/SUM((MAX(B206,B210)-B206:B210)),"")</f>
        <v/>
      </c>
      <c r="K208" s="1" t="str">
        <f t="array" ref="K208">IF(AND(D207&gt;D208,D206&gt;D207,D209&gt;D208,D210&gt;D209),SUM(C206:C210*(MAX(D206,D210)-D206:D210))/SUM((MAX(D206,D210)-D206:D210)),"")</f>
        <v/>
      </c>
      <c r="L208" s="1" t="str">
        <f t="array" ref="L208">IF(AND(F207&gt;F208,F206&gt;F207,F209&gt;F208,F210&gt;F209),SUM(E206:E210*(MAX(F206,F210)-F206:F210))/SUM((MAX(F206,F210)-F206:F210)),"")</f>
        <v/>
      </c>
      <c r="M208">
        <f t="shared" si="34"/>
        <v>18</v>
      </c>
      <c r="N208" s="1" t="str">
        <f t="shared" si="32"/>
        <v/>
      </c>
      <c r="O208" s="2" t="str">
        <f t="shared" si="28"/>
        <v/>
      </c>
      <c r="P208" s="2" t="str">
        <f t="shared" si="29"/>
        <v/>
      </c>
      <c r="R208" t="str">
        <f t="shared" si="33"/>
        <v/>
      </c>
      <c r="S208" s="1" t="s">
        <v>6</v>
      </c>
      <c r="T208" s="2" t="s">
        <v>6</v>
      </c>
      <c r="U208" s="2" t="s">
        <v>6</v>
      </c>
      <c r="W208" s="2"/>
      <c r="X208" s="2"/>
      <c r="Y208" s="7"/>
      <c r="Z208" s="7"/>
    </row>
    <row r="209" spans="1:26" x14ac:dyDescent="0.3">
      <c r="A209">
        <v>481.4</v>
      </c>
      <c r="B209">
        <v>0.75888929579599995</v>
      </c>
      <c r="C209">
        <v>481.4</v>
      </c>
      <c r="D209">
        <v>0.76324853131899995</v>
      </c>
      <c r="E209">
        <v>481.4</v>
      </c>
      <c r="F209">
        <v>0.76254222934299998</v>
      </c>
      <c r="H209" s="2">
        <f t="shared" si="30"/>
        <v>0.76156001881933333</v>
      </c>
      <c r="I209" s="10" t="str">
        <f t="shared" si="31"/>
        <v/>
      </c>
      <c r="J209" s="1" t="str">
        <f t="array" ref="J209">IF(AND(B208&gt;B209,B207&gt;B208,B210&gt;B209,B211&gt;B210),SUM(A207:A211*(MAX(B207,B211)-B207:B211))/SUM((MAX(B207,B211)-B207:B211)),"")</f>
        <v/>
      </c>
      <c r="K209" s="1" t="str">
        <f t="array" ref="K209">IF(AND(D208&gt;D209,D207&gt;D208,D210&gt;D209,D211&gt;D210),SUM(C207:C211*(MAX(D207,D211)-D207:D211))/SUM((MAX(D207,D211)-D207:D211)),"")</f>
        <v/>
      </c>
      <c r="L209" s="1" t="str">
        <f t="array" ref="L209">IF(AND(F208&gt;F209,F207&gt;F208,F210&gt;F209,F211&gt;F210),SUM(E207:E211*(MAX(F207,F211)-F207:F211))/SUM((MAX(F207,F211)-F207:F211)),"")</f>
        <v/>
      </c>
      <c r="M209">
        <f t="shared" si="34"/>
        <v>18</v>
      </c>
      <c r="N209" s="1" t="str">
        <f t="shared" si="32"/>
        <v/>
      </c>
      <c r="O209" s="2" t="str">
        <f t="shared" si="28"/>
        <v/>
      </c>
      <c r="P209" s="2" t="str">
        <f t="shared" si="29"/>
        <v/>
      </c>
      <c r="R209" t="str">
        <f t="shared" si="33"/>
        <v/>
      </c>
      <c r="S209" s="1" t="s">
        <v>6</v>
      </c>
      <c r="T209" s="2" t="s">
        <v>6</v>
      </c>
      <c r="U209" s="2" t="s">
        <v>6</v>
      </c>
      <c r="W209" s="2"/>
      <c r="X209" s="2"/>
      <c r="Y209" s="7"/>
      <c r="Z209" s="7"/>
    </row>
    <row r="210" spans="1:26" x14ac:dyDescent="0.3">
      <c r="A210">
        <v>482.1</v>
      </c>
      <c r="B210">
        <v>0.741368123903</v>
      </c>
      <c r="C210">
        <v>482.1</v>
      </c>
      <c r="D210">
        <v>0.74662611581600002</v>
      </c>
      <c r="E210">
        <v>482.1</v>
      </c>
      <c r="F210">
        <v>0.74662554360300004</v>
      </c>
      <c r="H210" s="2">
        <f t="shared" si="30"/>
        <v>0.74487326110733332</v>
      </c>
      <c r="I210" s="10" t="str">
        <f t="shared" si="31"/>
        <v/>
      </c>
      <c r="J210" s="1" t="str">
        <f t="array" ref="J210">IF(AND(B209&gt;B210,B208&gt;B209,B211&gt;B210,B212&gt;B211),SUM(A208:A212*(MAX(B208,B212)-B208:B212))/SUM((MAX(B208,B212)-B208:B212)),"")</f>
        <v/>
      </c>
      <c r="K210" s="1" t="str">
        <f t="array" ref="K210">IF(AND(D209&gt;D210,D208&gt;D209,D211&gt;D210,D212&gt;D211),SUM(C208:C212*(MAX(D208,D212)-D208:D212))/SUM((MAX(D208,D212)-D208:D212)),"")</f>
        <v/>
      </c>
      <c r="L210" s="1" t="str">
        <f t="array" ref="L210">IF(AND(F209&gt;F210,F208&gt;F209,F211&gt;F210,F212&gt;F211),SUM(E208:E212*(MAX(F208,F212)-F208:F212))/SUM((MAX(F208,F212)-F208:F212)),"")</f>
        <v/>
      </c>
      <c r="M210">
        <f t="shared" si="34"/>
        <v>18</v>
      </c>
      <c r="N210" s="1" t="str">
        <f t="shared" si="32"/>
        <v/>
      </c>
      <c r="O210" s="2" t="str">
        <f t="shared" si="28"/>
        <v/>
      </c>
      <c r="P210" s="2" t="str">
        <f t="shared" si="29"/>
        <v/>
      </c>
      <c r="R210" t="str">
        <f t="shared" si="33"/>
        <v/>
      </c>
      <c r="S210" s="1" t="s">
        <v>6</v>
      </c>
      <c r="T210" s="2" t="s">
        <v>6</v>
      </c>
      <c r="U210" s="2" t="s">
        <v>6</v>
      </c>
      <c r="W210" s="2"/>
      <c r="X210" s="2"/>
      <c r="Y210" s="7"/>
      <c r="Z210" s="7"/>
    </row>
    <row r="211" spans="1:26" x14ac:dyDescent="0.3">
      <c r="A211">
        <v>482.7</v>
      </c>
      <c r="B211">
        <v>0.73306187533400002</v>
      </c>
      <c r="C211">
        <v>482.7</v>
      </c>
      <c r="D211">
        <v>0.73757598992899998</v>
      </c>
      <c r="E211">
        <v>482.7</v>
      </c>
      <c r="F211">
        <v>0.73743503471399996</v>
      </c>
      <c r="H211" s="2">
        <f t="shared" si="30"/>
        <v>0.73602429999233332</v>
      </c>
      <c r="I211" s="10" t="str">
        <f t="shared" si="31"/>
        <v/>
      </c>
      <c r="J211" s="1" t="str">
        <f t="array" ref="J211">IF(AND(B210&gt;B211,B209&gt;B210,B212&gt;B211,B213&gt;B212),SUM(A209:A213*(MAX(B209,B213)-B209:B213))/SUM((MAX(B209,B213)-B209:B213)),"")</f>
        <v/>
      </c>
      <c r="K211" s="1" t="str">
        <f t="array" ref="K211">IF(AND(D210&gt;D211,D209&gt;D210,D212&gt;D211,D213&gt;D212),SUM(C209:C213*(MAX(D209,D213)-D209:D213))/SUM((MAX(D209,D213)-D209:D213)),"")</f>
        <v/>
      </c>
      <c r="L211" s="1" t="str">
        <f t="array" ref="L211">IF(AND(F210&gt;F211,F209&gt;F210,F212&gt;F211,F213&gt;F212),SUM(E209:E213*(MAX(F209,F213)-F209:F213))/SUM((MAX(F209,F213)-F209:F213)),"")</f>
        <v/>
      </c>
      <c r="M211">
        <f t="shared" si="34"/>
        <v>18</v>
      </c>
      <c r="N211" s="1" t="str">
        <f t="shared" si="32"/>
        <v/>
      </c>
      <c r="O211" s="2" t="str">
        <f t="shared" si="28"/>
        <v/>
      </c>
      <c r="P211" s="2" t="str">
        <f t="shared" si="29"/>
        <v/>
      </c>
      <c r="R211" t="str">
        <f t="shared" si="33"/>
        <v/>
      </c>
      <c r="S211" s="1" t="s">
        <v>6</v>
      </c>
      <c r="T211" s="2" t="s">
        <v>6</v>
      </c>
      <c r="U211" s="2" t="s">
        <v>6</v>
      </c>
      <c r="W211" s="2"/>
      <c r="X211" s="2"/>
      <c r="Y211" s="7"/>
      <c r="Z211" s="7"/>
    </row>
    <row r="212" spans="1:26" x14ac:dyDescent="0.3">
      <c r="A212">
        <v>483.4</v>
      </c>
      <c r="B212">
        <v>0.71936385137699999</v>
      </c>
      <c r="C212">
        <v>483.4</v>
      </c>
      <c r="D212">
        <v>0.72558087281600003</v>
      </c>
      <c r="E212">
        <v>483.4</v>
      </c>
      <c r="F212">
        <v>0.72257427328900004</v>
      </c>
      <c r="H212" s="2">
        <f t="shared" si="30"/>
        <v>0.72250633249399998</v>
      </c>
      <c r="I212" s="10" t="str">
        <f t="shared" si="31"/>
        <v/>
      </c>
      <c r="J212" s="1" t="str">
        <f t="array" ref="J212">IF(AND(B211&gt;B212,B210&gt;B211,B213&gt;B212,B214&gt;B213),SUM(A210:A214*(MAX(B210,B214)-B210:B214))/SUM((MAX(B210,B214)-B210:B214)),"")</f>
        <v/>
      </c>
      <c r="K212" s="1" t="str">
        <f t="array" ref="K212">IF(AND(D211&gt;D212,D210&gt;D211,D213&gt;D212,D214&gt;D213),SUM(C210:C214*(MAX(D210,D214)-D210:D214))/SUM((MAX(D210,D214)-D210:D214)),"")</f>
        <v/>
      </c>
      <c r="L212" s="1" t="str">
        <f t="array" ref="L212">IF(AND(F211&gt;F212,F210&gt;F211,F213&gt;F212,F214&gt;F213),SUM(E210:E214*(MAX(F210,F214)-F210:F214))/SUM((MAX(F210,F214)-F210:F214)),"")</f>
        <v/>
      </c>
      <c r="M212">
        <f t="shared" si="34"/>
        <v>18</v>
      </c>
      <c r="N212" s="1" t="str">
        <f t="shared" si="32"/>
        <v/>
      </c>
      <c r="O212" s="2" t="str">
        <f t="shared" si="28"/>
        <v/>
      </c>
      <c r="P212" s="2" t="str">
        <f t="shared" si="29"/>
        <v/>
      </c>
      <c r="R212" t="str">
        <f t="shared" si="33"/>
        <v/>
      </c>
      <c r="S212" s="1" t="s">
        <v>6</v>
      </c>
      <c r="T212" s="2" t="s">
        <v>6</v>
      </c>
      <c r="U212" s="2" t="s">
        <v>6</v>
      </c>
      <c r="W212" s="2"/>
      <c r="X212" s="2"/>
      <c r="Y212" s="7"/>
      <c r="Z212" s="7"/>
    </row>
    <row r="213" spans="1:26" x14ac:dyDescent="0.3">
      <c r="A213">
        <v>484.1</v>
      </c>
      <c r="B213">
        <v>0.69862684062000002</v>
      </c>
      <c r="C213">
        <v>484.1</v>
      </c>
      <c r="D213">
        <v>0.70356134126799996</v>
      </c>
      <c r="E213">
        <v>484.1</v>
      </c>
      <c r="F213">
        <v>0.70109109636099998</v>
      </c>
      <c r="H213" s="2">
        <f t="shared" si="30"/>
        <v>0.70109309274966669</v>
      </c>
      <c r="I213" s="10" t="str">
        <f t="shared" si="31"/>
        <v/>
      </c>
      <c r="J213" s="1" t="str">
        <f t="array" ref="J213">IF(AND(B212&gt;B213,B211&gt;B212,B214&gt;B213,B215&gt;B214),SUM(A211:A215*(MAX(B211,B215)-B211:B215))/SUM((MAX(B211,B215)-B211:B215)),"")</f>
        <v/>
      </c>
      <c r="K213" s="1" t="str">
        <f t="array" ref="K213">IF(AND(D212&gt;D213,D211&gt;D212,D214&gt;D213,D215&gt;D214),SUM(C211:C215*(MAX(D211,D215)-D211:D215))/SUM((MAX(D211,D215)-D211:D215)),"")</f>
        <v/>
      </c>
      <c r="L213" s="1" t="str">
        <f t="array" ref="L213">IF(AND(F212&gt;F213,F211&gt;F212,F214&gt;F213,F215&gt;F214),SUM(E211:E215*(MAX(F211,F215)-F211:F215))/SUM((MAX(F211,F215)-F211:F215)),"")</f>
        <v/>
      </c>
      <c r="M213">
        <f t="shared" si="34"/>
        <v>18</v>
      </c>
      <c r="N213" s="1" t="str">
        <f t="shared" si="32"/>
        <v/>
      </c>
      <c r="O213" s="2" t="str">
        <f t="shared" si="28"/>
        <v/>
      </c>
      <c r="P213" s="2" t="str">
        <f t="shared" si="29"/>
        <v/>
      </c>
      <c r="R213" t="str">
        <f t="shared" si="33"/>
        <v/>
      </c>
      <c r="S213" s="1" t="s">
        <v>6</v>
      </c>
      <c r="T213" s="2" t="s">
        <v>6</v>
      </c>
      <c r="U213" s="2" t="s">
        <v>6</v>
      </c>
      <c r="W213" s="2"/>
      <c r="X213" s="2"/>
      <c r="Y213" s="7"/>
      <c r="Z213" s="7"/>
    </row>
    <row r="214" spans="1:26" x14ac:dyDescent="0.3">
      <c r="A214">
        <v>484.8</v>
      </c>
      <c r="B214">
        <v>0.66241489280499999</v>
      </c>
      <c r="C214">
        <v>484.8</v>
      </c>
      <c r="D214">
        <v>0.66762252994600002</v>
      </c>
      <c r="E214">
        <v>484.8</v>
      </c>
      <c r="F214">
        <v>0.66615861753299999</v>
      </c>
      <c r="H214" s="2">
        <f t="shared" si="30"/>
        <v>0.66539868009466663</v>
      </c>
      <c r="I214" s="10" t="str">
        <f t="shared" si="31"/>
        <v/>
      </c>
      <c r="J214" s="1" t="str">
        <f t="array" ref="J214">IF(AND(B213&gt;B214,B212&gt;B213,B215&gt;B214,B216&gt;B215),SUM(A212:A216*(MAX(B212,B216)-B212:B216))/SUM((MAX(B212,B216)-B212:B216)),"")</f>
        <v/>
      </c>
      <c r="K214" s="1" t="str">
        <f t="array" ref="K214">IF(AND(D213&gt;D214,D212&gt;D213,D215&gt;D214,D216&gt;D215),SUM(C212:C216*(MAX(D212,D216)-D212:D216))/SUM((MAX(D212,D216)-D212:D216)),"")</f>
        <v/>
      </c>
      <c r="L214" s="1" t="str">
        <f t="array" ref="L214">IF(AND(F213&gt;F214,F212&gt;F213,F215&gt;F214,F216&gt;F215),SUM(E212:E216*(MAX(F212,F216)-F212:F216))/SUM((MAX(F212,F216)-F212:F216)),"")</f>
        <v/>
      </c>
      <c r="M214">
        <f t="shared" si="34"/>
        <v>18</v>
      </c>
      <c r="N214" s="1" t="str">
        <f t="shared" si="32"/>
        <v/>
      </c>
      <c r="O214" s="2" t="str">
        <f t="shared" si="28"/>
        <v/>
      </c>
      <c r="P214" s="2" t="str">
        <f t="shared" si="29"/>
        <v/>
      </c>
      <c r="R214" t="str">
        <f t="shared" si="33"/>
        <v/>
      </c>
      <c r="S214" s="1" t="s">
        <v>6</v>
      </c>
      <c r="T214" s="2" t="s">
        <v>6</v>
      </c>
      <c r="U214" s="2" t="s">
        <v>6</v>
      </c>
      <c r="W214" s="2"/>
      <c r="X214" s="2"/>
      <c r="Y214" s="7"/>
      <c r="Z214" s="7"/>
    </row>
    <row r="215" spans="1:26" x14ac:dyDescent="0.3">
      <c r="A215">
        <v>485.4</v>
      </c>
      <c r="B215">
        <v>0.59922575722899996</v>
      </c>
      <c r="C215">
        <v>485.4</v>
      </c>
      <c r="D215">
        <v>0.60423579003600003</v>
      </c>
      <c r="E215">
        <v>485.4</v>
      </c>
      <c r="F215">
        <v>0.60342343785800001</v>
      </c>
      <c r="H215" s="2">
        <f t="shared" si="30"/>
        <v>0.60229499504099993</v>
      </c>
      <c r="I215" s="10">
        <f t="shared" si="31"/>
        <v>1</v>
      </c>
      <c r="J215" s="1">
        <f t="array" ref="J215">IF(AND(B214&gt;B215,B213&gt;B214,B216&gt;B215,B217&gt;B216),SUM(A213:A217*(MAX(B213,B217)-B213:B217))/SUM((MAX(B213,B217)-B213:B217)),"")</f>
        <v>485.75904527228028</v>
      </c>
      <c r="K215" s="1">
        <f t="array" ref="K215">IF(AND(D214&gt;D215,D213&gt;D214,D216&gt;D215,D217&gt;D216),SUM(C213:C217*(MAX(D213,D217)-D213:D217))/SUM((MAX(D213,D217)-D213:D217)),"")</f>
        <v>485.76763523049777</v>
      </c>
      <c r="L215" s="1">
        <f t="array" ref="L215">IF(AND(F214&gt;F215,F213&gt;F214,F216&gt;F215,F217&gt;F216),SUM(E213:E217*(MAX(F213,F217)-F213:F217))/SUM((MAX(F213,F217)-F213:F217)),"")</f>
        <v>485.75699868809227</v>
      </c>
      <c r="M215">
        <f t="shared" si="34"/>
        <v>19</v>
      </c>
      <c r="N215" s="1">
        <f t="shared" si="32"/>
        <v>485.76122639695677</v>
      </c>
      <c r="O215" s="2">
        <f t="shared" si="28"/>
        <v>0.67611810482800117</v>
      </c>
      <c r="P215" s="2">
        <f t="shared" si="29"/>
        <v>0.60229499504099993</v>
      </c>
      <c r="R215" t="str">
        <f t="shared" si="33"/>
        <v/>
      </c>
      <c r="S215" s="1" t="s">
        <v>6</v>
      </c>
      <c r="T215" s="2" t="s">
        <v>6</v>
      </c>
      <c r="U215" s="2" t="s">
        <v>6</v>
      </c>
      <c r="W215" s="2"/>
      <c r="X215" s="2"/>
      <c r="Y215" s="7"/>
      <c r="Z215" s="7"/>
    </row>
    <row r="216" spans="1:26" x14ac:dyDescent="0.3">
      <c r="A216">
        <v>486.1</v>
      </c>
      <c r="B216">
        <v>0.60524696726899996</v>
      </c>
      <c r="C216">
        <v>486.1</v>
      </c>
      <c r="D216">
        <v>0.60835420004600005</v>
      </c>
      <c r="E216">
        <v>486.1</v>
      </c>
      <c r="F216">
        <v>0.61018852521599998</v>
      </c>
      <c r="H216" s="2">
        <f t="shared" si="30"/>
        <v>0.60792989751033333</v>
      </c>
      <c r="I216" s="10" t="str">
        <f t="shared" si="31"/>
        <v/>
      </c>
      <c r="J216" s="1" t="str">
        <f t="array" ref="J216">IF(AND(B215&gt;B216,B214&gt;B215,B217&gt;B216,B218&gt;B217),SUM(A214:A218*(MAX(B214,B218)-B214:B218))/SUM((MAX(B214,B218)-B214:B218)),"")</f>
        <v/>
      </c>
      <c r="K216" s="1" t="str">
        <f t="array" ref="K216">IF(AND(D215&gt;D216,D214&gt;D215,D217&gt;D216,D218&gt;D217),SUM(C214:C218*(MAX(D214,D218)-D214:D218))/SUM((MAX(D214,D218)-D214:D218)),"")</f>
        <v/>
      </c>
      <c r="L216" s="1" t="str">
        <f t="array" ref="L216">IF(AND(F215&gt;F216,F214&gt;F215,F217&gt;F216,F218&gt;F217),SUM(E214:E218*(MAX(F214,F218)-F214:F218))/SUM((MAX(F214,F218)-F214:F218)),"")</f>
        <v/>
      </c>
      <c r="M216">
        <f t="shared" si="34"/>
        <v>19</v>
      </c>
      <c r="N216" s="1" t="str">
        <f t="shared" si="32"/>
        <v/>
      </c>
      <c r="O216" s="2" t="str">
        <f t="shared" si="28"/>
        <v/>
      </c>
      <c r="P216" s="2" t="str">
        <f t="shared" si="29"/>
        <v/>
      </c>
      <c r="R216" t="str">
        <f t="shared" si="33"/>
        <v/>
      </c>
      <c r="S216" s="1" t="s">
        <v>6</v>
      </c>
      <c r="T216" s="2" t="s">
        <v>6</v>
      </c>
      <c r="U216" s="2" t="s">
        <v>6</v>
      </c>
      <c r="W216" s="2"/>
      <c r="X216" s="2"/>
      <c r="Y216" s="7"/>
      <c r="Z216" s="7"/>
    </row>
    <row r="217" spans="1:26" x14ac:dyDescent="0.3">
      <c r="A217">
        <v>486.7</v>
      </c>
      <c r="B217">
        <v>0.65762584878300001</v>
      </c>
      <c r="C217">
        <v>486.7</v>
      </c>
      <c r="D217">
        <v>0.66103749904599995</v>
      </c>
      <c r="E217">
        <v>486.7</v>
      </c>
      <c r="F217">
        <v>0.66172968642700003</v>
      </c>
      <c r="H217" s="2">
        <f t="shared" si="30"/>
        <v>0.6601310114186667</v>
      </c>
      <c r="I217" s="10" t="str">
        <f t="shared" si="31"/>
        <v/>
      </c>
      <c r="J217" s="1" t="str">
        <f t="array" ref="J217">IF(AND(B216&gt;B217,B215&gt;B216,B218&gt;B217,B219&gt;B218),SUM(A215:A219*(MAX(B215,B219)-B215:B219))/SUM((MAX(B215,B219)-B215:B219)),"")</f>
        <v/>
      </c>
      <c r="K217" s="1" t="str">
        <f t="array" ref="K217">IF(AND(D216&gt;D217,D215&gt;D216,D218&gt;D217,D219&gt;D218),SUM(C215:C219*(MAX(D215,D219)-D215:D219))/SUM((MAX(D215,D219)-D215:D219)),"")</f>
        <v/>
      </c>
      <c r="L217" s="1" t="str">
        <f t="array" ref="L217">IF(AND(F216&gt;F217,F215&gt;F216,F218&gt;F217,F219&gt;F218),SUM(E215:E219*(MAX(F215,F219)-F215:F219))/SUM((MAX(F215,F219)-F215:F219)),"")</f>
        <v/>
      </c>
      <c r="M217">
        <f t="shared" si="34"/>
        <v>19</v>
      </c>
      <c r="N217" s="1" t="str">
        <f t="shared" si="32"/>
        <v/>
      </c>
      <c r="O217" s="2" t="str">
        <f t="shared" ref="O217:O280" si="35">IF(NOT(I217=""),(B215+B216+B218+B219+D215+D216+D218+D219+F215+F216+F218+F219-4*(B217+D217+F217)),"")</f>
        <v/>
      </c>
      <c r="P217" s="2" t="str">
        <f t="shared" ref="P217:P280" si="36">IF(NOT(I217=""),H217,"")</f>
        <v/>
      </c>
      <c r="R217" t="str">
        <f t="shared" si="33"/>
        <v/>
      </c>
      <c r="S217" s="1" t="s">
        <v>6</v>
      </c>
      <c r="T217" s="2" t="s">
        <v>6</v>
      </c>
      <c r="U217" s="2" t="s">
        <v>6</v>
      </c>
      <c r="W217" s="2"/>
      <c r="X217" s="2"/>
      <c r="Y217" s="7"/>
      <c r="Z217" s="7"/>
    </row>
    <row r="218" spans="1:26" x14ac:dyDescent="0.3">
      <c r="A218">
        <v>487.4</v>
      </c>
      <c r="B218">
        <v>0.68012375066800002</v>
      </c>
      <c r="C218">
        <v>487.4</v>
      </c>
      <c r="D218">
        <v>0.68851594567800001</v>
      </c>
      <c r="E218">
        <v>487.4</v>
      </c>
      <c r="F218">
        <v>0.68326855878500004</v>
      </c>
      <c r="H218" s="2">
        <f t="shared" si="30"/>
        <v>0.68396941837699998</v>
      </c>
      <c r="I218" s="10" t="str">
        <f t="shared" si="31"/>
        <v/>
      </c>
      <c r="J218" s="1" t="str">
        <f t="array" ref="J218">IF(AND(B217&gt;B218,B216&gt;B217,B219&gt;B218,B220&gt;B219),SUM(A216:A220*(MAX(B216,B220)-B216:B220))/SUM((MAX(B216,B220)-B216:B220)),"")</f>
        <v/>
      </c>
      <c r="K218" s="1" t="str">
        <f t="array" ref="K218">IF(AND(D217&gt;D218,D216&gt;D217,D219&gt;D218,D220&gt;D219),SUM(C216:C220*(MAX(D216,D220)-D216:D220))/SUM((MAX(D216,D220)-D216:D220)),"")</f>
        <v/>
      </c>
      <c r="L218" s="1" t="str">
        <f t="array" ref="L218">IF(AND(F217&gt;F218,F216&gt;F217,F219&gt;F218,F220&gt;F219),SUM(E216:E220*(MAX(F216,F220)-F216:F220))/SUM((MAX(F216,F220)-F216:F220)),"")</f>
        <v/>
      </c>
      <c r="M218">
        <f t="shared" si="34"/>
        <v>19</v>
      </c>
      <c r="N218" s="1" t="str">
        <f t="shared" si="32"/>
        <v/>
      </c>
      <c r="O218" s="2" t="str">
        <f t="shared" si="35"/>
        <v/>
      </c>
      <c r="P218" s="2" t="str">
        <f t="shared" si="36"/>
        <v/>
      </c>
      <c r="R218" t="str">
        <f t="shared" si="33"/>
        <v/>
      </c>
      <c r="S218" s="1" t="s">
        <v>6</v>
      </c>
      <c r="T218" s="2" t="s">
        <v>6</v>
      </c>
      <c r="U218" s="2" t="s">
        <v>6</v>
      </c>
      <c r="W218" s="2"/>
      <c r="X218" s="2"/>
      <c r="Y218" s="7"/>
      <c r="Z218" s="7"/>
    </row>
    <row r="219" spans="1:26" x14ac:dyDescent="0.3">
      <c r="A219">
        <v>488.1</v>
      </c>
      <c r="B219">
        <v>0.68314808880800004</v>
      </c>
      <c r="C219">
        <v>488.1</v>
      </c>
      <c r="D219">
        <v>0.687652285039</v>
      </c>
      <c r="E219">
        <v>488.1</v>
      </c>
      <c r="F219">
        <v>0.68596559090599996</v>
      </c>
      <c r="H219" s="2">
        <f t="shared" si="30"/>
        <v>0.68558865491766674</v>
      </c>
      <c r="I219" s="10" t="str">
        <f t="shared" si="31"/>
        <v/>
      </c>
      <c r="J219" s="1" t="str">
        <f t="array" ref="J219">IF(AND(B218&gt;B219,B217&gt;B218,B220&gt;B219,B221&gt;B220),SUM(A217:A221*(MAX(B217,B221)-B217:B221))/SUM((MAX(B217,B221)-B217:B221)),"")</f>
        <v/>
      </c>
      <c r="K219" s="1" t="str">
        <f t="array" ref="K219">IF(AND(D218&gt;D219,D217&gt;D218,D220&gt;D219,D221&gt;D220),SUM(C217:C221*(MAX(D217,D221)-D217:D221))/SUM((MAX(D217,D221)-D217:D221)),"")</f>
        <v/>
      </c>
      <c r="L219" s="1" t="str">
        <f t="array" ref="L219">IF(AND(F218&gt;F219,F217&gt;F218,F220&gt;F219,F221&gt;F220),SUM(E217:E221*(MAX(F217,F221)-F217:F221))/SUM((MAX(F217,F221)-F217:F221)),"")</f>
        <v/>
      </c>
      <c r="M219">
        <f t="shared" si="34"/>
        <v>19</v>
      </c>
      <c r="N219" s="1" t="str">
        <f t="shared" si="32"/>
        <v/>
      </c>
      <c r="O219" s="2" t="str">
        <f t="shared" si="35"/>
        <v/>
      </c>
      <c r="P219" s="2" t="str">
        <f t="shared" si="36"/>
        <v/>
      </c>
      <c r="R219" t="str">
        <f t="shared" si="33"/>
        <v/>
      </c>
      <c r="S219" s="1" t="s">
        <v>6</v>
      </c>
      <c r="T219" s="2" t="s">
        <v>6</v>
      </c>
      <c r="U219" s="2" t="s">
        <v>6</v>
      </c>
      <c r="W219" s="2"/>
      <c r="X219" s="2"/>
      <c r="Y219" s="7"/>
      <c r="Z219" s="7"/>
    </row>
    <row r="220" spans="1:26" x14ac:dyDescent="0.3">
      <c r="A220">
        <v>488.7</v>
      </c>
      <c r="B220">
        <v>0.68347539482700004</v>
      </c>
      <c r="C220">
        <v>488.7</v>
      </c>
      <c r="D220">
        <v>0.68947573815499996</v>
      </c>
      <c r="E220">
        <v>488.7</v>
      </c>
      <c r="F220">
        <v>0.68643404287800003</v>
      </c>
      <c r="H220" s="2">
        <f t="shared" si="30"/>
        <v>0.68646172528666671</v>
      </c>
      <c r="I220" s="10" t="str">
        <f t="shared" si="31"/>
        <v/>
      </c>
      <c r="J220" s="1" t="str">
        <f t="array" ref="J220">IF(AND(B219&gt;B220,B218&gt;B219,B221&gt;B220,B222&gt;B221),SUM(A218:A222*(MAX(B218,B222)-B218:B222))/SUM((MAX(B218,B222)-B218:B222)),"")</f>
        <v/>
      </c>
      <c r="K220" s="1" t="str">
        <f t="array" ref="K220">IF(AND(D219&gt;D220,D218&gt;D219,D221&gt;D220,D222&gt;D221),SUM(C218:C222*(MAX(D218,D222)-D218:D222))/SUM((MAX(D218,D222)-D218:D222)),"")</f>
        <v/>
      </c>
      <c r="L220" s="1" t="str">
        <f t="array" ref="L220">IF(AND(F219&gt;F220,F218&gt;F219,F221&gt;F220,F222&gt;F221),SUM(E218:E222*(MAX(F218,F222)-F218:F222))/SUM((MAX(F218,F222)-F218:F222)),"")</f>
        <v/>
      </c>
      <c r="M220">
        <f t="shared" si="34"/>
        <v>19</v>
      </c>
      <c r="N220" s="1" t="str">
        <f t="shared" si="32"/>
        <v/>
      </c>
      <c r="O220" s="2" t="str">
        <f t="shared" si="35"/>
        <v/>
      </c>
      <c r="P220" s="2" t="str">
        <f t="shared" si="36"/>
        <v/>
      </c>
      <c r="R220" t="str">
        <f t="shared" si="33"/>
        <v/>
      </c>
      <c r="S220" s="1" t="s">
        <v>6</v>
      </c>
      <c r="T220" s="2" t="s">
        <v>6</v>
      </c>
      <c r="U220" s="2" t="s">
        <v>6</v>
      </c>
      <c r="W220" s="2"/>
      <c r="X220" s="2"/>
      <c r="Y220" s="7"/>
      <c r="Z220" s="7"/>
    </row>
    <row r="221" spans="1:26" x14ac:dyDescent="0.3">
      <c r="A221">
        <v>489.4</v>
      </c>
      <c r="B221">
        <v>0.71441687647800001</v>
      </c>
      <c r="C221">
        <v>489.4</v>
      </c>
      <c r="D221">
        <v>0.71886537727900002</v>
      </c>
      <c r="E221">
        <v>489.4</v>
      </c>
      <c r="F221">
        <v>0.71851232166000001</v>
      </c>
      <c r="H221" s="2">
        <f t="shared" si="30"/>
        <v>0.71726485847233334</v>
      </c>
      <c r="I221" s="10" t="str">
        <f t="shared" si="31"/>
        <v/>
      </c>
      <c r="J221" s="1" t="str">
        <f t="array" ref="J221">IF(AND(B220&gt;B221,B219&gt;B220,B222&gt;B221,B223&gt;B222),SUM(A219:A223*(MAX(B219,B223)-B219:B223))/SUM((MAX(B219,B223)-B219:B223)),"")</f>
        <v/>
      </c>
      <c r="K221" s="1" t="str">
        <f t="array" ref="K221">IF(AND(D220&gt;D221,D219&gt;D220,D222&gt;D221,D223&gt;D222),SUM(C219:C223*(MAX(D219,D223)-D219:D223))/SUM((MAX(D219,D223)-D219:D223)),"")</f>
        <v/>
      </c>
      <c r="L221" s="1" t="str">
        <f t="array" ref="L221">IF(AND(F220&gt;F221,F219&gt;F220,F222&gt;F221,F223&gt;F222),SUM(E219:E223*(MAX(F219,F223)-F219:F223))/SUM((MAX(F219,F223)-F219:F223)),"")</f>
        <v/>
      </c>
      <c r="M221">
        <f t="shared" si="34"/>
        <v>19</v>
      </c>
      <c r="N221" s="1" t="str">
        <f t="shared" si="32"/>
        <v/>
      </c>
      <c r="O221" s="2" t="str">
        <f t="shared" si="35"/>
        <v/>
      </c>
      <c r="P221" s="2" t="str">
        <f t="shared" si="36"/>
        <v/>
      </c>
      <c r="R221" t="str">
        <f t="shared" si="33"/>
        <v/>
      </c>
      <c r="S221" s="1" t="s">
        <v>6</v>
      </c>
      <c r="T221" s="2" t="s">
        <v>6</v>
      </c>
      <c r="U221" s="2" t="s">
        <v>6</v>
      </c>
      <c r="W221" s="2"/>
      <c r="X221" s="2"/>
      <c r="Y221" s="7"/>
      <c r="Z221" s="7"/>
    </row>
    <row r="222" spans="1:26" x14ac:dyDescent="0.3">
      <c r="A222">
        <v>490</v>
      </c>
      <c r="B222">
        <v>0.69713984893600001</v>
      </c>
      <c r="C222">
        <v>490</v>
      </c>
      <c r="D222">
        <v>0.70242530708799999</v>
      </c>
      <c r="E222">
        <v>490</v>
      </c>
      <c r="F222">
        <v>0.70002601663200004</v>
      </c>
      <c r="H222" s="2">
        <f t="shared" si="30"/>
        <v>0.69986372421866661</v>
      </c>
      <c r="I222" s="10" t="str">
        <f t="shared" si="31"/>
        <v/>
      </c>
      <c r="J222" s="1" t="str">
        <f t="array" ref="J222">IF(AND(B221&gt;B222,B220&gt;B221,B223&gt;B222,B224&gt;B223),SUM(A220:A224*(MAX(B220,B224)-B220:B224))/SUM((MAX(B220,B224)-B220:B224)),"")</f>
        <v/>
      </c>
      <c r="K222" s="1" t="str">
        <f t="array" ref="K222">IF(AND(D221&gt;D222,D220&gt;D221,D223&gt;D222,D224&gt;D223),SUM(C220:C224*(MAX(D220,D224)-D220:D224))/SUM((MAX(D220,D224)-D220:D224)),"")</f>
        <v/>
      </c>
      <c r="L222" s="1" t="str">
        <f t="array" ref="L222">IF(AND(F221&gt;F222,F220&gt;F221,F223&gt;F222,F224&gt;F223),SUM(E220:E224*(MAX(F220,F224)-F220:F224))/SUM((MAX(F220,F224)-F220:F224)),"")</f>
        <v/>
      </c>
      <c r="M222">
        <f t="shared" si="34"/>
        <v>19</v>
      </c>
      <c r="N222" s="1" t="str">
        <f t="shared" si="32"/>
        <v/>
      </c>
      <c r="O222" s="2" t="str">
        <f t="shared" si="35"/>
        <v/>
      </c>
      <c r="P222" s="2" t="str">
        <f t="shared" si="36"/>
        <v/>
      </c>
      <c r="R222" t="str">
        <f t="shared" si="33"/>
        <v/>
      </c>
      <c r="S222" s="1" t="s">
        <v>6</v>
      </c>
      <c r="T222" s="2" t="s">
        <v>6</v>
      </c>
      <c r="U222" s="2" t="s">
        <v>6</v>
      </c>
      <c r="W222" s="2"/>
      <c r="X222" s="2"/>
      <c r="Y222" s="7"/>
      <c r="Z222" s="7"/>
    </row>
    <row r="223" spans="1:26" x14ac:dyDescent="0.3">
      <c r="A223">
        <v>490.7</v>
      </c>
      <c r="B223">
        <v>0.67629526207400004</v>
      </c>
      <c r="C223">
        <v>490.7</v>
      </c>
      <c r="D223">
        <v>0.67915758754900002</v>
      </c>
      <c r="E223">
        <v>490.7</v>
      </c>
      <c r="F223">
        <v>0.67967048142200004</v>
      </c>
      <c r="H223" s="2">
        <f t="shared" si="30"/>
        <v>0.67837444368166666</v>
      </c>
      <c r="I223" s="10" t="str">
        <f t="shared" si="31"/>
        <v/>
      </c>
      <c r="J223" s="1" t="str">
        <f t="array" ref="J223">IF(AND(B222&gt;B223,B221&gt;B222,B224&gt;B223,B225&gt;B224),SUM(A221:A225*(MAX(B221,B225)-B221:B225))/SUM((MAX(B221,B225)-B221:B225)),"")</f>
        <v/>
      </c>
      <c r="K223" s="1" t="str">
        <f t="array" ref="K223">IF(AND(D222&gt;D223,D221&gt;D222,D224&gt;D223,D225&gt;D224),SUM(C221:C225*(MAX(D221,D225)-D221:D225))/SUM((MAX(D221,D225)-D221:D225)),"")</f>
        <v/>
      </c>
      <c r="L223" s="1" t="str">
        <f t="array" ref="L223">IF(AND(F222&gt;F223,F221&gt;F222,F224&gt;F223,F225&gt;F224),SUM(E221:E225*(MAX(F221,F225)-F221:F225))/SUM((MAX(F221,F225)-F221:F225)),"")</f>
        <v/>
      </c>
      <c r="M223">
        <f t="shared" si="34"/>
        <v>19</v>
      </c>
      <c r="N223" s="1" t="str">
        <f t="shared" si="32"/>
        <v/>
      </c>
      <c r="O223" s="2" t="str">
        <f t="shared" si="35"/>
        <v/>
      </c>
      <c r="P223" s="2" t="str">
        <f t="shared" si="36"/>
        <v/>
      </c>
      <c r="R223" t="str">
        <f t="shared" si="33"/>
        <v/>
      </c>
      <c r="S223" s="1" t="s">
        <v>6</v>
      </c>
      <c r="T223" s="2" t="s">
        <v>6</v>
      </c>
      <c r="U223" s="2" t="s">
        <v>6</v>
      </c>
      <c r="W223" s="2"/>
      <c r="X223" s="2"/>
      <c r="Y223" s="7"/>
      <c r="Z223" s="7"/>
    </row>
    <row r="224" spans="1:26" x14ac:dyDescent="0.3">
      <c r="A224">
        <v>491.4</v>
      </c>
      <c r="B224">
        <v>0.66185946440800003</v>
      </c>
      <c r="C224">
        <v>491.4</v>
      </c>
      <c r="D224">
        <v>0.66452647440299994</v>
      </c>
      <c r="E224">
        <v>491.4</v>
      </c>
      <c r="F224">
        <v>0.66614259555999999</v>
      </c>
      <c r="H224" s="2">
        <f t="shared" si="30"/>
        <v>0.66417617812366669</v>
      </c>
      <c r="I224" s="10">
        <f t="shared" si="31"/>
        <v>1</v>
      </c>
      <c r="J224" s="1">
        <f t="array" ref="J224">IF(AND(B223&gt;B224,B222&gt;B223,B225&gt;B224,B226&gt;B225),SUM(A222:A226*(MAX(B222,B226)-B222:B226))/SUM((MAX(B222,B226)-B222:B226)),"")</f>
        <v>491.58545314677798</v>
      </c>
      <c r="K224" s="1">
        <f t="array" ref="K224">IF(AND(D223&gt;D224,D222&gt;D223,D225&gt;D224,D226&gt;D225),SUM(C222:C226*(MAX(D222,D226)-D222:D226))/SUM((MAX(D222,D226)-D222:D226)),"")</f>
        <v>491.57841472396547</v>
      </c>
      <c r="L224" s="1">
        <f t="array" ref="L224">IF(AND(F223&gt;F224,F222&gt;F223,F225&gt;F224,F226&gt;F225),SUM(E222:E226*(MAX(F222,F226)-F222:F226))/SUM((MAX(F222,F226)-F222:F226)),"")</f>
        <v>491.56859567219124</v>
      </c>
      <c r="M224">
        <f t="shared" si="34"/>
        <v>20</v>
      </c>
      <c r="N224" s="1">
        <f t="shared" si="32"/>
        <v>491.57748784764482</v>
      </c>
      <c r="O224" s="2">
        <f t="shared" si="35"/>
        <v>0.23245517662400061</v>
      </c>
      <c r="P224" s="2">
        <f t="shared" si="36"/>
        <v>0.66417617812366669</v>
      </c>
      <c r="R224" t="str">
        <f t="shared" si="33"/>
        <v/>
      </c>
      <c r="S224" s="1" t="s">
        <v>6</v>
      </c>
      <c r="T224" s="2" t="s">
        <v>6</v>
      </c>
      <c r="U224" s="2" t="s">
        <v>6</v>
      </c>
      <c r="W224" s="2"/>
      <c r="X224" s="2"/>
      <c r="Y224" s="7"/>
      <c r="Z224" s="7"/>
    </row>
    <row r="225" spans="1:26" x14ac:dyDescent="0.3">
      <c r="A225">
        <v>492</v>
      </c>
      <c r="B225">
        <v>0.66272465094999999</v>
      </c>
      <c r="C225">
        <v>492</v>
      </c>
      <c r="D225">
        <v>0.66666350042</v>
      </c>
      <c r="E225">
        <v>492</v>
      </c>
      <c r="F225">
        <v>0.66764408331400005</v>
      </c>
      <c r="H225" s="2">
        <f t="shared" si="30"/>
        <v>0.66567741156133331</v>
      </c>
      <c r="I225" s="10" t="str">
        <f t="shared" si="31"/>
        <v/>
      </c>
      <c r="J225" s="1" t="str">
        <f t="array" ref="J225">IF(AND(B224&gt;B225,B223&gt;B224,B226&gt;B225,B227&gt;B226),SUM(A223:A227*(MAX(B223,B227)-B223:B227))/SUM((MAX(B223,B227)-B223:B227)),"")</f>
        <v/>
      </c>
      <c r="K225" s="1" t="str">
        <f t="array" ref="K225">IF(AND(D224&gt;D225,D223&gt;D224,D226&gt;D225,D227&gt;D226),SUM(C223:C227*(MAX(D223,D227)-D223:D227))/SUM((MAX(D223,D227)-D223:D227)),"")</f>
        <v/>
      </c>
      <c r="L225" s="1" t="str">
        <f t="array" ref="L225">IF(AND(F224&gt;F225,F223&gt;F224,F226&gt;F225,F227&gt;F226),SUM(E223:E227*(MAX(F223,F227)-F223:F227))/SUM((MAX(F223,F227)-F223:F227)),"")</f>
        <v/>
      </c>
      <c r="M225">
        <f t="shared" si="34"/>
        <v>20</v>
      </c>
      <c r="N225" s="1" t="str">
        <f t="shared" si="32"/>
        <v/>
      </c>
      <c r="O225" s="2" t="str">
        <f t="shared" si="35"/>
        <v/>
      </c>
      <c r="P225" s="2" t="str">
        <f t="shared" si="36"/>
        <v/>
      </c>
      <c r="R225" t="str">
        <f t="shared" si="33"/>
        <v/>
      </c>
      <c r="S225" s="1" t="s">
        <v>6</v>
      </c>
      <c r="T225" s="2" t="s">
        <v>6</v>
      </c>
      <c r="U225" s="2" t="s">
        <v>6</v>
      </c>
      <c r="W225" s="2"/>
      <c r="X225" s="2"/>
      <c r="Y225" s="7"/>
      <c r="Z225" s="7"/>
    </row>
    <row r="226" spans="1:26" x14ac:dyDescent="0.3">
      <c r="A226">
        <v>492.7</v>
      </c>
      <c r="B226">
        <v>0.68750988021699999</v>
      </c>
      <c r="C226">
        <v>492.7</v>
      </c>
      <c r="D226">
        <v>0.69161581597599997</v>
      </c>
      <c r="E226">
        <v>492.7</v>
      </c>
      <c r="F226">
        <v>0.69169687953000003</v>
      </c>
      <c r="H226" s="2">
        <f t="shared" si="30"/>
        <v>0.69027419190766659</v>
      </c>
      <c r="I226" s="10" t="str">
        <f t="shared" si="31"/>
        <v/>
      </c>
      <c r="J226" s="1" t="str">
        <f t="array" ref="J226">IF(AND(B225&gt;B226,B224&gt;B225,B227&gt;B226,B228&gt;B227),SUM(A224:A228*(MAX(B224,B228)-B224:B228))/SUM((MAX(B224,B228)-B224:B228)),"")</f>
        <v/>
      </c>
      <c r="K226" s="1" t="str">
        <f t="array" ref="K226">IF(AND(D225&gt;D226,D224&gt;D225,D227&gt;D226,D228&gt;D227),SUM(C224:C228*(MAX(D224,D228)-D224:D228))/SUM((MAX(D224,D228)-D224:D228)),"")</f>
        <v/>
      </c>
      <c r="L226" s="1" t="str">
        <f t="array" ref="L226">IF(AND(F225&gt;F226,F224&gt;F225,F227&gt;F226,F228&gt;F227),SUM(E224:E228*(MAX(F224,F228)-F224:F228))/SUM((MAX(F224,F228)-F224:F228)),"")</f>
        <v/>
      </c>
      <c r="M226">
        <f t="shared" si="34"/>
        <v>20</v>
      </c>
      <c r="N226" s="1" t="str">
        <f t="shared" si="32"/>
        <v/>
      </c>
      <c r="O226" s="2" t="str">
        <f t="shared" si="35"/>
        <v/>
      </c>
      <c r="P226" s="2" t="str">
        <f t="shared" si="36"/>
        <v/>
      </c>
      <c r="R226" t="str">
        <f t="shared" si="33"/>
        <v/>
      </c>
      <c r="S226" s="1" t="s">
        <v>6</v>
      </c>
      <c r="T226" s="2" t="s">
        <v>6</v>
      </c>
      <c r="U226" s="2" t="s">
        <v>6</v>
      </c>
      <c r="W226" s="2"/>
      <c r="X226" s="2"/>
      <c r="Y226" s="7"/>
      <c r="Z226" s="7"/>
    </row>
    <row r="227" spans="1:26" x14ac:dyDescent="0.3">
      <c r="A227">
        <v>493.4</v>
      </c>
      <c r="B227">
        <v>0.67306416418699999</v>
      </c>
      <c r="C227">
        <v>493.4</v>
      </c>
      <c r="D227">
        <v>0.67783081559500002</v>
      </c>
      <c r="E227">
        <v>493.4</v>
      </c>
      <c r="F227">
        <v>0.67651110093800004</v>
      </c>
      <c r="H227" s="2">
        <f t="shared" si="30"/>
        <v>0.67580202690666669</v>
      </c>
      <c r="I227" s="10" t="str">
        <f t="shared" si="31"/>
        <v/>
      </c>
      <c r="J227" s="1" t="str">
        <f t="array" ref="J227">IF(AND(B226&gt;B227,B225&gt;B226,B228&gt;B227,B229&gt;B228),SUM(A225:A229*(MAX(B225,B229)-B225:B229))/SUM((MAX(B225,B229)-B225:B229)),"")</f>
        <v/>
      </c>
      <c r="K227" s="1" t="str">
        <f t="array" ref="K227">IF(AND(D226&gt;D227,D225&gt;D226,D228&gt;D227,D229&gt;D228),SUM(C225:C229*(MAX(D225,D229)-D225:D229))/SUM((MAX(D225,D229)-D225:D229)),"")</f>
        <v/>
      </c>
      <c r="L227" s="1" t="str">
        <f t="array" ref="L227">IF(AND(F226&gt;F227,F225&gt;F226,F228&gt;F227,F229&gt;F228),SUM(E225:E229*(MAX(F225,F229)-F225:F229))/SUM((MAX(F225,F229)-F225:F229)),"")</f>
        <v/>
      </c>
      <c r="M227">
        <f t="shared" si="34"/>
        <v>20</v>
      </c>
      <c r="N227" s="1" t="str">
        <f t="shared" si="32"/>
        <v/>
      </c>
      <c r="O227" s="2" t="str">
        <f t="shared" si="35"/>
        <v/>
      </c>
      <c r="P227" s="2" t="str">
        <f t="shared" si="36"/>
        <v/>
      </c>
      <c r="R227" t="str">
        <f t="shared" si="33"/>
        <v/>
      </c>
      <c r="S227" s="1" t="s">
        <v>6</v>
      </c>
      <c r="T227" s="2" t="s">
        <v>6</v>
      </c>
      <c r="U227" s="2" t="s">
        <v>6</v>
      </c>
      <c r="W227" s="2"/>
      <c r="X227" s="2"/>
      <c r="Y227" s="7"/>
      <c r="Z227" s="7"/>
    </row>
    <row r="228" spans="1:26" x14ac:dyDescent="0.3">
      <c r="A228">
        <v>494</v>
      </c>
      <c r="B228">
        <v>0.69118730449400001</v>
      </c>
      <c r="C228">
        <v>494</v>
      </c>
      <c r="D228">
        <v>0.69664366369099995</v>
      </c>
      <c r="E228">
        <v>494</v>
      </c>
      <c r="F228">
        <v>0.69487304493799995</v>
      </c>
      <c r="H228" s="2">
        <f t="shared" si="30"/>
        <v>0.6942346710409999</v>
      </c>
      <c r="I228" s="10" t="str">
        <f t="shared" si="31"/>
        <v/>
      </c>
      <c r="J228" s="1" t="str">
        <f t="array" ref="J228">IF(AND(B227&gt;B228,B226&gt;B227,B229&gt;B228,B230&gt;B229),SUM(A226:A230*(MAX(B226,B230)-B226:B230))/SUM((MAX(B226,B230)-B226:B230)),"")</f>
        <v/>
      </c>
      <c r="K228" s="1" t="str">
        <f t="array" ref="K228">IF(AND(D227&gt;D228,D226&gt;D227,D229&gt;D228,D230&gt;D229),SUM(C226:C230*(MAX(D226,D230)-D226:D230))/SUM((MAX(D226,D230)-D226:D230)),"")</f>
        <v/>
      </c>
      <c r="L228" s="1" t="str">
        <f t="array" ref="L228">IF(AND(F227&gt;F228,F226&gt;F227,F229&gt;F228,F230&gt;F229),SUM(E226:E230*(MAX(F226,F230)-F226:F230))/SUM((MAX(F226,F230)-F226:F230)),"")</f>
        <v/>
      </c>
      <c r="M228">
        <f t="shared" si="34"/>
        <v>20</v>
      </c>
      <c r="N228" s="1" t="str">
        <f t="shared" si="32"/>
        <v/>
      </c>
      <c r="O228" s="2" t="str">
        <f t="shared" si="35"/>
        <v/>
      </c>
      <c r="P228" s="2" t="str">
        <f t="shared" si="36"/>
        <v/>
      </c>
      <c r="R228" t="str">
        <f t="shared" si="33"/>
        <v/>
      </c>
      <c r="S228" s="1" t="s">
        <v>6</v>
      </c>
      <c r="T228" s="2" t="s">
        <v>6</v>
      </c>
      <c r="U228" s="2" t="s">
        <v>6</v>
      </c>
      <c r="W228" s="2"/>
      <c r="X228" s="2"/>
      <c r="Y228" s="7"/>
      <c r="Z228" s="7"/>
    </row>
    <row r="229" spans="1:26" x14ac:dyDescent="0.3">
      <c r="A229">
        <v>494.7</v>
      </c>
      <c r="B229">
        <v>0.688217898833</v>
      </c>
      <c r="C229">
        <v>494.7</v>
      </c>
      <c r="D229">
        <v>0.69257026779599995</v>
      </c>
      <c r="E229">
        <v>494.7</v>
      </c>
      <c r="F229">
        <v>0.69182200351000001</v>
      </c>
      <c r="H229" s="2">
        <f t="shared" si="30"/>
        <v>0.69087005671299995</v>
      </c>
      <c r="I229" s="10" t="str">
        <f t="shared" si="31"/>
        <v/>
      </c>
      <c r="J229" s="1" t="str">
        <f t="array" ref="J229">IF(AND(B228&gt;B229,B227&gt;B228,B230&gt;B229,B231&gt;B230),SUM(A227:A231*(MAX(B227,B231)-B227:B231))/SUM((MAX(B227,B231)-B227:B231)),"")</f>
        <v/>
      </c>
      <c r="K229" s="1" t="str">
        <f t="array" ref="K229">IF(AND(D228&gt;D229,D227&gt;D228,D230&gt;D229,D231&gt;D230),SUM(C227:C231*(MAX(D227,D231)-D227:D231))/SUM((MAX(D227,D231)-D227:D231)),"")</f>
        <v/>
      </c>
      <c r="L229" s="1" t="str">
        <f t="array" ref="L229">IF(AND(F228&gt;F229,F227&gt;F228,F230&gt;F229,F231&gt;F230),SUM(E227:E231*(MAX(F227,F231)-F227:F231))/SUM((MAX(F227,F231)-F227:F231)),"")</f>
        <v/>
      </c>
      <c r="M229">
        <f t="shared" si="34"/>
        <v>20</v>
      </c>
      <c r="N229" s="1" t="str">
        <f t="shared" si="32"/>
        <v/>
      </c>
      <c r="O229" s="2" t="str">
        <f t="shared" si="35"/>
        <v/>
      </c>
      <c r="P229" s="2" t="str">
        <f t="shared" si="36"/>
        <v/>
      </c>
      <c r="R229" t="str">
        <f t="shared" si="33"/>
        <v/>
      </c>
      <c r="S229" s="1" t="s">
        <v>6</v>
      </c>
      <c r="T229" s="2" t="s">
        <v>6</v>
      </c>
      <c r="U229" s="2" t="s">
        <v>6</v>
      </c>
      <c r="W229" s="2"/>
      <c r="X229" s="2"/>
      <c r="Y229" s="7"/>
      <c r="Z229" s="7"/>
    </row>
    <row r="230" spans="1:26" x14ac:dyDescent="0.3">
      <c r="A230">
        <v>495.3</v>
      </c>
      <c r="B230">
        <v>0.67162066071600002</v>
      </c>
      <c r="C230">
        <v>495.3</v>
      </c>
      <c r="D230">
        <v>0.676114938582</v>
      </c>
      <c r="E230">
        <v>495.3</v>
      </c>
      <c r="F230">
        <v>0.67304043640800004</v>
      </c>
      <c r="H230" s="2">
        <f t="shared" si="30"/>
        <v>0.67359201190200002</v>
      </c>
      <c r="I230" s="10" t="str">
        <f t="shared" si="31"/>
        <v/>
      </c>
      <c r="J230" s="1" t="str">
        <f t="array" ref="J230">IF(AND(B229&gt;B230,B228&gt;B229,B231&gt;B230,B232&gt;B231),SUM(A228:A232*(MAX(B228,B232)-B228:B232))/SUM((MAX(B228,B232)-B228:B232)),"")</f>
        <v/>
      </c>
      <c r="K230" s="1" t="str">
        <f t="array" ref="K230">IF(AND(D229&gt;D230,D228&gt;D229,D231&gt;D230,D232&gt;D231),SUM(C228:C232*(MAX(D228,D232)-D228:D232))/SUM((MAX(D228,D232)-D228:D232)),"")</f>
        <v/>
      </c>
      <c r="L230" s="1" t="str">
        <f t="array" ref="L230">IF(AND(F229&gt;F230,F228&gt;F229,F231&gt;F230,F232&gt;F231),SUM(E228:E232*(MAX(F228,F232)-F228:F232))/SUM((MAX(F228,F232)-F228:F232)),"")</f>
        <v/>
      </c>
      <c r="M230">
        <f t="shared" si="34"/>
        <v>20</v>
      </c>
      <c r="N230" s="1" t="str">
        <f t="shared" si="32"/>
        <v/>
      </c>
      <c r="O230" s="2" t="str">
        <f t="shared" si="35"/>
        <v/>
      </c>
      <c r="P230" s="2" t="str">
        <f t="shared" si="36"/>
        <v/>
      </c>
      <c r="R230" t="str">
        <f t="shared" si="33"/>
        <v/>
      </c>
      <c r="S230" s="1" t="s">
        <v>6</v>
      </c>
      <c r="T230" s="2" t="s">
        <v>6</v>
      </c>
      <c r="U230" s="2" t="s">
        <v>6</v>
      </c>
      <c r="W230" s="2"/>
      <c r="X230" s="2"/>
      <c r="Y230" s="7"/>
      <c r="Z230" s="7"/>
    </row>
    <row r="231" spans="1:26" x14ac:dyDescent="0.3">
      <c r="A231">
        <v>496</v>
      </c>
      <c r="B231">
        <v>0.68037857633300003</v>
      </c>
      <c r="C231">
        <v>496</v>
      </c>
      <c r="D231">
        <v>0.68382684824899997</v>
      </c>
      <c r="E231">
        <v>496</v>
      </c>
      <c r="F231">
        <v>0.68668276493500002</v>
      </c>
      <c r="H231" s="2">
        <f t="shared" si="30"/>
        <v>0.68362939650566668</v>
      </c>
      <c r="I231" s="10" t="str">
        <f t="shared" si="31"/>
        <v/>
      </c>
      <c r="J231" s="1" t="str">
        <f t="array" ref="J231">IF(AND(B230&gt;B231,B229&gt;B230,B232&gt;B231,B233&gt;B232),SUM(A229:A233*(MAX(B229,B233)-B229:B233))/SUM((MAX(B229,B233)-B229:B233)),"")</f>
        <v/>
      </c>
      <c r="K231" s="1" t="str">
        <f t="array" ref="K231">IF(AND(D230&gt;D231,D229&gt;D230,D232&gt;D231,D233&gt;D232),SUM(C229:C233*(MAX(D229,D233)-D229:D233))/SUM((MAX(D229,D233)-D229:D233)),"")</f>
        <v/>
      </c>
      <c r="L231" s="1" t="str">
        <f t="array" ref="L231">IF(AND(F230&gt;F231,F229&gt;F230,F232&gt;F231,F233&gt;F232),SUM(E229:E233*(MAX(F229,F233)-F229:F233))/SUM((MAX(F229,F233)-F229:F233)),"")</f>
        <v/>
      </c>
      <c r="M231">
        <f t="shared" si="34"/>
        <v>20</v>
      </c>
      <c r="N231" s="1" t="str">
        <f t="shared" si="32"/>
        <v/>
      </c>
      <c r="O231" s="2" t="str">
        <f t="shared" si="35"/>
        <v/>
      </c>
      <c r="P231" s="2" t="str">
        <f t="shared" si="36"/>
        <v/>
      </c>
      <c r="R231" t="str">
        <f t="shared" si="33"/>
        <v/>
      </c>
      <c r="S231" s="1" t="s">
        <v>6</v>
      </c>
      <c r="T231" s="2" t="s">
        <v>6</v>
      </c>
      <c r="U231" s="2" t="s">
        <v>6</v>
      </c>
      <c r="W231" s="2"/>
      <c r="X231" s="2"/>
      <c r="Y231" s="7"/>
      <c r="Z231" s="7"/>
    </row>
    <row r="232" spans="1:26" x14ac:dyDescent="0.3">
      <c r="A232">
        <v>496.7</v>
      </c>
      <c r="B232">
        <v>0.66873823147900002</v>
      </c>
      <c r="C232">
        <v>496.7</v>
      </c>
      <c r="D232">
        <v>0.67400919356099998</v>
      </c>
      <c r="E232">
        <v>496.7</v>
      </c>
      <c r="F232">
        <v>0.67446944380899998</v>
      </c>
      <c r="H232" s="2">
        <f t="shared" si="30"/>
        <v>0.67240562294966677</v>
      </c>
      <c r="I232" s="10" t="str">
        <f t="shared" si="31"/>
        <v/>
      </c>
      <c r="J232" s="1" t="str">
        <f t="array" ref="J232">IF(AND(B231&gt;B232,B230&gt;B231,B233&gt;B232,B234&gt;B233),SUM(A230:A234*(MAX(B230,B234)-B230:B234))/SUM((MAX(B230,B234)-B230:B234)),"")</f>
        <v/>
      </c>
      <c r="K232" s="1" t="str">
        <f t="array" ref="K232">IF(AND(D231&gt;D232,D230&gt;D231,D233&gt;D232,D234&gt;D233),SUM(C230:C234*(MAX(D230,D234)-D230:D234))/SUM((MAX(D230,D234)-D230:D234)),"")</f>
        <v/>
      </c>
      <c r="L232" s="1" t="str">
        <f t="array" ref="L232">IF(AND(F231&gt;F232,F230&gt;F231,F233&gt;F232,F234&gt;F233),SUM(E230:E234*(MAX(F230,F234)-F230:F234))/SUM((MAX(F230,F234)-F230:F234)),"")</f>
        <v/>
      </c>
      <c r="M232">
        <f t="shared" si="34"/>
        <v>20</v>
      </c>
      <c r="N232" s="1" t="str">
        <f t="shared" si="32"/>
        <v/>
      </c>
      <c r="O232" s="2" t="str">
        <f t="shared" si="35"/>
        <v/>
      </c>
      <c r="P232" s="2" t="str">
        <f t="shared" si="36"/>
        <v/>
      </c>
      <c r="R232" t="str">
        <f t="shared" si="33"/>
        <v/>
      </c>
      <c r="S232" s="1" t="s">
        <v>6</v>
      </c>
      <c r="T232" s="2" t="s">
        <v>6</v>
      </c>
      <c r="U232" s="2" t="s">
        <v>6</v>
      </c>
      <c r="W232" s="2"/>
      <c r="X232" s="2"/>
      <c r="Y232" s="7"/>
      <c r="Z232" s="7"/>
    </row>
    <row r="233" spans="1:26" x14ac:dyDescent="0.3">
      <c r="A233">
        <v>497.3</v>
      </c>
      <c r="B233">
        <v>0.65523399710100005</v>
      </c>
      <c r="C233">
        <v>497.3</v>
      </c>
      <c r="D233">
        <v>0.65890352483400005</v>
      </c>
      <c r="E233">
        <v>497.3</v>
      </c>
      <c r="F233">
        <v>0.65848104066500002</v>
      </c>
      <c r="H233" s="2">
        <f t="shared" si="30"/>
        <v>0.65753952086666667</v>
      </c>
      <c r="I233" s="10" t="str">
        <f t="shared" si="31"/>
        <v/>
      </c>
      <c r="J233" s="1" t="str">
        <f t="array" ref="J233">IF(AND(B232&gt;B233,B231&gt;B232,B234&gt;B233,B235&gt;B234),SUM(A231:A235*(MAX(B231,B235)-B231:B235))/SUM((MAX(B231,B235)-B231:B235)),"")</f>
        <v/>
      </c>
      <c r="K233" s="1" t="str">
        <f t="array" ref="K233">IF(AND(D232&gt;D233,D231&gt;D232,D234&gt;D233,D235&gt;D234),SUM(C231:C235*(MAX(D231,D235)-D231:D235))/SUM((MAX(D231,D235)-D231:D235)),"")</f>
        <v/>
      </c>
      <c r="L233" s="1" t="str">
        <f t="array" ref="L233">IF(AND(F232&gt;F233,F231&gt;F232,F234&gt;F233,F235&gt;F234),SUM(E231:E235*(MAX(F231,F235)-F231:F235))/SUM((MAX(F231,F235)-F231:F235)),"")</f>
        <v/>
      </c>
      <c r="M233">
        <f t="shared" si="34"/>
        <v>20</v>
      </c>
      <c r="N233" s="1" t="str">
        <f t="shared" si="32"/>
        <v/>
      </c>
      <c r="O233" s="2" t="str">
        <f t="shared" si="35"/>
        <v/>
      </c>
      <c r="P233" s="2" t="str">
        <f t="shared" si="36"/>
        <v/>
      </c>
      <c r="R233" t="str">
        <f t="shared" si="33"/>
        <v/>
      </c>
      <c r="S233" s="1" t="s">
        <v>6</v>
      </c>
      <c r="T233" s="2" t="s">
        <v>6</v>
      </c>
      <c r="U233" s="2" t="s">
        <v>6</v>
      </c>
      <c r="W233" s="2"/>
      <c r="X233" s="2"/>
      <c r="Y233" s="7"/>
      <c r="Z233" s="7"/>
    </row>
    <row r="234" spans="1:26" x14ac:dyDescent="0.3">
      <c r="A234">
        <v>498</v>
      </c>
      <c r="B234">
        <v>0.63279026474400002</v>
      </c>
      <c r="C234">
        <v>498</v>
      </c>
      <c r="D234">
        <v>0.63750808728200004</v>
      </c>
      <c r="E234">
        <v>498</v>
      </c>
      <c r="F234">
        <v>0.63526596475200003</v>
      </c>
      <c r="H234" s="2">
        <f t="shared" si="30"/>
        <v>0.6351881055926667</v>
      </c>
      <c r="I234" s="10" t="str">
        <f t="shared" si="31"/>
        <v/>
      </c>
      <c r="J234" s="1" t="str">
        <f t="array" ref="J234">IF(AND(B233&gt;B234,B232&gt;B233,B235&gt;B234,B236&gt;B235),SUM(A232:A236*(MAX(B232,B236)-B232:B236))/SUM((MAX(B232,B236)-B232:B236)),"")</f>
        <v/>
      </c>
      <c r="K234" s="1" t="str">
        <f t="array" ref="K234">IF(AND(D233&gt;D234,D232&gt;D233,D235&gt;D234,D236&gt;D235),SUM(C232:C236*(MAX(D232,D236)-D232:D236))/SUM((MAX(D232,D236)-D232:D236)),"")</f>
        <v/>
      </c>
      <c r="L234" s="1" t="str">
        <f t="array" ref="L234">IF(AND(F233&gt;F234,F232&gt;F233,F235&gt;F234,F236&gt;F235),SUM(E232:E236*(MAX(F232,F236)-F232:F236))/SUM((MAX(F232,F236)-F232:F236)),"")</f>
        <v/>
      </c>
      <c r="M234">
        <f t="shared" si="34"/>
        <v>20</v>
      </c>
      <c r="N234" s="1" t="str">
        <f t="shared" si="32"/>
        <v/>
      </c>
      <c r="O234" s="2" t="str">
        <f t="shared" si="35"/>
        <v/>
      </c>
      <c r="P234" s="2" t="str">
        <f t="shared" si="36"/>
        <v/>
      </c>
      <c r="R234" t="str">
        <f t="shared" si="33"/>
        <v/>
      </c>
      <c r="S234" s="1" t="s">
        <v>6</v>
      </c>
      <c r="T234" s="2" t="s">
        <v>6</v>
      </c>
      <c r="U234" s="2" t="s">
        <v>6</v>
      </c>
      <c r="W234" s="2"/>
      <c r="X234" s="2"/>
      <c r="Y234" s="7"/>
      <c r="Z234" s="7"/>
    </row>
    <row r="235" spans="1:26" x14ac:dyDescent="0.3">
      <c r="A235">
        <v>498.7</v>
      </c>
      <c r="B235">
        <v>0.645876401923</v>
      </c>
      <c r="C235">
        <v>498.7</v>
      </c>
      <c r="D235">
        <v>0.65041035324600005</v>
      </c>
      <c r="E235">
        <v>498.7</v>
      </c>
      <c r="F235">
        <v>0.649698710613</v>
      </c>
      <c r="H235" s="2">
        <f t="shared" si="30"/>
        <v>0.64866182192733335</v>
      </c>
      <c r="I235" s="10" t="str">
        <f t="shared" si="31"/>
        <v/>
      </c>
      <c r="J235" s="1" t="str">
        <f t="array" ref="J235">IF(AND(B234&gt;B235,B233&gt;B234,B236&gt;B235,B237&gt;B236),SUM(A233:A237*(MAX(B233,B237)-B233:B237))/SUM((MAX(B233,B237)-B233:B237)),"")</f>
        <v/>
      </c>
      <c r="K235" s="1" t="str">
        <f t="array" ref="K235">IF(AND(D234&gt;D235,D233&gt;D234,D236&gt;D235,D237&gt;D236),SUM(C233:C237*(MAX(D233,D237)-D233:D237))/SUM((MAX(D233,D237)-D233:D237)),"")</f>
        <v/>
      </c>
      <c r="L235" s="1" t="str">
        <f t="array" ref="L235">IF(AND(F234&gt;F235,F233&gt;F234,F236&gt;F235,F237&gt;F236),SUM(E233:E237*(MAX(F233,F237)-F233:F237))/SUM((MAX(F233,F237)-F233:F237)),"")</f>
        <v/>
      </c>
      <c r="M235">
        <f t="shared" si="34"/>
        <v>20</v>
      </c>
      <c r="N235" s="1" t="str">
        <f t="shared" si="32"/>
        <v/>
      </c>
      <c r="O235" s="2" t="str">
        <f t="shared" si="35"/>
        <v/>
      </c>
      <c r="P235" s="2" t="str">
        <f t="shared" si="36"/>
        <v/>
      </c>
      <c r="R235" t="str">
        <f t="shared" si="33"/>
        <v/>
      </c>
      <c r="S235" s="1" t="s">
        <v>6</v>
      </c>
      <c r="T235" s="2" t="s">
        <v>6</v>
      </c>
      <c r="U235" s="2" t="s">
        <v>6</v>
      </c>
      <c r="W235" s="2"/>
      <c r="X235" s="2"/>
      <c r="Y235" s="7"/>
      <c r="Z235" s="7"/>
    </row>
    <row r="236" spans="1:26" x14ac:dyDescent="0.3">
      <c r="A236">
        <v>499.3</v>
      </c>
      <c r="B236">
        <v>0.63254840924699995</v>
      </c>
      <c r="C236">
        <v>499.3</v>
      </c>
      <c r="D236">
        <v>0.64010517280799994</v>
      </c>
      <c r="E236">
        <v>499.3</v>
      </c>
      <c r="F236">
        <v>0.63631349660500003</v>
      </c>
      <c r="H236" s="2">
        <f t="shared" si="30"/>
        <v>0.63632235955333327</v>
      </c>
      <c r="I236" s="10" t="str">
        <f t="shared" si="31"/>
        <v/>
      </c>
      <c r="J236" s="1" t="str">
        <f t="array" ref="J236">IF(AND(B235&gt;B236,B234&gt;B235,B237&gt;B236,B238&gt;B237),SUM(A234:A238*(MAX(B234,B238)-B234:B238))/SUM((MAX(B234,B238)-B234:B238)),"")</f>
        <v/>
      </c>
      <c r="K236" s="1" t="str">
        <f t="array" ref="K236">IF(AND(D235&gt;D236,D234&gt;D235,D237&gt;D236,D238&gt;D237),SUM(C234:C238*(MAX(D234,D238)-D234:D238))/SUM((MAX(D234,D238)-D234:D238)),"")</f>
        <v/>
      </c>
      <c r="L236" s="1" t="str">
        <f t="array" ref="L236">IF(AND(F235&gt;F236,F234&gt;F235,F237&gt;F236,F238&gt;F237),SUM(E234:E238*(MAX(F234,F238)-F234:F238))/SUM((MAX(F234,F238)-F234:F238)),"")</f>
        <v/>
      </c>
      <c r="M236">
        <f t="shared" si="34"/>
        <v>20</v>
      </c>
      <c r="N236" s="1" t="str">
        <f t="shared" si="32"/>
        <v/>
      </c>
      <c r="O236" s="2" t="str">
        <f t="shared" si="35"/>
        <v/>
      </c>
      <c r="P236" s="2" t="str">
        <f t="shared" si="36"/>
        <v/>
      </c>
      <c r="R236" t="str">
        <f t="shared" si="33"/>
        <v/>
      </c>
      <c r="S236" s="1" t="s">
        <v>6</v>
      </c>
      <c r="T236" s="2" t="s">
        <v>6</v>
      </c>
      <c r="U236" s="2" t="s">
        <v>6</v>
      </c>
      <c r="W236" s="2"/>
      <c r="X236" s="2"/>
      <c r="Y236" s="7"/>
      <c r="Z236" s="7"/>
    </row>
    <row r="237" spans="1:26" x14ac:dyDescent="0.3">
      <c r="A237">
        <v>500</v>
      </c>
      <c r="B237">
        <v>0.61109651331299997</v>
      </c>
      <c r="C237">
        <v>500</v>
      </c>
      <c r="D237">
        <v>0.61523449301900002</v>
      </c>
      <c r="E237">
        <v>500</v>
      </c>
      <c r="F237">
        <v>0.61442748149799997</v>
      </c>
      <c r="H237" s="2">
        <f t="shared" si="30"/>
        <v>0.61358616260999999</v>
      </c>
      <c r="I237" s="10" t="str">
        <f t="shared" si="31"/>
        <v/>
      </c>
      <c r="J237" s="1" t="str">
        <f t="array" ref="J237">IF(AND(B236&gt;B237,B235&gt;B236,B238&gt;B237,B239&gt;B238),SUM(A235:A239*(MAX(B235,B239)-B235:B239))/SUM((MAX(B235,B239)-B235:B239)),"")</f>
        <v/>
      </c>
      <c r="K237" s="1" t="str">
        <f t="array" ref="K237">IF(AND(D236&gt;D237,D235&gt;D236,D238&gt;D237,D239&gt;D238),SUM(C235:C239*(MAX(D235,D239)-D235:D239))/SUM((MAX(D235,D239)-D235:D239)),"")</f>
        <v/>
      </c>
      <c r="L237" s="1" t="str">
        <f t="array" ref="L237">IF(AND(F236&gt;F237,F235&gt;F236,F238&gt;F237,F239&gt;F238),SUM(E235:E239*(MAX(F235,F239)-F235:F239))/SUM((MAX(F235,F239)-F235:F239)),"")</f>
        <v/>
      </c>
      <c r="M237">
        <f t="shared" si="34"/>
        <v>20</v>
      </c>
      <c r="N237" s="1" t="str">
        <f t="shared" si="32"/>
        <v/>
      </c>
      <c r="O237" s="2" t="str">
        <f t="shared" si="35"/>
        <v/>
      </c>
      <c r="P237" s="2" t="str">
        <f t="shared" si="36"/>
        <v/>
      </c>
      <c r="R237" t="str">
        <f t="shared" si="33"/>
        <v/>
      </c>
      <c r="S237" s="1" t="s">
        <v>6</v>
      </c>
      <c r="T237" s="2" t="s">
        <v>6</v>
      </c>
      <c r="U237" s="2" t="s">
        <v>6</v>
      </c>
      <c r="W237" s="2"/>
      <c r="X237" s="2"/>
      <c r="Y237" s="7"/>
      <c r="Z237" s="7"/>
    </row>
    <row r="238" spans="1:26" x14ac:dyDescent="0.3">
      <c r="A238">
        <v>500.6</v>
      </c>
      <c r="B238">
        <v>0.603973601892</v>
      </c>
      <c r="C238">
        <v>500.6</v>
      </c>
      <c r="D238">
        <v>0.60839311055199996</v>
      </c>
      <c r="E238">
        <v>500.6</v>
      </c>
      <c r="F238">
        <v>0.60626085297900001</v>
      </c>
      <c r="H238" s="2">
        <f t="shared" si="30"/>
        <v>0.60620918847433336</v>
      </c>
      <c r="I238" s="10" t="str">
        <f t="shared" si="31"/>
        <v/>
      </c>
      <c r="J238" s="1" t="str">
        <f t="array" ref="J238">IF(AND(B237&gt;B238,B236&gt;B237,B239&gt;B238,B240&gt;B239),SUM(A236:A240*(MAX(B236,B240)-B236:B240))/SUM((MAX(B236,B240)-B236:B240)),"")</f>
        <v/>
      </c>
      <c r="K238" s="1" t="str">
        <f t="array" ref="K238">IF(AND(D237&gt;D238,D236&gt;D237,D239&gt;D238,D240&gt;D239),SUM(C236:C240*(MAX(D236,D240)-D236:D240))/SUM((MAX(D236,D240)-D236:D240)),"")</f>
        <v/>
      </c>
      <c r="L238" s="1" t="str">
        <f t="array" ref="L238">IF(AND(F237&gt;F238,F236&gt;F237,F239&gt;F238,F240&gt;F239),SUM(E236:E240*(MAX(F236,F240)-F236:F240))/SUM((MAX(F236,F240)-F236:F240)),"")</f>
        <v/>
      </c>
      <c r="M238">
        <f t="shared" si="34"/>
        <v>20</v>
      </c>
      <c r="N238" s="1" t="str">
        <f t="shared" si="32"/>
        <v/>
      </c>
      <c r="O238" s="2" t="str">
        <f t="shared" si="35"/>
        <v/>
      </c>
      <c r="P238" s="2" t="str">
        <f t="shared" si="36"/>
        <v/>
      </c>
      <c r="R238" t="str">
        <f t="shared" si="33"/>
        <v/>
      </c>
      <c r="S238" s="1" t="s">
        <v>6</v>
      </c>
      <c r="T238" s="2" t="s">
        <v>6</v>
      </c>
      <c r="U238" s="2" t="s">
        <v>6</v>
      </c>
      <c r="W238" s="2"/>
      <c r="X238" s="2"/>
      <c r="Y238" s="7"/>
      <c r="Z238" s="7"/>
    </row>
    <row r="239" spans="1:26" x14ac:dyDescent="0.3">
      <c r="A239">
        <v>501.3</v>
      </c>
      <c r="B239">
        <v>0.60037323567599998</v>
      </c>
      <c r="C239">
        <v>501.3</v>
      </c>
      <c r="D239">
        <v>0.60344003204399999</v>
      </c>
      <c r="E239">
        <v>501.3</v>
      </c>
      <c r="F239">
        <v>0.60384229800900002</v>
      </c>
      <c r="H239" s="2">
        <f t="shared" si="30"/>
        <v>0.60255185524300003</v>
      </c>
      <c r="I239" s="10">
        <f t="shared" si="31"/>
        <v>1</v>
      </c>
      <c r="J239" s="1">
        <f t="array" ref="J239">IF(AND(B238&gt;B239,B237&gt;B238,B240&gt;B239,B241&gt;B240),SUM(A237:A241*(MAX(B237,B241)-B237:B241))/SUM((MAX(B237,B241)-B237:B241)),"")</f>
        <v>500.94507932662782</v>
      </c>
      <c r="K239" s="1">
        <f t="array" ref="K239">IF(AND(D238&gt;D239,D237&gt;D238,D240&gt;D239,D241&gt;D240),SUM(C237:C241*(MAX(D237,D241)-D237:D241))/SUM((MAX(D237,D241)-D237:D241)),"")</f>
        <v>500.9414170222397</v>
      </c>
      <c r="L239" s="1">
        <f t="array" ref="L239">IF(AND(F238&gt;F239,F237&gt;F238,F240&gt;F239,F241&gt;F240),SUM(E237:E241*(MAX(F237,F241)-F237:F241))/SUM((MAX(F237,F241)-F237:F241)),"")</f>
        <v>500.89783211379813</v>
      </c>
      <c r="M239">
        <f t="shared" si="34"/>
        <v>21</v>
      </c>
      <c r="N239" s="1">
        <f t="shared" si="32"/>
        <v>500.92810948755522</v>
      </c>
      <c r="O239" s="2">
        <f t="shared" si="35"/>
        <v>0.12993362324999946</v>
      </c>
      <c r="P239" s="2">
        <f t="shared" si="36"/>
        <v>0.60255185524300003</v>
      </c>
      <c r="R239" t="str">
        <f t="shared" si="33"/>
        <v/>
      </c>
      <c r="S239" s="1" t="s">
        <v>6</v>
      </c>
      <c r="T239" s="2" t="s">
        <v>6</v>
      </c>
      <c r="U239" s="2" t="s">
        <v>6</v>
      </c>
      <c r="W239" s="2"/>
      <c r="X239" s="2"/>
      <c r="Y239" s="7"/>
      <c r="Z239" s="7"/>
    </row>
    <row r="240" spans="1:26" x14ac:dyDescent="0.3">
      <c r="A240">
        <v>502</v>
      </c>
      <c r="B240">
        <v>0.61281010147199999</v>
      </c>
      <c r="C240">
        <v>502</v>
      </c>
      <c r="D240">
        <v>0.617584382391</v>
      </c>
      <c r="E240">
        <v>502</v>
      </c>
      <c r="F240">
        <v>0.61732364385399996</v>
      </c>
      <c r="H240" s="2">
        <f t="shared" si="30"/>
        <v>0.61590604257233328</v>
      </c>
      <c r="I240" s="10" t="str">
        <f t="shared" si="31"/>
        <v/>
      </c>
      <c r="J240" s="1" t="str">
        <f t="array" ref="J240">IF(AND(B239&gt;B240,B238&gt;B239,B241&gt;B240,B242&gt;B241),SUM(A238:A242*(MAX(B238,B242)-B238:B242))/SUM((MAX(B238,B242)-B238:B242)),"")</f>
        <v/>
      </c>
      <c r="K240" s="1" t="str">
        <f t="array" ref="K240">IF(AND(D239&gt;D240,D238&gt;D239,D241&gt;D240,D242&gt;D241),SUM(C238:C242*(MAX(D238,D242)-D238:D242))/SUM((MAX(D238,D242)-D238:D242)),"")</f>
        <v/>
      </c>
      <c r="L240" s="1" t="str">
        <f t="array" ref="L240">IF(AND(F239&gt;F240,F238&gt;F239,F241&gt;F240,F242&gt;F241),SUM(E238:E242*(MAX(F238,F242)-F238:F242))/SUM((MAX(F238,F242)-F238:F242)),"")</f>
        <v/>
      </c>
      <c r="M240">
        <f t="shared" si="34"/>
        <v>21</v>
      </c>
      <c r="N240" s="1" t="str">
        <f t="shared" si="32"/>
        <v/>
      </c>
      <c r="O240" s="2" t="str">
        <f t="shared" si="35"/>
        <v/>
      </c>
      <c r="P240" s="2" t="str">
        <f t="shared" si="36"/>
        <v/>
      </c>
      <c r="R240" t="str">
        <f t="shared" si="33"/>
        <v/>
      </c>
      <c r="S240" s="1" t="s">
        <v>6</v>
      </c>
      <c r="T240" s="2" t="s">
        <v>6</v>
      </c>
      <c r="U240" s="2" t="s">
        <v>6</v>
      </c>
      <c r="W240" s="2"/>
      <c r="X240" s="2"/>
      <c r="Y240" s="7"/>
      <c r="Z240" s="7"/>
    </row>
    <row r="241" spans="1:26" x14ac:dyDescent="0.3">
      <c r="A241">
        <v>502.6</v>
      </c>
      <c r="B241">
        <v>0.61493797207599998</v>
      </c>
      <c r="C241">
        <v>502.6</v>
      </c>
      <c r="D241">
        <v>0.61965655756500004</v>
      </c>
      <c r="E241">
        <v>502.6</v>
      </c>
      <c r="F241">
        <v>0.61885717555499997</v>
      </c>
      <c r="H241" s="2">
        <f t="shared" si="30"/>
        <v>0.61781723506533337</v>
      </c>
      <c r="I241" s="10" t="str">
        <f t="shared" si="31"/>
        <v/>
      </c>
      <c r="J241" s="1" t="str">
        <f t="array" ref="J241">IF(AND(B240&gt;B241,B239&gt;B240,B242&gt;B241,B243&gt;B242),SUM(A239:A243*(MAX(B239,B243)-B239:B243))/SUM((MAX(B239,B243)-B239:B243)),"")</f>
        <v/>
      </c>
      <c r="K241" s="1" t="str">
        <f t="array" ref="K241">IF(AND(D240&gt;D241,D239&gt;D240,D242&gt;D241,D243&gt;D242),SUM(C239:C243*(MAX(D239,D243)-D239:D243))/SUM((MAX(D239,D243)-D239:D243)),"")</f>
        <v/>
      </c>
      <c r="L241" s="1" t="str">
        <f t="array" ref="L241">IF(AND(F240&gt;F241,F239&gt;F240,F242&gt;F241,F243&gt;F242),SUM(E239:E243*(MAX(F239,F243)-F239:F243))/SUM((MAX(F239,F243)-F239:F243)),"")</f>
        <v/>
      </c>
      <c r="M241">
        <f t="shared" si="34"/>
        <v>21</v>
      </c>
      <c r="N241" s="1" t="str">
        <f t="shared" si="32"/>
        <v/>
      </c>
      <c r="O241" s="2" t="str">
        <f t="shared" si="35"/>
        <v/>
      </c>
      <c r="P241" s="2" t="str">
        <f t="shared" si="36"/>
        <v/>
      </c>
      <c r="R241" t="str">
        <f t="shared" si="33"/>
        <v/>
      </c>
      <c r="S241" s="1" t="s">
        <v>6</v>
      </c>
      <c r="T241" s="2" t="s">
        <v>6</v>
      </c>
      <c r="U241" s="2" t="s">
        <v>6</v>
      </c>
      <c r="W241" s="2"/>
      <c r="X241" s="2"/>
      <c r="Y241" s="7"/>
      <c r="Z241" s="7"/>
    </row>
    <row r="242" spans="1:26" x14ac:dyDescent="0.3">
      <c r="A242">
        <v>503.3</v>
      </c>
      <c r="B242">
        <v>0.60239047837000004</v>
      </c>
      <c r="C242">
        <v>503.3</v>
      </c>
      <c r="D242">
        <v>0.60618741893600003</v>
      </c>
      <c r="E242">
        <v>503.3</v>
      </c>
      <c r="F242">
        <v>0.60565659571200003</v>
      </c>
      <c r="H242" s="2">
        <f t="shared" si="30"/>
        <v>0.60474483100600007</v>
      </c>
      <c r="I242" s="10" t="str">
        <f t="shared" si="31"/>
        <v/>
      </c>
      <c r="J242" s="1" t="str">
        <f t="array" ref="J242">IF(AND(B241&gt;B242,B240&gt;B241,B243&gt;B242,B244&gt;B243),SUM(A240:A244*(MAX(B240,B244)-B240:B244))/SUM((MAX(B240,B244)-B240:B244)),"")</f>
        <v/>
      </c>
      <c r="K242" s="1" t="str">
        <f t="array" ref="K242">IF(AND(D241&gt;D242,D240&gt;D241,D243&gt;D242,D244&gt;D243),SUM(C240:C244*(MAX(D240,D244)-D240:D244))/SUM((MAX(D240,D244)-D240:D244)),"")</f>
        <v/>
      </c>
      <c r="L242" s="1" t="str">
        <f t="array" ref="L242">IF(AND(F241&gt;F242,F240&gt;F241,F243&gt;F242,F244&gt;F243),SUM(E240:E244*(MAX(F240,F244)-F240:F244))/SUM((MAX(F240,F244)-F240:F244)),"")</f>
        <v/>
      </c>
      <c r="M242">
        <f t="shared" si="34"/>
        <v>21</v>
      </c>
      <c r="N242" s="1" t="str">
        <f t="shared" si="32"/>
        <v/>
      </c>
      <c r="O242" s="2" t="str">
        <f t="shared" si="35"/>
        <v/>
      </c>
      <c r="P242" s="2" t="str">
        <f t="shared" si="36"/>
        <v/>
      </c>
      <c r="R242" t="str">
        <f t="shared" si="33"/>
        <v/>
      </c>
      <c r="S242" s="1" t="s">
        <v>6</v>
      </c>
      <c r="T242" s="2" t="s">
        <v>6</v>
      </c>
      <c r="U242" s="2" t="s">
        <v>6</v>
      </c>
      <c r="W242" s="2"/>
      <c r="X242" s="2"/>
      <c r="Y242" s="7"/>
      <c r="Z242" s="7"/>
    </row>
    <row r="243" spans="1:26" x14ac:dyDescent="0.3">
      <c r="A243">
        <v>504</v>
      </c>
      <c r="B243">
        <v>0.60391866941299999</v>
      </c>
      <c r="C243">
        <v>504</v>
      </c>
      <c r="D243">
        <v>0.60878450446300003</v>
      </c>
      <c r="E243">
        <v>504</v>
      </c>
      <c r="F243">
        <v>0.60688876172999995</v>
      </c>
      <c r="H243" s="2">
        <f t="shared" si="30"/>
        <v>0.60653064520200006</v>
      </c>
      <c r="I243" s="10" t="str">
        <f t="shared" si="31"/>
        <v/>
      </c>
      <c r="J243" s="1" t="str">
        <f t="array" ref="J243">IF(AND(B242&gt;B243,B241&gt;B242,B244&gt;B243,B245&gt;B244),SUM(A241:A245*(MAX(B241,B245)-B241:B245))/SUM((MAX(B241,B245)-B241:B245)),"")</f>
        <v/>
      </c>
      <c r="K243" s="1" t="str">
        <f t="array" ref="K243">IF(AND(D242&gt;D243,D241&gt;D242,D244&gt;D243,D245&gt;D244),SUM(C241:C245*(MAX(D241,D245)-D241:D245))/SUM((MAX(D241,D245)-D241:D245)),"")</f>
        <v/>
      </c>
      <c r="L243" s="1" t="str">
        <f t="array" ref="L243">IF(AND(F242&gt;F243,F241&gt;F242,F244&gt;F243,F245&gt;F244),SUM(E241:E245*(MAX(F241,F245)-F241:F245))/SUM((MAX(F241,F245)-F241:F245)),"")</f>
        <v/>
      </c>
      <c r="M243">
        <f t="shared" si="34"/>
        <v>21</v>
      </c>
      <c r="N243" s="1" t="str">
        <f t="shared" si="32"/>
        <v/>
      </c>
      <c r="O243" s="2" t="str">
        <f t="shared" si="35"/>
        <v/>
      </c>
      <c r="P243" s="2" t="str">
        <f t="shared" si="36"/>
        <v/>
      </c>
      <c r="R243" t="str">
        <f t="shared" si="33"/>
        <v/>
      </c>
      <c r="S243" s="1" t="s">
        <v>6</v>
      </c>
      <c r="T243" s="2" t="s">
        <v>6</v>
      </c>
      <c r="U243" s="2" t="s">
        <v>6</v>
      </c>
      <c r="W243" s="2"/>
      <c r="X243" s="2"/>
      <c r="Y243" s="7"/>
      <c r="Z243" s="7"/>
    </row>
    <row r="244" spans="1:26" x14ac:dyDescent="0.3">
      <c r="A244">
        <v>504.6</v>
      </c>
      <c r="B244">
        <v>0.61960418097199998</v>
      </c>
      <c r="C244">
        <v>504.6</v>
      </c>
      <c r="D244">
        <v>0.62422053101399999</v>
      </c>
      <c r="E244">
        <v>504.6</v>
      </c>
      <c r="F244">
        <v>0.62445494773800003</v>
      </c>
      <c r="H244" s="2">
        <f t="shared" si="30"/>
        <v>0.62275988657466674</v>
      </c>
      <c r="I244" s="10" t="str">
        <f t="shared" si="31"/>
        <v/>
      </c>
      <c r="J244" s="1" t="str">
        <f t="array" ref="J244">IF(AND(B243&gt;B244,B242&gt;B243,B245&gt;B244,B246&gt;B245),SUM(A242:A246*(MAX(B242,B246)-B242:B246))/SUM((MAX(B242,B246)-B242:B246)),"")</f>
        <v/>
      </c>
      <c r="K244" s="1" t="str">
        <f t="array" ref="K244">IF(AND(D243&gt;D244,D242&gt;D243,D245&gt;D244,D246&gt;D245),SUM(C242:C246*(MAX(D242,D246)-D242:D246))/SUM((MAX(D242,D246)-D242:D246)),"")</f>
        <v/>
      </c>
      <c r="L244" s="1" t="str">
        <f t="array" ref="L244">IF(AND(F243&gt;F244,F242&gt;F243,F245&gt;F244,F246&gt;F245),SUM(E242:E246*(MAX(F242,F246)-F242:F246))/SUM((MAX(F242,F246)-F242:F246)),"")</f>
        <v/>
      </c>
      <c r="M244">
        <f t="shared" si="34"/>
        <v>21</v>
      </c>
      <c r="N244" s="1" t="str">
        <f t="shared" si="32"/>
        <v/>
      </c>
      <c r="O244" s="2" t="str">
        <f t="shared" si="35"/>
        <v/>
      </c>
      <c r="P244" s="2" t="str">
        <f t="shared" si="36"/>
        <v/>
      </c>
      <c r="R244" t="str">
        <f t="shared" si="33"/>
        <v/>
      </c>
      <c r="S244" s="1" t="s">
        <v>6</v>
      </c>
      <c r="T244" s="2" t="s">
        <v>6</v>
      </c>
      <c r="U244" s="2" t="s">
        <v>6</v>
      </c>
      <c r="W244" s="2"/>
      <c r="X244" s="2"/>
      <c r="Y244" s="7"/>
      <c r="Z244" s="7"/>
    </row>
    <row r="245" spans="1:26" x14ac:dyDescent="0.3">
      <c r="A245">
        <v>505.3</v>
      </c>
      <c r="B245">
        <v>0.623840085451</v>
      </c>
      <c r="C245">
        <v>505.3</v>
      </c>
      <c r="D245">
        <v>0.63056294346499997</v>
      </c>
      <c r="E245">
        <v>505.3</v>
      </c>
      <c r="F245">
        <v>0.62764332036299997</v>
      </c>
      <c r="H245" s="2">
        <f t="shared" si="30"/>
        <v>0.62734878309299991</v>
      </c>
      <c r="I245" s="10" t="str">
        <f t="shared" si="31"/>
        <v/>
      </c>
      <c r="J245" s="1" t="str">
        <f t="array" ref="J245">IF(AND(B244&gt;B245,B243&gt;B244,B246&gt;B245,B247&gt;B246),SUM(A243:A247*(MAX(B243,B247)-B243:B247))/SUM((MAX(B243,B247)-B243:B247)),"")</f>
        <v/>
      </c>
      <c r="K245" s="1" t="str">
        <f t="array" ref="K245">IF(AND(D244&gt;D245,D243&gt;D244,D246&gt;D245,D247&gt;D246),SUM(C243:C247*(MAX(D243,D247)-D243:D247))/SUM((MAX(D243,D247)-D243:D247)),"")</f>
        <v/>
      </c>
      <c r="L245" s="1" t="str">
        <f t="array" ref="L245">IF(AND(F244&gt;F245,F243&gt;F244,F246&gt;F245,F247&gt;F246),SUM(E243:E247*(MAX(F243,F247)-F243:F247))/SUM((MAX(F243,F247)-F243:F247)),"")</f>
        <v/>
      </c>
      <c r="M245">
        <f t="shared" si="34"/>
        <v>21</v>
      </c>
      <c r="N245" s="1" t="str">
        <f t="shared" si="32"/>
        <v/>
      </c>
      <c r="O245" s="2" t="str">
        <f t="shared" si="35"/>
        <v/>
      </c>
      <c r="P245" s="2" t="str">
        <f t="shared" si="36"/>
        <v/>
      </c>
      <c r="R245" t="str">
        <f t="shared" si="33"/>
        <v/>
      </c>
      <c r="S245" s="1" t="s">
        <v>6</v>
      </c>
      <c r="T245" s="2" t="s">
        <v>6</v>
      </c>
      <c r="U245" s="2" t="s">
        <v>6</v>
      </c>
      <c r="W245" s="2"/>
      <c r="X245" s="2"/>
      <c r="Y245" s="7"/>
      <c r="Z245" s="7"/>
    </row>
    <row r="246" spans="1:26" x14ac:dyDescent="0.3">
      <c r="A246">
        <v>505.9</v>
      </c>
      <c r="B246">
        <v>0.61639749751999995</v>
      </c>
      <c r="C246">
        <v>505.9</v>
      </c>
      <c r="D246">
        <v>0.62277168688499995</v>
      </c>
      <c r="E246">
        <v>505.9</v>
      </c>
      <c r="F246">
        <v>0.62140466926100002</v>
      </c>
      <c r="H246" s="2">
        <f t="shared" si="30"/>
        <v>0.62019128455533334</v>
      </c>
      <c r="I246" s="10" t="str">
        <f t="shared" si="31"/>
        <v/>
      </c>
      <c r="J246" s="1" t="str">
        <f t="array" ref="J246">IF(AND(B245&gt;B246,B244&gt;B245,B247&gt;B246,B248&gt;B247),SUM(A244:A248*(MAX(B244,B248)-B244:B248))/SUM((MAX(B244,B248)-B244:B248)),"")</f>
        <v/>
      </c>
      <c r="K246" s="1" t="str">
        <f t="array" ref="K246">IF(AND(D245&gt;D246,D244&gt;D245,D247&gt;D246,D248&gt;D247),SUM(C244:C248*(MAX(D244,D248)-D244:D248))/SUM((MAX(D244,D248)-D244:D248)),"")</f>
        <v/>
      </c>
      <c r="L246" s="1" t="str">
        <f t="array" ref="L246">IF(AND(F245&gt;F246,F244&gt;F245,F247&gt;F246,F248&gt;F247),SUM(E244:E248*(MAX(F244,F248)-F244:F248))/SUM((MAX(F244,F248)-F244:F248)),"")</f>
        <v/>
      </c>
      <c r="M246">
        <f t="shared" si="34"/>
        <v>21</v>
      </c>
      <c r="N246" s="1" t="str">
        <f t="shared" si="32"/>
        <v/>
      </c>
      <c r="O246" s="2" t="str">
        <f t="shared" si="35"/>
        <v/>
      </c>
      <c r="P246" s="2" t="str">
        <f t="shared" si="36"/>
        <v/>
      </c>
      <c r="R246" t="str">
        <f t="shared" si="33"/>
        <v/>
      </c>
      <c r="S246" s="1" t="s">
        <v>6</v>
      </c>
      <c r="T246" s="2" t="s">
        <v>6</v>
      </c>
      <c r="U246" s="2" t="s">
        <v>6</v>
      </c>
      <c r="W246" s="2"/>
      <c r="X246" s="2"/>
      <c r="Y246" s="7"/>
      <c r="Z246" s="7"/>
    </row>
    <row r="247" spans="1:26" x14ac:dyDescent="0.3">
      <c r="A247">
        <v>506.6</v>
      </c>
      <c r="B247">
        <v>0.59689799343899996</v>
      </c>
      <c r="C247">
        <v>506.6</v>
      </c>
      <c r="D247">
        <v>0.60166922255300004</v>
      </c>
      <c r="E247">
        <v>506.6</v>
      </c>
      <c r="F247">
        <v>0.60039833676700005</v>
      </c>
      <c r="H247" s="2">
        <f t="shared" si="30"/>
        <v>0.59965518425300002</v>
      </c>
      <c r="I247" s="10" t="str">
        <f t="shared" si="31"/>
        <v/>
      </c>
      <c r="J247" s="1" t="str">
        <f t="array" ref="J247">IF(AND(B246&gt;B247,B245&gt;B246,B248&gt;B247,B249&gt;B248),SUM(A245:A249*(MAX(B245,B249)-B245:B249))/SUM((MAX(B245,B249)-B245:B249)),"")</f>
        <v/>
      </c>
      <c r="K247" s="1" t="str">
        <f t="array" ref="K247">IF(AND(D246&gt;D247,D245&gt;D246,D248&gt;D247,D249&gt;D248),SUM(C245:C249*(MAX(D245,D249)-D245:D249))/SUM((MAX(D245,D249)-D245:D249)),"")</f>
        <v/>
      </c>
      <c r="L247" s="1" t="str">
        <f t="array" ref="L247">IF(AND(F246&gt;F247,F245&gt;F246,F248&gt;F247,F249&gt;F248),SUM(E245:E249*(MAX(F245,F249)-F245:F249))/SUM((MAX(F245,F249)-F245:F249)),"")</f>
        <v/>
      </c>
      <c r="M247">
        <f t="shared" si="34"/>
        <v>21</v>
      </c>
      <c r="N247" s="1" t="str">
        <f t="shared" si="32"/>
        <v/>
      </c>
      <c r="O247" s="2" t="str">
        <f t="shared" si="35"/>
        <v/>
      </c>
      <c r="P247" s="2" t="str">
        <f t="shared" si="36"/>
        <v/>
      </c>
      <c r="R247" t="str">
        <f t="shared" si="33"/>
        <v/>
      </c>
      <c r="S247" s="1" t="s">
        <v>6</v>
      </c>
      <c r="T247" s="2" t="s">
        <v>6</v>
      </c>
      <c r="U247" s="2" t="s">
        <v>6</v>
      </c>
      <c r="W247" s="2"/>
      <c r="X247" s="2"/>
      <c r="Y247" s="7"/>
      <c r="Z247" s="7"/>
    </row>
    <row r="248" spans="1:26" x14ac:dyDescent="0.3">
      <c r="A248">
        <v>507.3</v>
      </c>
      <c r="B248">
        <v>0.59126817731000003</v>
      </c>
      <c r="C248">
        <v>507.3</v>
      </c>
      <c r="D248">
        <v>0.59528484779099999</v>
      </c>
      <c r="E248">
        <v>507.3</v>
      </c>
      <c r="F248">
        <v>0.59519577325100004</v>
      </c>
      <c r="H248" s="2">
        <f t="shared" si="30"/>
        <v>0.59391626611733328</v>
      </c>
      <c r="I248" s="10" t="str">
        <f t="shared" si="31"/>
        <v/>
      </c>
      <c r="J248" s="1" t="str">
        <f t="array" ref="J248">IF(AND(B247&gt;B248,B246&gt;B247,B249&gt;B248,B250&gt;B249),SUM(A246:A250*(MAX(B246,B250)-B246:B250))/SUM((MAX(B246,B250)-B246:B250)),"")</f>
        <v/>
      </c>
      <c r="K248" s="1" t="str">
        <f t="array" ref="K248">IF(AND(D247&gt;D248,D246&gt;D247,D249&gt;D248,D250&gt;D249),SUM(C246:C250*(MAX(D246,D250)-D246:D250))/SUM((MAX(D246,D250)-D246:D250)),"")</f>
        <v/>
      </c>
      <c r="L248" s="1" t="str">
        <f t="array" ref="L248">IF(AND(F247&gt;F248,F246&gt;F247,F249&gt;F248,F250&gt;F249),SUM(E246:E250*(MAX(F246,F250)-F246:F250))/SUM((MAX(F246,F250)-F246:F250)),"")</f>
        <v/>
      </c>
      <c r="M248">
        <f t="shared" si="34"/>
        <v>21</v>
      </c>
      <c r="N248" s="1" t="str">
        <f t="shared" si="32"/>
        <v/>
      </c>
      <c r="O248" s="2" t="str">
        <f t="shared" si="35"/>
        <v/>
      </c>
      <c r="P248" s="2" t="str">
        <f t="shared" si="36"/>
        <v/>
      </c>
      <c r="R248" t="str">
        <f t="shared" si="33"/>
        <v/>
      </c>
      <c r="S248" s="1" t="s">
        <v>6</v>
      </c>
      <c r="T248" s="2" t="s">
        <v>6</v>
      </c>
      <c r="U248" s="2" t="s">
        <v>6</v>
      </c>
      <c r="W248" s="2"/>
      <c r="X248" s="2"/>
      <c r="Y248" s="7"/>
      <c r="Z248" s="7"/>
    </row>
    <row r="249" spans="1:26" x14ac:dyDescent="0.3">
      <c r="A249">
        <v>507.9</v>
      </c>
      <c r="B249">
        <v>0.59110490577599994</v>
      </c>
      <c r="C249">
        <v>507.9</v>
      </c>
      <c r="D249">
        <v>0.59509411001800006</v>
      </c>
      <c r="E249">
        <v>507.9</v>
      </c>
      <c r="F249">
        <v>0.59467696650599999</v>
      </c>
      <c r="H249" s="2">
        <f t="shared" si="30"/>
        <v>0.59362532743333329</v>
      </c>
      <c r="I249" s="10" t="str">
        <f t="shared" si="31"/>
        <v/>
      </c>
      <c r="J249" s="1" t="str">
        <f t="array" ref="J249">IF(AND(B248&gt;B249,B247&gt;B248,B250&gt;B249,B251&gt;B250),SUM(A247:A251*(MAX(B247,B251)-B247:B251))/SUM((MAX(B247,B251)-B247:B251)),"")</f>
        <v/>
      </c>
      <c r="K249" s="1" t="str">
        <f t="array" ref="K249">IF(AND(D248&gt;D249,D247&gt;D248,D250&gt;D249,D251&gt;D250),SUM(C247:C251*(MAX(D247,D251)-D247:D251))/SUM((MAX(D247,D251)-D247:D251)),"")</f>
        <v/>
      </c>
      <c r="L249" s="1" t="str">
        <f t="array" ref="L249">IF(AND(F248&gt;F249,F247&gt;F248,F250&gt;F249,F251&gt;F250),SUM(E247:E251*(MAX(F247,F251)-F247:F251))/SUM((MAX(F247,F251)-F247:F251)),"")</f>
        <v/>
      </c>
      <c r="M249">
        <f t="shared" si="34"/>
        <v>21</v>
      </c>
      <c r="N249" s="1" t="str">
        <f t="shared" si="32"/>
        <v/>
      </c>
      <c r="O249" s="2" t="str">
        <f t="shared" si="35"/>
        <v/>
      </c>
      <c r="P249" s="2" t="str">
        <f t="shared" si="36"/>
        <v/>
      </c>
      <c r="R249" t="str">
        <f t="shared" si="33"/>
        <v/>
      </c>
      <c r="S249" s="1" t="s">
        <v>6</v>
      </c>
      <c r="T249" s="2" t="s">
        <v>6</v>
      </c>
      <c r="U249" s="2" t="s">
        <v>6</v>
      </c>
      <c r="W249" s="2"/>
      <c r="X249" s="2"/>
      <c r="Y249" s="7"/>
      <c r="Z249" s="7"/>
    </row>
    <row r="250" spans="1:26" x14ac:dyDescent="0.3">
      <c r="A250">
        <v>508.6</v>
      </c>
      <c r="B250">
        <v>0.60533165484100004</v>
      </c>
      <c r="C250">
        <v>508.6</v>
      </c>
      <c r="D250">
        <v>0.60782394903500003</v>
      </c>
      <c r="E250">
        <v>508.6</v>
      </c>
      <c r="F250">
        <v>0.60955832761100004</v>
      </c>
      <c r="H250" s="2">
        <f t="shared" si="30"/>
        <v>0.60757131049566671</v>
      </c>
      <c r="I250" s="10" t="str">
        <f t="shared" si="31"/>
        <v/>
      </c>
      <c r="J250" s="1" t="str">
        <f t="array" ref="J250">IF(AND(B249&gt;B250,B248&gt;B249,B251&gt;B250,B252&gt;B251),SUM(A248:A252*(MAX(B248,B252)-B248:B252))/SUM((MAX(B248,B252)-B248:B252)),"")</f>
        <v/>
      </c>
      <c r="K250" s="1" t="str">
        <f t="array" ref="K250">IF(AND(D249&gt;D250,D248&gt;D249,D251&gt;D250,D252&gt;D251),SUM(C248:C252*(MAX(D248,D252)-D248:D252))/SUM((MAX(D248,D252)-D248:D252)),"")</f>
        <v/>
      </c>
      <c r="L250" s="1" t="str">
        <f t="array" ref="L250">IF(AND(F249&gt;F250,F248&gt;F249,F251&gt;F250,F252&gt;F251),SUM(E248:E252*(MAX(F248,F252)-F248:F252))/SUM((MAX(F248,F252)-F248:F252)),"")</f>
        <v/>
      </c>
      <c r="M250">
        <f t="shared" si="34"/>
        <v>21</v>
      </c>
      <c r="N250" s="1" t="str">
        <f t="shared" si="32"/>
        <v/>
      </c>
      <c r="O250" s="2" t="str">
        <f t="shared" si="35"/>
        <v/>
      </c>
      <c r="P250" s="2" t="str">
        <f t="shared" si="36"/>
        <v/>
      </c>
      <c r="R250" t="str">
        <f t="shared" si="33"/>
        <v/>
      </c>
      <c r="S250" s="1" t="s">
        <v>6</v>
      </c>
      <c r="T250" s="2" t="s">
        <v>6</v>
      </c>
      <c r="U250" s="2" t="s">
        <v>6</v>
      </c>
      <c r="W250" s="2"/>
      <c r="X250" s="2"/>
      <c r="Y250" s="7"/>
      <c r="Z250" s="7"/>
    </row>
    <row r="251" spans="1:26" x14ac:dyDescent="0.3">
      <c r="A251">
        <v>509.3</v>
      </c>
      <c r="B251">
        <v>0.59269489585699997</v>
      </c>
      <c r="C251">
        <v>509.3</v>
      </c>
      <c r="D251">
        <v>0.59569302662699997</v>
      </c>
      <c r="E251">
        <v>509.3</v>
      </c>
      <c r="F251">
        <v>0.59265896086100001</v>
      </c>
      <c r="H251" s="2">
        <f t="shared" si="30"/>
        <v>0.59368229444833331</v>
      </c>
      <c r="I251" s="10" t="str">
        <f t="shared" si="31"/>
        <v/>
      </c>
      <c r="J251" s="1" t="str">
        <f t="array" ref="J251">IF(AND(B250&gt;B251,B249&gt;B250,B252&gt;B251,B253&gt;B252),SUM(A249:A253*(MAX(B249,B253)-B249:B253))/SUM((MAX(B249,B253)-B249:B253)),"")</f>
        <v/>
      </c>
      <c r="K251" s="1" t="str">
        <f t="array" ref="K251">IF(AND(D250&gt;D251,D249&gt;D250,D252&gt;D251,D253&gt;D252),SUM(C249:C253*(MAX(D249,D253)-D249:D253))/SUM((MAX(D249,D253)-D249:D253)),"")</f>
        <v/>
      </c>
      <c r="L251" s="1" t="str">
        <f t="array" ref="L251">IF(AND(F250&gt;F251,F249&gt;F250,F252&gt;F251,F253&gt;F252),SUM(E249:E253*(MAX(F249,F253)-F249:F253))/SUM((MAX(F249,F253)-F249:F253)),"")</f>
        <v/>
      </c>
      <c r="M251">
        <f t="shared" si="34"/>
        <v>21</v>
      </c>
      <c r="N251" s="1" t="str">
        <f t="shared" si="32"/>
        <v/>
      </c>
      <c r="O251" s="2" t="str">
        <f t="shared" si="35"/>
        <v/>
      </c>
      <c r="P251" s="2" t="str">
        <f t="shared" si="36"/>
        <v/>
      </c>
      <c r="R251" t="str">
        <f t="shared" si="33"/>
        <v/>
      </c>
      <c r="S251" s="1" t="s">
        <v>6</v>
      </c>
      <c r="T251" s="2" t="s">
        <v>6</v>
      </c>
      <c r="U251" s="2" t="s">
        <v>6</v>
      </c>
      <c r="W251" s="2"/>
      <c r="X251" s="2"/>
      <c r="Y251" s="7"/>
      <c r="Z251" s="7"/>
    </row>
    <row r="252" spans="1:26" x14ac:dyDescent="0.3">
      <c r="A252">
        <v>509.9</v>
      </c>
      <c r="B252">
        <v>0.58923949034900003</v>
      </c>
      <c r="C252">
        <v>509.9</v>
      </c>
      <c r="D252">
        <v>0.59358575570299998</v>
      </c>
      <c r="E252">
        <v>509.9</v>
      </c>
      <c r="F252">
        <v>0.59478759441499995</v>
      </c>
      <c r="H252" s="2">
        <f t="shared" si="30"/>
        <v>0.59253761348900003</v>
      </c>
      <c r="I252" s="10" t="str">
        <f t="shared" si="31"/>
        <v/>
      </c>
      <c r="J252" s="1">
        <f t="array" ref="J252">IF(AND(B251&gt;B252,B250&gt;B251,B253&gt;B252,B254&gt;B253),SUM(A250:A254*(MAX(B250,B254)-B250:B254))/SUM((MAX(B250,B254)-B250:B254)),"")</f>
        <v>510.12923660247117</v>
      </c>
      <c r="K252" s="1">
        <f t="array" ref="K252">IF(AND(D251&gt;D252,D250&gt;D251,D253&gt;D252,D254&gt;D253),SUM(C250:C254*(MAX(D250,D254)-D250:D254))/SUM((MAX(D250,D254)-D250:D254)),"")</f>
        <v>510.09348504821639</v>
      </c>
      <c r="L252" s="1" t="str">
        <f t="array" ref="L252">IF(AND(F251&gt;F252,F250&gt;F251,F253&gt;F252,F254&gt;F253),SUM(E250:E254*(MAX(F250,F254)-F250:F254))/SUM((MAX(F250,F254)-F250:F254)),"")</f>
        <v/>
      </c>
      <c r="M252">
        <f t="shared" si="34"/>
        <v>21</v>
      </c>
      <c r="N252" s="1" t="str">
        <f t="shared" si="32"/>
        <v/>
      </c>
      <c r="O252" s="2" t="str">
        <f t="shared" si="35"/>
        <v/>
      </c>
      <c r="P252" s="2" t="str">
        <f t="shared" si="36"/>
        <v/>
      </c>
      <c r="R252" t="str">
        <f t="shared" si="33"/>
        <v/>
      </c>
      <c r="S252" s="1" t="s">
        <v>6</v>
      </c>
      <c r="T252" s="2" t="s">
        <v>6</v>
      </c>
      <c r="U252" s="2" t="s">
        <v>6</v>
      </c>
      <c r="W252" s="2"/>
      <c r="X252" s="2"/>
      <c r="Y252" s="7"/>
      <c r="Z252" s="7"/>
    </row>
    <row r="253" spans="1:26" x14ac:dyDescent="0.3">
      <c r="A253">
        <v>510.6</v>
      </c>
      <c r="B253">
        <v>0.59438941023900005</v>
      </c>
      <c r="C253">
        <v>510.6</v>
      </c>
      <c r="D253">
        <v>0.59596997787399997</v>
      </c>
      <c r="E253">
        <v>510.6</v>
      </c>
      <c r="F253">
        <v>0.59486312657399998</v>
      </c>
      <c r="H253" s="2">
        <f t="shared" si="30"/>
        <v>0.59507417156233322</v>
      </c>
      <c r="I253" s="10" t="str">
        <f t="shared" si="31"/>
        <v/>
      </c>
      <c r="J253" s="1" t="str">
        <f t="array" ref="J253">IF(AND(B252&gt;B253,B251&gt;B252,B254&gt;B253,B255&gt;B254),SUM(A251:A255*(MAX(B251,B255)-B251:B255))/SUM((MAX(B251,B255)-B251:B255)),"")</f>
        <v/>
      </c>
      <c r="K253" s="1" t="str">
        <f t="array" ref="K253">IF(AND(D252&gt;D253,D251&gt;D252,D254&gt;D253,D255&gt;D254),SUM(C251:C255*(MAX(D251,D255)-D251:D255))/SUM((MAX(D251,D255)-D251:D255)),"")</f>
        <v/>
      </c>
      <c r="L253" s="1" t="str">
        <f t="array" ref="L253">IF(AND(F252&gt;F253,F251&gt;F252,F254&gt;F253,F255&gt;F254),SUM(E251:E255*(MAX(F251,F255)-F251:F255))/SUM((MAX(F251,F255)-F251:F255)),"")</f>
        <v/>
      </c>
      <c r="M253">
        <f t="shared" si="34"/>
        <v>21</v>
      </c>
      <c r="N253" s="1" t="str">
        <f t="shared" si="32"/>
        <v/>
      </c>
      <c r="O253" s="2" t="str">
        <f t="shared" si="35"/>
        <v/>
      </c>
      <c r="P253" s="2" t="str">
        <f t="shared" si="36"/>
        <v/>
      </c>
      <c r="R253" t="str">
        <f t="shared" si="33"/>
        <v/>
      </c>
      <c r="S253" s="1" t="s">
        <v>6</v>
      </c>
      <c r="T253" s="2" t="s">
        <v>6</v>
      </c>
      <c r="U253" s="2" t="s">
        <v>6</v>
      </c>
      <c r="W253" s="2"/>
      <c r="X253" s="2"/>
      <c r="Y253" s="7"/>
      <c r="Z253" s="7"/>
    </row>
    <row r="254" spans="1:26" x14ac:dyDescent="0.3">
      <c r="A254">
        <v>511.2</v>
      </c>
      <c r="B254">
        <v>0.59691096360700002</v>
      </c>
      <c r="C254">
        <v>511.2</v>
      </c>
      <c r="D254">
        <v>0.60206137941600002</v>
      </c>
      <c r="E254">
        <v>511.2</v>
      </c>
      <c r="F254">
        <v>0.60088815136899998</v>
      </c>
      <c r="H254" s="2">
        <f t="shared" si="30"/>
        <v>0.59995349813066667</v>
      </c>
      <c r="I254" s="10" t="str">
        <f t="shared" si="31"/>
        <v/>
      </c>
      <c r="J254" s="1" t="str">
        <f t="array" ref="J254">IF(AND(B253&gt;B254,B252&gt;B253,B255&gt;B254,B256&gt;B255),SUM(A252:A256*(MAX(B252,B256)-B252:B256))/SUM((MAX(B252,B256)-B252:B256)),"")</f>
        <v/>
      </c>
      <c r="K254" s="1" t="str">
        <f t="array" ref="K254">IF(AND(D253&gt;D254,D252&gt;D253,D255&gt;D254,D256&gt;D255),SUM(C252:C256*(MAX(D252,D256)-D252:D256))/SUM((MAX(D252,D256)-D252:D256)),"")</f>
        <v/>
      </c>
      <c r="L254" s="1" t="str">
        <f t="array" ref="L254">IF(AND(F253&gt;F254,F252&gt;F253,F255&gt;F254,F256&gt;F255),SUM(E252:E256*(MAX(F252,F256)-F252:F256))/SUM((MAX(F252,F256)-F252:F256)),"")</f>
        <v/>
      </c>
      <c r="M254">
        <f t="shared" si="34"/>
        <v>21</v>
      </c>
      <c r="N254" s="1" t="str">
        <f t="shared" si="32"/>
        <v/>
      </c>
      <c r="O254" s="2" t="str">
        <f t="shared" si="35"/>
        <v/>
      </c>
      <c r="P254" s="2" t="str">
        <f t="shared" si="36"/>
        <v/>
      </c>
      <c r="R254" t="str">
        <f t="shared" si="33"/>
        <v/>
      </c>
      <c r="S254" s="1" t="s">
        <v>6</v>
      </c>
      <c r="T254" s="2" t="s">
        <v>6</v>
      </c>
      <c r="U254" s="2" t="s">
        <v>6</v>
      </c>
      <c r="W254" s="2"/>
      <c r="X254" s="2"/>
      <c r="Y254" s="7"/>
      <c r="Z254" s="7"/>
    </row>
    <row r="255" spans="1:26" x14ac:dyDescent="0.3">
      <c r="A255">
        <v>511.9</v>
      </c>
      <c r="B255">
        <v>0.57920897230500001</v>
      </c>
      <c r="C255">
        <v>511.9</v>
      </c>
      <c r="D255">
        <v>0.58246726939799998</v>
      </c>
      <c r="E255">
        <v>511.9</v>
      </c>
      <c r="F255">
        <v>0.57957053482900001</v>
      </c>
      <c r="H255" s="2">
        <f t="shared" si="30"/>
        <v>0.58041559217733329</v>
      </c>
      <c r="I255" s="10" t="str">
        <f t="shared" si="31"/>
        <v/>
      </c>
      <c r="J255" s="1" t="str">
        <f t="array" ref="J255">IF(AND(B254&gt;B255,B253&gt;B254,B256&gt;B255,B257&gt;B256),SUM(A253:A257*(MAX(B253,B257)-B253:B257))/SUM((MAX(B253,B257)-B253:B257)),"")</f>
        <v/>
      </c>
      <c r="K255" s="1" t="str">
        <f t="array" ref="K255">IF(AND(D254&gt;D255,D253&gt;D254,D256&gt;D255,D257&gt;D256),SUM(C253:C257*(MAX(D253,D257)-D253:D257))/SUM((MAX(D253,D257)-D253:D257)),"")</f>
        <v/>
      </c>
      <c r="L255" s="1" t="str">
        <f t="array" ref="L255">IF(AND(F254&gt;F255,F253&gt;F254,F256&gt;F255,F257&gt;F256),SUM(E253:E257*(MAX(F253,F257)-F253:F257))/SUM((MAX(F253,F257)-F253:F257)),"")</f>
        <v/>
      </c>
      <c r="M255">
        <f t="shared" si="34"/>
        <v>21</v>
      </c>
      <c r="N255" s="1" t="str">
        <f t="shared" si="32"/>
        <v/>
      </c>
      <c r="O255" s="2" t="str">
        <f t="shared" si="35"/>
        <v/>
      </c>
      <c r="P255" s="2" t="str">
        <f t="shared" si="36"/>
        <v/>
      </c>
      <c r="R255" t="str">
        <f t="shared" si="33"/>
        <v/>
      </c>
      <c r="S255" s="1" t="s">
        <v>6</v>
      </c>
      <c r="T255" s="2" t="s">
        <v>6</v>
      </c>
      <c r="U255" s="2" t="s">
        <v>6</v>
      </c>
      <c r="W255" s="2"/>
      <c r="X255" s="2"/>
      <c r="Y255" s="7"/>
      <c r="Z255" s="7"/>
    </row>
    <row r="256" spans="1:26" x14ac:dyDescent="0.3">
      <c r="A256">
        <v>512.6</v>
      </c>
      <c r="B256">
        <v>0.56411474784500004</v>
      </c>
      <c r="C256">
        <v>512.6</v>
      </c>
      <c r="D256">
        <v>0.56939944304599999</v>
      </c>
      <c r="E256">
        <v>512.6</v>
      </c>
      <c r="F256">
        <v>0.56985358968499999</v>
      </c>
      <c r="H256" s="2">
        <f t="shared" si="30"/>
        <v>0.56778926019199993</v>
      </c>
      <c r="I256" s="10" t="str">
        <f t="shared" si="31"/>
        <v/>
      </c>
      <c r="J256" s="1" t="str">
        <f t="array" ref="J256">IF(AND(B255&gt;B256,B254&gt;B255,B257&gt;B256,B258&gt;B257),SUM(A254:A258*(MAX(B254,B258)-B254:B258))/SUM((MAX(B254,B258)-B254:B258)),"")</f>
        <v/>
      </c>
      <c r="K256" s="1" t="str">
        <f t="array" ref="K256">IF(AND(D255&gt;D256,D254&gt;D255,D257&gt;D256,D258&gt;D257),SUM(C254:C258*(MAX(D254,D258)-D254:D258))/SUM((MAX(D254,D258)-D254:D258)),"")</f>
        <v/>
      </c>
      <c r="L256" s="1" t="str">
        <f t="array" ref="L256">IF(AND(F255&gt;F256,F254&gt;F255,F257&gt;F256,F258&gt;F257),SUM(E254:E258*(MAX(F254,F258)-F254:F258))/SUM((MAX(F254,F258)-F254:F258)),"")</f>
        <v/>
      </c>
      <c r="M256">
        <f t="shared" si="34"/>
        <v>21</v>
      </c>
      <c r="N256" s="1" t="str">
        <f t="shared" si="32"/>
        <v/>
      </c>
      <c r="O256" s="2" t="str">
        <f t="shared" si="35"/>
        <v/>
      </c>
      <c r="P256" s="2" t="str">
        <f t="shared" si="36"/>
        <v/>
      </c>
      <c r="R256" t="str">
        <f t="shared" si="33"/>
        <v/>
      </c>
      <c r="S256" s="1" t="s">
        <v>6</v>
      </c>
      <c r="T256" s="2" t="s">
        <v>6</v>
      </c>
      <c r="U256" s="2" t="s">
        <v>6</v>
      </c>
      <c r="W256" s="2"/>
      <c r="X256" s="2"/>
      <c r="Y256" s="7"/>
      <c r="Z256" s="7"/>
    </row>
    <row r="257" spans="1:26" x14ac:dyDescent="0.3">
      <c r="A257">
        <v>513.20000000000005</v>
      </c>
      <c r="B257">
        <v>0.56110414282400001</v>
      </c>
      <c r="C257">
        <v>513.20000000000005</v>
      </c>
      <c r="D257">
        <v>0.56672529945799999</v>
      </c>
      <c r="E257">
        <v>513.20000000000005</v>
      </c>
      <c r="F257">
        <v>0.56547882810700001</v>
      </c>
      <c r="H257" s="2">
        <f t="shared" si="30"/>
        <v>0.56443609012966667</v>
      </c>
      <c r="I257" s="10" t="str">
        <f t="shared" si="31"/>
        <v/>
      </c>
      <c r="J257" s="1" t="str">
        <f t="array" ref="J257">IF(AND(B256&gt;B257,B255&gt;B256,B258&gt;B257,B259&gt;B258),SUM(A255:A259*(MAX(B255,B259)-B255:B259))/SUM((MAX(B255,B259)-B255:B259)),"")</f>
        <v/>
      </c>
      <c r="K257" s="1" t="str">
        <f t="array" ref="K257">IF(AND(D256&gt;D257,D255&gt;D256,D258&gt;D257,D259&gt;D258),SUM(C255:C259*(MAX(D255,D259)-D255:D259))/SUM((MAX(D255,D259)-D255:D259)),"")</f>
        <v/>
      </c>
      <c r="L257" s="1" t="str">
        <f t="array" ref="L257">IF(AND(F256&gt;F257,F255&gt;F256,F258&gt;F257,F259&gt;F258),SUM(E255:E259*(MAX(F255,F259)-F255:F259))/SUM((MAX(F255,F259)-F255:F259)),"")</f>
        <v/>
      </c>
      <c r="M257">
        <f t="shared" si="34"/>
        <v>21</v>
      </c>
      <c r="N257" s="1" t="str">
        <f t="shared" si="32"/>
        <v/>
      </c>
      <c r="O257" s="2" t="str">
        <f t="shared" si="35"/>
        <v/>
      </c>
      <c r="P257" s="2" t="str">
        <f t="shared" si="36"/>
        <v/>
      </c>
      <c r="R257" t="str">
        <f t="shared" si="33"/>
        <v/>
      </c>
      <c r="S257" s="1" t="s">
        <v>6</v>
      </c>
      <c r="T257" s="2" t="s">
        <v>6</v>
      </c>
      <c r="U257" s="2" t="s">
        <v>6</v>
      </c>
      <c r="W257" s="2"/>
      <c r="X257" s="2"/>
      <c r="Y257" s="7"/>
      <c r="Z257" s="7"/>
    </row>
    <row r="258" spans="1:26" x14ac:dyDescent="0.3">
      <c r="A258">
        <v>513.9</v>
      </c>
      <c r="B258">
        <v>0.55494712748899999</v>
      </c>
      <c r="C258">
        <v>513.9</v>
      </c>
      <c r="D258">
        <v>0.55970920119000001</v>
      </c>
      <c r="E258">
        <v>513.9</v>
      </c>
      <c r="F258">
        <v>0.55914023041100003</v>
      </c>
      <c r="H258" s="2">
        <f t="shared" si="30"/>
        <v>0.55793218636333342</v>
      </c>
      <c r="I258" s="10" t="str">
        <f t="shared" si="31"/>
        <v/>
      </c>
      <c r="J258" s="1" t="str">
        <f t="array" ref="J258">IF(AND(B257&gt;B258,B256&gt;B257,B259&gt;B258,B260&gt;B259),SUM(A256:A260*(MAX(B256,B260)-B256:B260))/SUM((MAX(B256,B260)-B256:B260)),"")</f>
        <v/>
      </c>
      <c r="K258" s="1" t="str">
        <f t="array" ref="K258">IF(AND(D257&gt;D258,D256&gt;D257,D259&gt;D258,D260&gt;D259),SUM(C256:C260*(MAX(D256,D260)-D256:D260))/SUM((MAX(D256,D260)-D256:D260)),"")</f>
        <v/>
      </c>
      <c r="L258" s="1" t="str">
        <f t="array" ref="L258">IF(AND(F257&gt;F258,F256&gt;F257,F259&gt;F258,F260&gt;F259),SUM(E256:E260*(MAX(F256,F260)-F256:F260))/SUM((MAX(F256,F260)-F256:F260)),"")</f>
        <v/>
      </c>
      <c r="M258">
        <f t="shared" si="34"/>
        <v>21</v>
      </c>
      <c r="N258" s="1" t="str">
        <f t="shared" si="32"/>
        <v/>
      </c>
      <c r="O258" s="2" t="str">
        <f t="shared" si="35"/>
        <v/>
      </c>
      <c r="P258" s="2" t="str">
        <f t="shared" si="36"/>
        <v/>
      </c>
      <c r="R258" t="str">
        <f t="shared" si="33"/>
        <v/>
      </c>
      <c r="S258" s="1" t="s">
        <v>6</v>
      </c>
      <c r="T258" s="2" t="s">
        <v>6</v>
      </c>
      <c r="U258" s="2" t="s">
        <v>6</v>
      </c>
      <c r="W258" s="2"/>
      <c r="X258" s="2"/>
      <c r="Y258" s="7"/>
      <c r="Z258" s="7"/>
    </row>
    <row r="259" spans="1:26" x14ac:dyDescent="0.3">
      <c r="A259">
        <v>514.5</v>
      </c>
      <c r="B259">
        <v>0.55859784847799998</v>
      </c>
      <c r="C259">
        <v>514.5</v>
      </c>
      <c r="D259">
        <v>0.562680132753</v>
      </c>
      <c r="E259">
        <v>514.5</v>
      </c>
      <c r="F259">
        <v>0.56183039597200002</v>
      </c>
      <c r="H259" s="2">
        <f t="shared" si="30"/>
        <v>0.56103612573433337</v>
      </c>
      <c r="I259" s="10" t="str">
        <f t="shared" si="31"/>
        <v/>
      </c>
      <c r="J259" s="1" t="str">
        <f t="array" ref="J259">IF(AND(B258&gt;B259,B257&gt;B258,B260&gt;B259,B261&gt;B260),SUM(A257:A261*(MAX(B257,B261)-B257:B261))/SUM((MAX(B257,B261)-B257:B261)),"")</f>
        <v/>
      </c>
      <c r="K259" s="1" t="str">
        <f t="array" ref="K259">IF(AND(D258&gt;D259,D257&gt;D258,D260&gt;D259,D261&gt;D260),SUM(C257:C261*(MAX(D257,D261)-D257:D261))/SUM((MAX(D257,D261)-D257:D261)),"")</f>
        <v/>
      </c>
      <c r="L259" s="1" t="str">
        <f t="array" ref="L259">IF(AND(F258&gt;F259,F257&gt;F258,F260&gt;F259,F261&gt;F260),SUM(E257:E261*(MAX(F257,F261)-F257:F261))/SUM((MAX(F257,F261)-F257:F261)),"")</f>
        <v/>
      </c>
      <c r="M259">
        <f t="shared" si="34"/>
        <v>21</v>
      </c>
      <c r="N259" s="1" t="str">
        <f t="shared" si="32"/>
        <v/>
      </c>
      <c r="O259" s="2" t="str">
        <f t="shared" si="35"/>
        <v/>
      </c>
      <c r="P259" s="2" t="str">
        <f t="shared" si="36"/>
        <v/>
      </c>
      <c r="R259" t="str">
        <f t="shared" si="33"/>
        <v/>
      </c>
      <c r="S259" s="1" t="s">
        <v>6</v>
      </c>
      <c r="T259" s="2" t="s">
        <v>6</v>
      </c>
      <c r="U259" s="2" t="s">
        <v>6</v>
      </c>
      <c r="W259" s="2"/>
      <c r="X259" s="2"/>
      <c r="Y259" s="7"/>
      <c r="Z259" s="7"/>
    </row>
    <row r="260" spans="1:26" x14ac:dyDescent="0.3">
      <c r="A260">
        <v>515.20000000000005</v>
      </c>
      <c r="B260">
        <v>0.54297566186000001</v>
      </c>
      <c r="C260">
        <v>515.20000000000005</v>
      </c>
      <c r="D260">
        <v>0.54863649195099995</v>
      </c>
      <c r="E260">
        <v>515.20000000000005</v>
      </c>
      <c r="F260">
        <v>0.54803166247000001</v>
      </c>
      <c r="H260" s="2">
        <f t="shared" si="30"/>
        <v>0.54654793876033336</v>
      </c>
      <c r="I260" s="10" t="str">
        <f t="shared" si="31"/>
        <v/>
      </c>
      <c r="J260" s="1" t="str">
        <f t="array" ref="J260">IF(AND(B259&gt;B260,B258&gt;B259,B261&gt;B260,B262&gt;B261),SUM(A258:A262*(MAX(B258,B262)-B258:B262))/SUM((MAX(B258,B262)-B258:B262)),"")</f>
        <v/>
      </c>
      <c r="K260" s="1" t="str">
        <f t="array" ref="K260">IF(AND(D259&gt;D260,D258&gt;D259,D261&gt;D260,D262&gt;D261),SUM(C258:C262*(MAX(D258,D262)-D258:D262))/SUM((MAX(D258,D262)-D258:D262)),"")</f>
        <v/>
      </c>
      <c r="L260" s="1" t="str">
        <f t="array" ref="L260">IF(AND(F259&gt;F260,F258&gt;F259,F261&gt;F260,F262&gt;F261),SUM(E258:E262*(MAX(F258,F262)-F258:F262))/SUM((MAX(F258,F262)-F258:F262)),"")</f>
        <v/>
      </c>
      <c r="M260">
        <f t="shared" si="34"/>
        <v>21</v>
      </c>
      <c r="N260" s="1" t="str">
        <f t="shared" si="32"/>
        <v/>
      </c>
      <c r="O260" s="2" t="str">
        <f t="shared" si="35"/>
        <v/>
      </c>
      <c r="P260" s="2" t="str">
        <f t="shared" si="36"/>
        <v/>
      </c>
      <c r="R260" t="str">
        <f t="shared" si="33"/>
        <v/>
      </c>
      <c r="S260" s="1" t="s">
        <v>6</v>
      </c>
      <c r="T260" s="2" t="s">
        <v>6</v>
      </c>
      <c r="U260" s="2" t="s">
        <v>6</v>
      </c>
      <c r="W260" s="2"/>
      <c r="X260" s="2"/>
      <c r="Y260" s="7"/>
      <c r="Z260" s="7"/>
    </row>
    <row r="261" spans="1:26" x14ac:dyDescent="0.3">
      <c r="A261">
        <v>515.9</v>
      </c>
      <c r="B261">
        <v>0.50750682841200001</v>
      </c>
      <c r="C261">
        <v>515.9</v>
      </c>
      <c r="D261">
        <v>0.51049656671999999</v>
      </c>
      <c r="E261">
        <v>515.9</v>
      </c>
      <c r="F261">
        <v>0.51039375905999995</v>
      </c>
      <c r="H261" s="2">
        <f t="shared" si="30"/>
        <v>0.50946571806399998</v>
      </c>
      <c r="I261" s="10" t="str">
        <f t="shared" si="31"/>
        <v/>
      </c>
      <c r="J261" s="1" t="str">
        <f t="array" ref="J261">IF(AND(B260&gt;B261,B259&gt;B260,B262&gt;B261,B263&gt;B262),SUM(A259:A263*(MAX(B259,B263)-B259:B263))/SUM((MAX(B259,B263)-B259:B263)),"")</f>
        <v/>
      </c>
      <c r="K261" s="1" t="str">
        <f t="array" ref="K261">IF(AND(D260&gt;D261,D259&gt;D260,D262&gt;D261,D263&gt;D262),SUM(C259:C263*(MAX(D259,D263)-D259:D263))/SUM((MAX(D259,D263)-D259:D263)),"")</f>
        <v/>
      </c>
      <c r="L261" s="1" t="str">
        <f t="array" ref="L261">IF(AND(F260&gt;F261,F259&gt;F260,F262&gt;F261,F263&gt;F262),SUM(E259:E263*(MAX(F259,F263)-F259:F263))/SUM((MAX(F259,F263)-F259:F263)),"")</f>
        <v/>
      </c>
      <c r="M261">
        <f t="shared" si="34"/>
        <v>21</v>
      </c>
      <c r="N261" s="1" t="str">
        <f t="shared" si="32"/>
        <v/>
      </c>
      <c r="O261" s="2" t="str">
        <f t="shared" si="35"/>
        <v/>
      </c>
      <c r="P261" s="2" t="str">
        <f t="shared" si="36"/>
        <v/>
      </c>
      <c r="R261" t="str">
        <f t="shared" si="33"/>
        <v/>
      </c>
      <c r="S261" s="1" t="s">
        <v>6</v>
      </c>
      <c r="T261" s="2" t="s">
        <v>6</v>
      </c>
      <c r="U261" s="2" t="s">
        <v>6</v>
      </c>
      <c r="W261" s="2"/>
      <c r="X261" s="2"/>
      <c r="Y261" s="7"/>
      <c r="Z261" s="7"/>
    </row>
    <row r="262" spans="1:26" x14ac:dyDescent="0.3">
      <c r="A262">
        <v>516.5</v>
      </c>
      <c r="B262">
        <v>0.47213336385100002</v>
      </c>
      <c r="C262">
        <v>516.5</v>
      </c>
      <c r="D262">
        <v>0.47560910200700002</v>
      </c>
      <c r="E262">
        <v>516.5</v>
      </c>
      <c r="F262">
        <v>0.47592973220399998</v>
      </c>
      <c r="H262" s="2">
        <f t="shared" si="30"/>
        <v>0.47455739935399999</v>
      </c>
      <c r="I262" s="10" t="str">
        <f t="shared" si="31"/>
        <v/>
      </c>
      <c r="J262" s="1" t="str">
        <f t="array" ref="J262">IF(AND(B261&gt;B262,B260&gt;B261,B263&gt;B262,B264&gt;B263),SUM(A260:A264*(MAX(B260,B264)-B260:B264))/SUM((MAX(B260,B264)-B260:B264)),"")</f>
        <v/>
      </c>
      <c r="K262" s="1" t="str">
        <f t="array" ref="K262">IF(AND(D261&gt;D262,D260&gt;D261,D263&gt;D262,D264&gt;D263),SUM(C260:C264*(MAX(D260,D264)-D260:D264))/SUM((MAX(D260,D264)-D260:D264)),"")</f>
        <v/>
      </c>
      <c r="L262" s="1" t="str">
        <f t="array" ref="L262">IF(AND(F261&gt;F262,F260&gt;F261,F263&gt;F262,F264&gt;F263),SUM(E260:E264*(MAX(F260,F264)-F260:F264))/SUM((MAX(F260,F264)-F260:F264)),"")</f>
        <v/>
      </c>
      <c r="M262">
        <f t="shared" si="34"/>
        <v>21</v>
      </c>
      <c r="N262" s="1" t="str">
        <f t="shared" si="32"/>
        <v/>
      </c>
      <c r="O262" s="2" t="str">
        <f t="shared" si="35"/>
        <v/>
      </c>
      <c r="P262" s="2" t="str">
        <f t="shared" si="36"/>
        <v/>
      </c>
      <c r="R262" t="str">
        <f t="shared" si="33"/>
        <v/>
      </c>
      <c r="S262" s="1" t="s">
        <v>6</v>
      </c>
      <c r="T262" s="2" t="s">
        <v>6</v>
      </c>
      <c r="U262" s="2" t="s">
        <v>6</v>
      </c>
      <c r="W262" s="2"/>
      <c r="X262" s="2"/>
      <c r="Y262" s="7"/>
      <c r="Z262" s="7"/>
    </row>
    <row r="263" spans="1:26" x14ac:dyDescent="0.3">
      <c r="A263">
        <v>517.20000000000005</v>
      </c>
      <c r="B263">
        <v>0.510607461662</v>
      </c>
      <c r="C263">
        <v>517.20000000000005</v>
      </c>
      <c r="D263">
        <v>0.51288765545100001</v>
      </c>
      <c r="E263">
        <v>517.20000000000005</v>
      </c>
      <c r="F263">
        <v>0.51357602807699998</v>
      </c>
      <c r="H263" s="2">
        <f t="shared" si="30"/>
        <v>0.51235704839666674</v>
      </c>
      <c r="I263" s="10" t="str">
        <f t="shared" si="31"/>
        <v/>
      </c>
      <c r="J263" s="1" t="str">
        <f t="array" ref="J263">IF(AND(B262&gt;B263,B261&gt;B262,B264&gt;B263,B265&gt;B264),SUM(A261:A265*(MAX(B261,B265)-B261:B265))/SUM((MAX(B261,B265)-B261:B265)),"")</f>
        <v/>
      </c>
      <c r="K263" s="1" t="str">
        <f t="array" ref="K263">IF(AND(D262&gt;D263,D261&gt;D262,D264&gt;D263,D265&gt;D264),SUM(C261:C265*(MAX(D261,D265)-D261:D265))/SUM((MAX(D261,D265)-D261:D265)),"")</f>
        <v/>
      </c>
      <c r="L263" s="1" t="str">
        <f t="array" ref="L263">IF(AND(F262&gt;F263,F261&gt;F262,F264&gt;F263,F265&gt;F264),SUM(E261:E265*(MAX(F261,F265)-F261:F265))/SUM((MAX(F261,F265)-F261:F265)),"")</f>
        <v/>
      </c>
      <c r="M263">
        <f t="shared" si="34"/>
        <v>21</v>
      </c>
      <c r="N263" s="1" t="str">
        <f t="shared" si="32"/>
        <v/>
      </c>
      <c r="O263" s="2" t="str">
        <f t="shared" si="35"/>
        <v/>
      </c>
      <c r="P263" s="2" t="str">
        <f t="shared" si="36"/>
        <v/>
      </c>
      <c r="R263" t="str">
        <f t="shared" si="33"/>
        <v/>
      </c>
      <c r="S263" s="1" t="s">
        <v>6</v>
      </c>
      <c r="T263" s="2" t="s">
        <v>6</v>
      </c>
      <c r="U263" s="2" t="s">
        <v>6</v>
      </c>
      <c r="W263" s="2"/>
      <c r="X263" s="2"/>
      <c r="Y263" s="7"/>
      <c r="Z263" s="7"/>
    </row>
    <row r="264" spans="1:26" x14ac:dyDescent="0.3">
      <c r="A264">
        <v>517.9</v>
      </c>
      <c r="B264">
        <v>0.50306263828499997</v>
      </c>
      <c r="C264">
        <v>517.9</v>
      </c>
      <c r="D264">
        <v>0.50682600900300001</v>
      </c>
      <c r="E264">
        <v>517.9</v>
      </c>
      <c r="F264">
        <v>0.50614335851100001</v>
      </c>
      <c r="H264" s="2">
        <f t="shared" si="30"/>
        <v>0.505344001933</v>
      </c>
      <c r="I264" s="10" t="str">
        <f t="shared" si="31"/>
        <v/>
      </c>
      <c r="J264" s="1" t="str">
        <f t="array" ref="J264">IF(AND(B263&gt;B264,B262&gt;B263,B265&gt;B264,B266&gt;B265),SUM(A262:A266*(MAX(B262,B266)-B262:B266))/SUM((MAX(B262,B266)-B262:B266)),"")</f>
        <v/>
      </c>
      <c r="K264" s="1" t="str">
        <f t="array" ref="K264">IF(AND(D263&gt;D264,D262&gt;D263,D265&gt;D264,D266&gt;D265),SUM(C262:C266*(MAX(D262,D266)-D262:D266))/SUM((MAX(D262,D266)-D262:D266)),"")</f>
        <v/>
      </c>
      <c r="L264" s="1" t="str">
        <f t="array" ref="L264">IF(AND(F263&gt;F264,F262&gt;F263,F265&gt;F264,F266&gt;F265),SUM(E262:E266*(MAX(F262,F266)-F262:F266))/SUM((MAX(F262,F266)-F262:F266)),"")</f>
        <v/>
      </c>
      <c r="M264">
        <f t="shared" si="34"/>
        <v>21</v>
      </c>
      <c r="N264" s="1" t="str">
        <f t="shared" si="32"/>
        <v/>
      </c>
      <c r="O264" s="2" t="str">
        <f t="shared" si="35"/>
        <v/>
      </c>
      <c r="P264" s="2" t="str">
        <f t="shared" si="36"/>
        <v/>
      </c>
      <c r="R264" t="str">
        <f t="shared" si="33"/>
        <v/>
      </c>
      <c r="S264" s="1" t="s">
        <v>6</v>
      </c>
      <c r="T264" s="2" t="s">
        <v>6</v>
      </c>
      <c r="U264" s="2" t="s">
        <v>6</v>
      </c>
      <c r="W264" s="2"/>
      <c r="X264" s="2"/>
      <c r="Y264" s="7"/>
      <c r="Z264" s="7"/>
    </row>
    <row r="265" spans="1:26" x14ac:dyDescent="0.3">
      <c r="A265">
        <v>518.5</v>
      </c>
      <c r="B265">
        <v>0.52946684977500003</v>
      </c>
      <c r="C265">
        <v>518.5</v>
      </c>
      <c r="D265">
        <v>0.53439829861900001</v>
      </c>
      <c r="E265">
        <v>518.5</v>
      </c>
      <c r="F265">
        <v>0.53338757915599999</v>
      </c>
      <c r="H265" s="2">
        <f t="shared" si="30"/>
        <v>0.53241757584999994</v>
      </c>
      <c r="I265" s="10" t="str">
        <f t="shared" si="31"/>
        <v/>
      </c>
      <c r="J265" s="1" t="str">
        <f t="array" ref="J265">IF(AND(B264&gt;B265,B263&gt;B264,B266&gt;B265,B267&gt;B266),SUM(A263:A267*(MAX(B263,B267)-B263:B267))/SUM((MAX(B263,B267)-B263:B267)),"")</f>
        <v/>
      </c>
      <c r="K265" s="1" t="str">
        <f t="array" ref="K265">IF(AND(D264&gt;D265,D263&gt;D264,D266&gt;D265,D267&gt;D266),SUM(C263:C267*(MAX(D263,D267)-D263:D267))/SUM((MAX(D263,D267)-D263:D267)),"")</f>
        <v/>
      </c>
      <c r="L265" s="1" t="str">
        <f t="array" ref="L265">IF(AND(F264&gt;F265,F263&gt;F264,F266&gt;F265,F267&gt;F266),SUM(E263:E267*(MAX(F263,F267)-F263:F267))/SUM((MAX(F263,F267)-F263:F267)),"")</f>
        <v/>
      </c>
      <c r="M265">
        <f t="shared" si="34"/>
        <v>21</v>
      </c>
      <c r="N265" s="1" t="str">
        <f t="shared" si="32"/>
        <v/>
      </c>
      <c r="O265" s="2" t="str">
        <f t="shared" si="35"/>
        <v/>
      </c>
      <c r="P265" s="2" t="str">
        <f t="shared" si="36"/>
        <v/>
      </c>
      <c r="R265" t="str">
        <f t="shared" si="33"/>
        <v/>
      </c>
      <c r="S265" s="1" t="s">
        <v>6</v>
      </c>
      <c r="T265" s="2" t="s">
        <v>6</v>
      </c>
      <c r="U265" s="2" t="s">
        <v>6</v>
      </c>
      <c r="W265" s="2"/>
      <c r="X265" s="2"/>
      <c r="Y265" s="7"/>
      <c r="Z265" s="7"/>
    </row>
    <row r="266" spans="1:26" x14ac:dyDescent="0.3">
      <c r="A266">
        <v>519.20000000000005</v>
      </c>
      <c r="B266">
        <v>0.54326405737399996</v>
      </c>
      <c r="C266">
        <v>519.20000000000005</v>
      </c>
      <c r="D266">
        <v>0.54636442359000004</v>
      </c>
      <c r="E266">
        <v>519.20000000000005</v>
      </c>
      <c r="F266">
        <v>0.54580308232200003</v>
      </c>
      <c r="H266" s="2">
        <f t="shared" ref="H266:H329" si="37">(B266+D266+F266)/3</f>
        <v>0.54514385442866675</v>
      </c>
      <c r="I266" s="10" t="str">
        <f t="shared" si="31"/>
        <v/>
      </c>
      <c r="J266" s="1" t="str">
        <f t="array" ref="J266">IF(AND(B265&gt;B266,B264&gt;B265,B267&gt;B266,B268&gt;B267),SUM(A264:A268*(MAX(B264,B268)-B264:B268))/SUM((MAX(B264,B268)-B264:B268)),"")</f>
        <v/>
      </c>
      <c r="K266" s="1" t="str">
        <f t="array" ref="K266">IF(AND(D265&gt;D266,D264&gt;D265,D267&gt;D266,D268&gt;D267),SUM(C264:C268*(MAX(D264,D268)-D264:D268))/SUM((MAX(D264,D268)-D264:D268)),"")</f>
        <v/>
      </c>
      <c r="L266" s="1" t="str">
        <f t="array" ref="L266">IF(AND(F265&gt;F266,F264&gt;F265,F267&gt;F266,F268&gt;F267),SUM(E264:E268*(MAX(F264,F268)-F264:F268))/SUM((MAX(F264,F268)-F264:F268)),"")</f>
        <v/>
      </c>
      <c r="M266">
        <f t="shared" si="34"/>
        <v>21</v>
      </c>
      <c r="N266" s="1" t="str">
        <f t="shared" si="32"/>
        <v/>
      </c>
      <c r="O266" s="2" t="str">
        <f t="shared" si="35"/>
        <v/>
      </c>
      <c r="P266" s="2" t="str">
        <f t="shared" si="36"/>
        <v/>
      </c>
      <c r="R266" t="str">
        <f t="shared" si="33"/>
        <v/>
      </c>
      <c r="S266" s="1" t="s">
        <v>6</v>
      </c>
      <c r="T266" s="2" t="s">
        <v>6</v>
      </c>
      <c r="U266" s="2" t="s">
        <v>6</v>
      </c>
      <c r="W266" s="2"/>
      <c r="X266" s="2"/>
      <c r="Y266" s="7"/>
      <c r="Z266" s="7"/>
    </row>
    <row r="267" spans="1:26" x14ac:dyDescent="0.3">
      <c r="A267">
        <v>519.79999999999995</v>
      </c>
      <c r="B267">
        <v>0.54876493476800003</v>
      </c>
      <c r="C267">
        <v>519.79999999999995</v>
      </c>
      <c r="D267">
        <v>0.55334847791300001</v>
      </c>
      <c r="E267">
        <v>519.79999999999995</v>
      </c>
      <c r="F267">
        <v>0.55035866331000005</v>
      </c>
      <c r="H267" s="2">
        <f t="shared" si="37"/>
        <v>0.55082402533033337</v>
      </c>
      <c r="I267" s="10" t="str">
        <f t="shared" ref="I267:I330" si="38">IF(COUNT(J267:L267)+IF(COUNT(J266:L266)=1,1,0)+IF(COUNT(J268:L268)=1,1,0)=3,1,"")</f>
        <v/>
      </c>
      <c r="J267" s="1" t="str">
        <f t="array" ref="J267">IF(AND(B266&gt;B267,B265&gt;B266,B268&gt;B267,B269&gt;B268),SUM(A265:A269*(MAX(B265,B269)-B265:B269))/SUM((MAX(B265,B269)-B265:B269)),"")</f>
        <v/>
      </c>
      <c r="K267" s="1" t="str">
        <f t="array" ref="K267">IF(AND(D266&gt;D267,D265&gt;D266,D268&gt;D267,D269&gt;D268),SUM(C265:C269*(MAX(D265,D269)-D265:D269))/SUM((MAX(D265,D269)-D265:D269)),"")</f>
        <v/>
      </c>
      <c r="L267" s="1" t="str">
        <f t="array" ref="L267">IF(AND(F266&gt;F267,F265&gt;F266,F268&gt;F267,F269&gt;F268),SUM(E265:E269*(MAX(F265,F269)-F265:F269))/SUM((MAX(F265,F269)-F265:F269)),"")</f>
        <v/>
      </c>
      <c r="M267">
        <f t="shared" si="34"/>
        <v>21</v>
      </c>
      <c r="N267" s="1" t="str">
        <f t="shared" ref="N267:N330" si="39">IF(NOT(I267=""),SUM(J266:L268)/3,"")</f>
        <v/>
      </c>
      <c r="O267" s="2" t="str">
        <f t="shared" si="35"/>
        <v/>
      </c>
      <c r="P267" s="2" t="str">
        <f t="shared" si="36"/>
        <v/>
      </c>
      <c r="R267" t="str">
        <f t="shared" ref="R267:R330" si="40">IF(ISBLANK(R266),"",IF($M$8&gt;R266,R266+1,""))</f>
        <v/>
      </c>
      <c r="S267" s="1" t="s">
        <v>6</v>
      </c>
      <c r="T267" s="2" t="s">
        <v>6</v>
      </c>
      <c r="U267" s="2" t="s">
        <v>6</v>
      </c>
      <c r="W267" s="2"/>
      <c r="X267" s="2"/>
      <c r="Y267" s="7"/>
      <c r="Z267" s="7"/>
    </row>
    <row r="268" spans="1:26" x14ac:dyDescent="0.3">
      <c r="A268">
        <v>520.5</v>
      </c>
      <c r="B268">
        <v>0.54418188754100005</v>
      </c>
      <c r="C268">
        <v>520.5</v>
      </c>
      <c r="D268">
        <v>0.54809250781999996</v>
      </c>
      <c r="E268">
        <v>520.5</v>
      </c>
      <c r="F268">
        <v>0.54680483711000005</v>
      </c>
      <c r="H268" s="2">
        <f t="shared" si="37"/>
        <v>0.54635974415700006</v>
      </c>
      <c r="I268" s="10" t="str">
        <f t="shared" si="38"/>
        <v/>
      </c>
      <c r="J268" s="1" t="str">
        <f t="array" ref="J268">IF(AND(B267&gt;B268,B266&gt;B267,B269&gt;B268,B270&gt;B269),SUM(A266:A270*(MAX(B266,B270)-B266:B270))/SUM((MAX(B266,B270)-B266:B270)),"")</f>
        <v/>
      </c>
      <c r="K268" s="1" t="str">
        <f t="array" ref="K268">IF(AND(D267&gt;D268,D266&gt;D267,D269&gt;D268,D270&gt;D269),SUM(C266:C270*(MAX(D266,D270)-D266:D270))/SUM((MAX(D266,D270)-D266:D270)),"")</f>
        <v/>
      </c>
      <c r="L268" s="1" t="str">
        <f t="array" ref="L268">IF(AND(F267&gt;F268,F266&gt;F267,F269&gt;F268,F270&gt;F269),SUM(E266:E270*(MAX(F266,F270)-F266:F270))/SUM((MAX(F266,F270)-F266:F270)),"")</f>
        <v/>
      </c>
      <c r="M268">
        <f t="shared" si="34"/>
        <v>21</v>
      </c>
      <c r="N268" s="1" t="str">
        <f t="shared" si="39"/>
        <v/>
      </c>
      <c r="O268" s="2" t="str">
        <f t="shared" si="35"/>
        <v/>
      </c>
      <c r="P268" s="2" t="str">
        <f t="shared" si="36"/>
        <v/>
      </c>
      <c r="R268" t="str">
        <f t="shared" si="40"/>
        <v/>
      </c>
      <c r="S268" s="1" t="s">
        <v>6</v>
      </c>
      <c r="T268" s="2" t="s">
        <v>6</v>
      </c>
      <c r="U268" s="2" t="s">
        <v>6</v>
      </c>
      <c r="W268" s="2"/>
      <c r="X268" s="2"/>
      <c r="Y268" s="7"/>
      <c r="Z268" s="7"/>
    </row>
    <row r="269" spans="1:26" x14ac:dyDescent="0.3">
      <c r="A269">
        <v>521.20000000000005</v>
      </c>
      <c r="B269">
        <v>0.55073334859199996</v>
      </c>
      <c r="C269">
        <v>521.20000000000005</v>
      </c>
      <c r="D269">
        <v>0.55450892652799999</v>
      </c>
      <c r="E269">
        <v>521.20000000000005</v>
      </c>
      <c r="F269">
        <v>0.55330518043800003</v>
      </c>
      <c r="H269" s="2">
        <f t="shared" si="37"/>
        <v>0.5528491518526667</v>
      </c>
      <c r="I269" s="10" t="str">
        <f t="shared" si="38"/>
        <v/>
      </c>
      <c r="J269" s="1" t="str">
        <f t="array" ref="J269">IF(AND(B268&gt;B269,B267&gt;B268,B270&gt;B269,B271&gt;B270),SUM(A267:A271*(MAX(B267,B271)-B267:B271))/SUM((MAX(B267,B271)-B267:B271)),"")</f>
        <v/>
      </c>
      <c r="K269" s="1" t="str">
        <f t="array" ref="K269">IF(AND(D268&gt;D269,D267&gt;D268,D270&gt;D269,D271&gt;D270),SUM(C267:C271*(MAX(D267,D271)-D267:D271))/SUM((MAX(D267,D271)-D267:D271)),"")</f>
        <v/>
      </c>
      <c r="L269" s="1" t="str">
        <f t="array" ref="L269">IF(AND(F268&gt;F269,F267&gt;F268,F270&gt;F269,F271&gt;F270),SUM(E267:E271*(MAX(F267,F271)-F267:F271))/SUM((MAX(F267,F271)-F267:F271)),"")</f>
        <v/>
      </c>
      <c r="M269">
        <f t="shared" ref="M269:M332" si="41">IF(NOT(I269=""),M268+1,M268)</f>
        <v>21</v>
      </c>
      <c r="N269" s="1" t="str">
        <f t="shared" si="39"/>
        <v/>
      </c>
      <c r="O269" s="2" t="str">
        <f t="shared" si="35"/>
        <v/>
      </c>
      <c r="P269" s="2" t="str">
        <f t="shared" si="36"/>
        <v/>
      </c>
      <c r="R269" t="str">
        <f t="shared" si="40"/>
        <v/>
      </c>
      <c r="S269" s="1" t="s">
        <v>6</v>
      </c>
      <c r="T269" s="2" t="s">
        <v>6</v>
      </c>
      <c r="U269" s="2" t="s">
        <v>6</v>
      </c>
      <c r="W269" s="2"/>
      <c r="X269" s="2"/>
      <c r="Y269" s="7"/>
      <c r="Z269" s="7"/>
    </row>
    <row r="270" spans="1:26" x14ac:dyDescent="0.3">
      <c r="A270">
        <v>521.79999999999995</v>
      </c>
      <c r="B270">
        <v>0.54014969100499999</v>
      </c>
      <c r="C270">
        <v>521.79999999999995</v>
      </c>
      <c r="D270">
        <v>0.545635805295</v>
      </c>
      <c r="E270">
        <v>521.79999999999995</v>
      </c>
      <c r="F270">
        <v>0.54674074921799998</v>
      </c>
      <c r="H270" s="2">
        <f t="shared" si="37"/>
        <v>0.54417541517266665</v>
      </c>
      <c r="I270" s="10" t="str">
        <f t="shared" si="38"/>
        <v/>
      </c>
      <c r="J270" s="1" t="str">
        <f t="array" ref="J270">IF(AND(B269&gt;B270,B268&gt;B269,B271&gt;B270,B272&gt;B271),SUM(A268:A272*(MAX(B268,B272)-B268:B272))/SUM((MAX(B268,B272)-B268:B272)),"")</f>
        <v/>
      </c>
      <c r="K270" s="1" t="str">
        <f t="array" ref="K270">IF(AND(D269&gt;D270,D268&gt;D269,D271&gt;D270,D272&gt;D271),SUM(C268:C272*(MAX(D268,D272)-D268:D272))/SUM((MAX(D268,D272)-D268:D272)),"")</f>
        <v/>
      </c>
      <c r="L270" s="1" t="str">
        <f t="array" ref="L270">IF(AND(F269&gt;F270,F268&gt;F269,F271&gt;F270,F272&gt;F271),SUM(E268:E272*(MAX(F268,F272)-F268:F272))/SUM((MAX(F268,F272)-F268:F272)),"")</f>
        <v/>
      </c>
      <c r="M270">
        <f t="shared" si="41"/>
        <v>21</v>
      </c>
      <c r="N270" s="1" t="str">
        <f t="shared" si="39"/>
        <v/>
      </c>
      <c r="O270" s="2" t="str">
        <f t="shared" si="35"/>
        <v/>
      </c>
      <c r="P270" s="2" t="str">
        <f t="shared" si="36"/>
        <v/>
      </c>
      <c r="R270" t="str">
        <f t="shared" si="40"/>
        <v/>
      </c>
      <c r="S270" s="1" t="s">
        <v>6</v>
      </c>
      <c r="T270" s="2" t="s">
        <v>6</v>
      </c>
      <c r="U270" s="2" t="s">
        <v>6</v>
      </c>
      <c r="W270" s="2"/>
      <c r="X270" s="2"/>
      <c r="Y270" s="7"/>
      <c r="Z270" s="7"/>
    </row>
    <row r="271" spans="1:26" x14ac:dyDescent="0.3">
      <c r="A271">
        <v>522.5</v>
      </c>
      <c r="B271">
        <v>0.53478690775899995</v>
      </c>
      <c r="C271">
        <v>522.5</v>
      </c>
      <c r="D271">
        <v>0.54006931410699999</v>
      </c>
      <c r="E271">
        <v>522.5</v>
      </c>
      <c r="F271">
        <v>0.53926993209700003</v>
      </c>
      <c r="H271" s="2">
        <f t="shared" si="37"/>
        <v>0.53804205132099991</v>
      </c>
      <c r="I271" s="10" t="str">
        <f t="shared" si="38"/>
        <v/>
      </c>
      <c r="J271" s="1" t="str">
        <f t="array" ref="J271">IF(AND(B270&gt;B271,B269&gt;B270,B272&gt;B271,B273&gt;B272),SUM(A269:A273*(MAX(B269,B273)-B269:B273))/SUM((MAX(B269,B273)-B269:B273)),"")</f>
        <v/>
      </c>
      <c r="K271" s="1">
        <f t="array" ref="K271">IF(AND(D270&gt;D271,D269&gt;D270,D272&gt;D271,D273&gt;D272),SUM(C269:C273*(MAX(D269,D273)-D269:D273))/SUM((MAX(D269,D273)-D269:D273)),"")</f>
        <v>522.08029015407226</v>
      </c>
      <c r="L271" s="1">
        <f t="array" ref="L271">IF(AND(F270&gt;F271,F269&gt;F270,F272&gt;F271,F273&gt;F272),SUM(E269:E273*(MAX(F269,F273)-F269:F273))/SUM((MAX(F269,F273)-F269:F273)),"")</f>
        <v>522.06262248484325</v>
      </c>
      <c r="M271">
        <f t="shared" si="41"/>
        <v>21</v>
      </c>
      <c r="N271" s="1" t="str">
        <f t="shared" si="39"/>
        <v/>
      </c>
      <c r="O271" s="2" t="str">
        <f t="shared" si="35"/>
        <v/>
      </c>
      <c r="P271" s="2" t="str">
        <f t="shared" si="36"/>
        <v/>
      </c>
      <c r="R271" t="str">
        <f t="shared" si="40"/>
        <v/>
      </c>
      <c r="S271" s="1" t="s">
        <v>6</v>
      </c>
      <c r="T271" s="2" t="s">
        <v>6</v>
      </c>
      <c r="U271" s="2" t="s">
        <v>6</v>
      </c>
      <c r="W271" s="2"/>
      <c r="X271" s="2"/>
      <c r="Y271" s="7"/>
      <c r="Z271" s="7"/>
    </row>
    <row r="272" spans="1:26" x14ac:dyDescent="0.3">
      <c r="A272">
        <v>523.20000000000005</v>
      </c>
      <c r="B272">
        <v>0.55701701380900004</v>
      </c>
      <c r="C272">
        <v>523.20000000000005</v>
      </c>
      <c r="D272">
        <v>0.56014637216800001</v>
      </c>
      <c r="E272">
        <v>523.20000000000005</v>
      </c>
      <c r="F272">
        <v>0.55982688639699996</v>
      </c>
      <c r="H272" s="2">
        <f t="shared" si="37"/>
        <v>0.55899675745800004</v>
      </c>
      <c r="I272" s="10" t="str">
        <f t="shared" si="38"/>
        <v/>
      </c>
      <c r="J272" s="1" t="str">
        <f t="array" ref="J272">IF(AND(B271&gt;B272,B270&gt;B271,B273&gt;B272,B274&gt;B273),SUM(A270:A274*(MAX(B270,B274)-B270:B274))/SUM((MAX(B270,B274)-B270:B274)),"")</f>
        <v/>
      </c>
      <c r="K272" s="1" t="str">
        <f t="array" ref="K272">IF(AND(D271&gt;D272,D270&gt;D271,D273&gt;D272,D274&gt;D273),SUM(C270:C274*(MAX(D270,D274)-D270:D274))/SUM((MAX(D270,D274)-D270:D274)),"")</f>
        <v/>
      </c>
      <c r="L272" s="1" t="str">
        <f t="array" ref="L272">IF(AND(F271&gt;F272,F270&gt;F271,F273&gt;F272,F274&gt;F273),SUM(E270:E274*(MAX(F270,F274)-F270:F274))/SUM((MAX(F270,F274)-F270:F274)),"")</f>
        <v/>
      </c>
      <c r="M272">
        <f t="shared" si="41"/>
        <v>21</v>
      </c>
      <c r="N272" s="1" t="str">
        <f t="shared" si="39"/>
        <v/>
      </c>
      <c r="O272" s="2" t="str">
        <f t="shared" si="35"/>
        <v/>
      </c>
      <c r="P272" s="2" t="str">
        <f t="shared" si="36"/>
        <v/>
      </c>
      <c r="R272" t="str">
        <f t="shared" si="40"/>
        <v/>
      </c>
      <c r="S272" s="1" t="s">
        <v>6</v>
      </c>
      <c r="T272" s="2" t="s">
        <v>6</v>
      </c>
      <c r="U272" s="2" t="s">
        <v>6</v>
      </c>
      <c r="W272" s="2"/>
      <c r="X272" s="2"/>
      <c r="Y272" s="7"/>
      <c r="Z272" s="7"/>
    </row>
    <row r="273" spans="1:26" x14ac:dyDescent="0.3">
      <c r="A273">
        <v>523.79999999999995</v>
      </c>
      <c r="B273">
        <v>0.55552010376100003</v>
      </c>
      <c r="C273">
        <v>523.79999999999995</v>
      </c>
      <c r="D273">
        <v>0.56173865110200005</v>
      </c>
      <c r="E273">
        <v>523.79999999999995</v>
      </c>
      <c r="F273">
        <v>0.55998558022400002</v>
      </c>
      <c r="H273" s="2">
        <f t="shared" si="37"/>
        <v>0.55908144502900015</v>
      </c>
      <c r="I273" s="10" t="str">
        <f t="shared" si="38"/>
        <v/>
      </c>
      <c r="J273" s="1" t="str">
        <f t="array" ref="J273">IF(AND(B272&gt;B273,B271&gt;B272,B274&gt;B273,B275&gt;B274),SUM(A271:A275*(MAX(B271,B275)-B271:B275))/SUM((MAX(B271,B275)-B271:B275)),"")</f>
        <v/>
      </c>
      <c r="K273" s="1" t="str">
        <f t="array" ref="K273">IF(AND(D272&gt;D273,D271&gt;D272,D274&gt;D273,D275&gt;D274),SUM(C271:C275*(MAX(D271,D275)-D271:D275))/SUM((MAX(D271,D275)-D271:D275)),"")</f>
        <v/>
      </c>
      <c r="L273" s="1" t="str">
        <f t="array" ref="L273">IF(AND(F272&gt;F273,F271&gt;F272,F274&gt;F273,F275&gt;F274),SUM(E271:E275*(MAX(F271,F275)-F271:F275))/SUM((MAX(F271,F275)-F271:F275)),"")</f>
        <v/>
      </c>
      <c r="M273">
        <f t="shared" si="41"/>
        <v>21</v>
      </c>
      <c r="N273" s="1" t="str">
        <f t="shared" si="39"/>
        <v/>
      </c>
      <c r="O273" s="2" t="str">
        <f t="shared" si="35"/>
        <v/>
      </c>
      <c r="P273" s="2" t="str">
        <f t="shared" si="36"/>
        <v/>
      </c>
      <c r="R273" t="str">
        <f t="shared" si="40"/>
        <v/>
      </c>
      <c r="S273" s="1" t="s">
        <v>6</v>
      </c>
      <c r="T273" s="2" t="s">
        <v>6</v>
      </c>
      <c r="U273" s="2" t="s">
        <v>6</v>
      </c>
      <c r="W273" s="2"/>
      <c r="X273" s="2"/>
      <c r="Y273" s="7"/>
      <c r="Z273" s="7"/>
    </row>
    <row r="274" spans="1:26" x14ac:dyDescent="0.3">
      <c r="A274">
        <v>524.5</v>
      </c>
      <c r="B274">
        <v>0.541078202487</v>
      </c>
      <c r="C274">
        <v>524.5</v>
      </c>
      <c r="D274">
        <v>0.54368799114999999</v>
      </c>
      <c r="E274">
        <v>524.5</v>
      </c>
      <c r="F274">
        <v>0.54264141298500002</v>
      </c>
      <c r="H274" s="2">
        <f t="shared" si="37"/>
        <v>0.5424692022073333</v>
      </c>
      <c r="I274" s="10" t="str">
        <f t="shared" si="38"/>
        <v/>
      </c>
      <c r="J274" s="1" t="str">
        <f t="array" ref="J274">IF(AND(B273&gt;B274,B272&gt;B273,B275&gt;B274,B276&gt;B275),SUM(A272:A276*(MAX(B272,B276)-B272:B276))/SUM((MAX(B272,B276)-B272:B276)),"")</f>
        <v/>
      </c>
      <c r="K274" s="1" t="str">
        <f t="array" ref="K274">IF(AND(D273&gt;D274,D272&gt;D273,D275&gt;D274,D276&gt;D275),SUM(C272:C276*(MAX(D272,D276)-D272:D276))/SUM((MAX(D272,D276)-D272:D276)),"")</f>
        <v/>
      </c>
      <c r="L274" s="1" t="str">
        <f t="array" ref="L274">IF(AND(F273&gt;F274,F272&gt;F273,F275&gt;F274,F276&gt;F275),SUM(E272:E276*(MAX(F272,F276)-F272:F276))/SUM((MAX(F272,F276)-F272:F276)),"")</f>
        <v/>
      </c>
      <c r="M274">
        <f t="shared" si="41"/>
        <v>21</v>
      </c>
      <c r="N274" s="1" t="str">
        <f t="shared" si="39"/>
        <v/>
      </c>
      <c r="O274" s="2" t="str">
        <f t="shared" si="35"/>
        <v/>
      </c>
      <c r="P274" s="2" t="str">
        <f t="shared" si="36"/>
        <v/>
      </c>
      <c r="R274" t="str">
        <f t="shared" si="40"/>
        <v/>
      </c>
      <c r="S274" s="1" t="s">
        <v>6</v>
      </c>
      <c r="T274" s="2" t="s">
        <v>6</v>
      </c>
      <c r="U274" s="2" t="s">
        <v>6</v>
      </c>
      <c r="W274" s="2"/>
      <c r="X274" s="2"/>
      <c r="Y274" s="7"/>
      <c r="Z274" s="7"/>
    </row>
    <row r="275" spans="1:26" x14ac:dyDescent="0.3">
      <c r="A275">
        <v>525.1</v>
      </c>
      <c r="B275">
        <v>0.52328160524900003</v>
      </c>
      <c r="C275">
        <v>525.1</v>
      </c>
      <c r="D275">
        <v>0.52915224689100004</v>
      </c>
      <c r="E275">
        <v>525.1</v>
      </c>
      <c r="F275">
        <v>0.52853292133999996</v>
      </c>
      <c r="H275" s="2">
        <f t="shared" si="37"/>
        <v>0.52698892449333334</v>
      </c>
      <c r="I275" s="10" t="str">
        <f t="shared" si="38"/>
        <v/>
      </c>
      <c r="J275" s="1" t="str">
        <f t="array" ref="J275">IF(AND(B274&gt;B275,B273&gt;B274,B276&gt;B275,B277&gt;B276),SUM(A273:A277*(MAX(B273,B277)-B273:B277))/SUM((MAX(B273,B277)-B273:B277)),"")</f>
        <v/>
      </c>
      <c r="K275" s="1" t="str">
        <f t="array" ref="K275">IF(AND(D274&gt;D275,D273&gt;D274,D276&gt;D275,D277&gt;D276),SUM(C273:C277*(MAX(D273,D277)-D273:D277))/SUM((MAX(D273,D277)-D273:D277)),"")</f>
        <v/>
      </c>
      <c r="L275" s="1" t="str">
        <f t="array" ref="L275">IF(AND(F274&gt;F275,F273&gt;F274,F276&gt;F275,F277&gt;F276),SUM(E273:E277*(MAX(F273,F277)-F273:F277))/SUM((MAX(F273,F277)-F273:F277)),"")</f>
        <v/>
      </c>
      <c r="M275">
        <f t="shared" si="41"/>
        <v>21</v>
      </c>
      <c r="N275" s="1" t="str">
        <f t="shared" si="39"/>
        <v/>
      </c>
      <c r="O275" s="2" t="str">
        <f t="shared" si="35"/>
        <v/>
      </c>
      <c r="P275" s="2" t="str">
        <f t="shared" si="36"/>
        <v/>
      </c>
      <c r="R275" t="str">
        <f t="shared" si="40"/>
        <v/>
      </c>
      <c r="S275" s="1" t="s">
        <v>6</v>
      </c>
      <c r="T275" s="2" t="s">
        <v>6</v>
      </c>
      <c r="U275" s="2" t="s">
        <v>6</v>
      </c>
      <c r="W275" s="2"/>
      <c r="X275" s="2"/>
      <c r="Y275" s="7"/>
      <c r="Z275" s="7"/>
    </row>
    <row r="276" spans="1:26" x14ac:dyDescent="0.3">
      <c r="A276">
        <v>525.79999999999995</v>
      </c>
      <c r="B276">
        <v>0.492983291371</v>
      </c>
      <c r="C276">
        <v>525.79999999999995</v>
      </c>
      <c r="D276">
        <v>0.49737075608499998</v>
      </c>
      <c r="E276">
        <v>525.79999999999995</v>
      </c>
      <c r="F276">
        <v>0.49777454795100001</v>
      </c>
      <c r="H276" s="2">
        <f t="shared" si="37"/>
        <v>0.4960428651356667</v>
      </c>
      <c r="I276" s="10" t="str">
        <f t="shared" si="38"/>
        <v/>
      </c>
      <c r="J276" s="1" t="str">
        <f t="array" ref="J276">IF(AND(B275&gt;B276,B274&gt;B275,B277&gt;B276,B278&gt;B277),SUM(A274:A278*(MAX(B274,B278)-B274:B278))/SUM((MAX(B274,B278)-B274:B278)),"")</f>
        <v/>
      </c>
      <c r="K276" s="1" t="str">
        <f t="array" ref="K276">IF(AND(D275&gt;D276,D274&gt;D275,D277&gt;D276,D278&gt;D277),SUM(C274:C278*(MAX(D274,D278)-D274:D278))/SUM((MAX(D274,D278)-D274:D278)),"")</f>
        <v/>
      </c>
      <c r="L276" s="1" t="str">
        <f t="array" ref="L276">IF(AND(F275&gt;F276,F274&gt;F275,F277&gt;F276,F278&gt;F277),SUM(E274:E278*(MAX(F274,F278)-F274:F278))/SUM((MAX(F274,F278)-F274:F278)),"")</f>
        <v/>
      </c>
      <c r="M276">
        <f t="shared" si="41"/>
        <v>21</v>
      </c>
      <c r="N276" s="1" t="str">
        <f t="shared" si="39"/>
        <v/>
      </c>
      <c r="O276" s="2" t="str">
        <f t="shared" si="35"/>
        <v/>
      </c>
      <c r="P276" s="2" t="str">
        <f t="shared" si="36"/>
        <v/>
      </c>
      <c r="R276" t="str">
        <f t="shared" si="40"/>
        <v/>
      </c>
      <c r="S276" s="1" t="s">
        <v>6</v>
      </c>
      <c r="T276" s="2" t="s">
        <v>6</v>
      </c>
      <c r="U276" s="2" t="s">
        <v>6</v>
      </c>
      <c r="W276" s="2"/>
      <c r="X276" s="2"/>
      <c r="Y276" s="7"/>
      <c r="Z276" s="7"/>
    </row>
    <row r="277" spans="1:26" x14ac:dyDescent="0.3">
      <c r="A277">
        <v>526.5</v>
      </c>
      <c r="B277">
        <v>0.48960570687400001</v>
      </c>
      <c r="C277">
        <v>526.5</v>
      </c>
      <c r="D277">
        <v>0.49573498893700002</v>
      </c>
      <c r="E277">
        <v>526.5</v>
      </c>
      <c r="F277">
        <v>0.49348828870099998</v>
      </c>
      <c r="H277" s="2">
        <f t="shared" si="37"/>
        <v>0.49294299483733334</v>
      </c>
      <c r="I277" s="10">
        <f t="shared" si="38"/>
        <v>1</v>
      </c>
      <c r="J277" s="1">
        <f t="array" ref="J277">IF(AND(B276&gt;B277,B275&gt;B276,B278&gt;B277,B279&gt;B278),SUM(A275:A279*(MAX(B275,B279)-B275:B279))/SUM((MAX(B275,B279)-B275:B279)),"")</f>
        <v>526.13772619705514</v>
      </c>
      <c r="K277" s="1">
        <f t="array" ref="K277">IF(AND(D276&gt;D277,D275&gt;D276,D278&gt;D277,D279&gt;D278),SUM(C275:C279*(MAX(D275,D279)-D275:D279))/SUM((MAX(D275,D279)-D275:D279)),"")</f>
        <v>526.14234453878589</v>
      </c>
      <c r="L277" s="1">
        <f t="array" ref="L277">IF(AND(F276&gt;F277,F275&gt;F276,F278&gt;F277,F279&gt;F278),SUM(E275:E279*(MAX(F275,F279)-F275:F279))/SUM((MAX(F275,F279)-F275:F279)),"")</f>
        <v>526.14774921810351</v>
      </c>
      <c r="M277">
        <f t="shared" si="41"/>
        <v>22</v>
      </c>
      <c r="N277" s="1">
        <f t="shared" si="39"/>
        <v>526.14260665131485</v>
      </c>
      <c r="O277" s="2">
        <f t="shared" si="35"/>
        <v>0.35022201876900017</v>
      </c>
      <c r="P277" s="2">
        <f t="shared" si="36"/>
        <v>0.49294299483733334</v>
      </c>
      <c r="R277" t="str">
        <f t="shared" si="40"/>
        <v/>
      </c>
      <c r="S277" s="1" t="s">
        <v>6</v>
      </c>
      <c r="T277" s="2" t="s">
        <v>6</v>
      </c>
      <c r="U277" s="2" t="s">
        <v>6</v>
      </c>
      <c r="W277" s="2"/>
      <c r="X277" s="2"/>
      <c r="Y277" s="7"/>
      <c r="Z277" s="7"/>
    </row>
    <row r="278" spans="1:26" x14ac:dyDescent="0.3">
      <c r="A278">
        <v>527.1</v>
      </c>
      <c r="B278">
        <v>0.52472892347599998</v>
      </c>
      <c r="C278">
        <v>527.1</v>
      </c>
      <c r="D278">
        <v>0.52951846341599995</v>
      </c>
      <c r="E278">
        <v>527.1</v>
      </c>
      <c r="F278">
        <v>0.52928290226600005</v>
      </c>
      <c r="H278" s="2">
        <f t="shared" si="37"/>
        <v>0.52784342971933329</v>
      </c>
      <c r="I278" s="10" t="str">
        <f t="shared" si="38"/>
        <v/>
      </c>
      <c r="J278" s="1" t="str">
        <f t="array" ref="J278">IF(AND(B277&gt;B278,B276&gt;B277,B279&gt;B278,B280&gt;B279),SUM(A276:A280*(MAX(B276,B280)-B276:B280))/SUM((MAX(B276,B280)-B276:B280)),"")</f>
        <v/>
      </c>
      <c r="K278" s="1" t="str">
        <f t="array" ref="K278">IF(AND(D277&gt;D278,D276&gt;D277,D279&gt;D278,D280&gt;D279),SUM(C276:C280*(MAX(D276,D280)-D276:D280))/SUM((MAX(D276,D280)-D276:D280)),"")</f>
        <v/>
      </c>
      <c r="L278" s="1" t="str">
        <f t="array" ref="L278">IF(AND(F277&gt;F278,F276&gt;F277,F279&gt;F278,F280&gt;F279),SUM(E276:E280*(MAX(F276,F280)-F276:F280))/SUM((MAX(F276,F280)-F276:F280)),"")</f>
        <v/>
      </c>
      <c r="M278">
        <f t="shared" si="41"/>
        <v>22</v>
      </c>
      <c r="N278" s="1" t="str">
        <f t="shared" si="39"/>
        <v/>
      </c>
      <c r="O278" s="2" t="str">
        <f t="shared" si="35"/>
        <v/>
      </c>
      <c r="P278" s="2" t="str">
        <f t="shared" si="36"/>
        <v/>
      </c>
      <c r="R278" t="str">
        <f t="shared" si="40"/>
        <v/>
      </c>
      <c r="S278" s="1" t="s">
        <v>6</v>
      </c>
      <c r="T278" s="2" t="s">
        <v>6</v>
      </c>
      <c r="U278" s="2" t="s">
        <v>6</v>
      </c>
      <c r="W278" s="2"/>
      <c r="X278" s="2"/>
      <c r="Y278" s="7"/>
      <c r="Z278" s="7"/>
    </row>
    <row r="279" spans="1:26" x14ac:dyDescent="0.3">
      <c r="A279">
        <v>527.79999999999995</v>
      </c>
      <c r="B279">
        <v>0.53457022964800005</v>
      </c>
      <c r="C279">
        <v>527.79999999999995</v>
      </c>
      <c r="D279">
        <v>0.53954364080299999</v>
      </c>
      <c r="E279">
        <v>527.79999999999995</v>
      </c>
      <c r="F279">
        <v>0.538798428321</v>
      </c>
      <c r="H279" s="2">
        <f t="shared" si="37"/>
        <v>0.53763743292400001</v>
      </c>
      <c r="I279" s="10" t="str">
        <f t="shared" si="38"/>
        <v/>
      </c>
      <c r="J279" s="1" t="str">
        <f t="array" ref="J279">IF(AND(B278&gt;B279,B277&gt;B278,B280&gt;B279,B281&gt;B280),SUM(A277:A281*(MAX(B277,B281)-B277:B281))/SUM((MAX(B277,B281)-B277:B281)),"")</f>
        <v/>
      </c>
      <c r="K279" s="1" t="str">
        <f t="array" ref="K279">IF(AND(D278&gt;D279,D277&gt;D278,D280&gt;D279,D281&gt;D280),SUM(C277:C281*(MAX(D277,D281)-D277:D281))/SUM((MAX(D277,D281)-D277:D281)),"")</f>
        <v/>
      </c>
      <c r="L279" s="1" t="str">
        <f t="array" ref="L279">IF(AND(F278&gt;F279,F277&gt;F278,F280&gt;F279,F281&gt;F280),SUM(E277:E281*(MAX(F277,F281)-F277:F281))/SUM((MAX(F277,F281)-F277:F281)),"")</f>
        <v/>
      </c>
      <c r="M279">
        <f t="shared" si="41"/>
        <v>22</v>
      </c>
      <c r="N279" s="1" t="str">
        <f t="shared" si="39"/>
        <v/>
      </c>
      <c r="O279" s="2" t="str">
        <f t="shared" si="35"/>
        <v/>
      </c>
      <c r="P279" s="2" t="str">
        <f t="shared" si="36"/>
        <v/>
      </c>
      <c r="R279" t="str">
        <f t="shared" si="40"/>
        <v/>
      </c>
      <c r="S279" s="1" t="s">
        <v>6</v>
      </c>
      <c r="T279" s="2" t="s">
        <v>6</v>
      </c>
      <c r="U279" s="2" t="s">
        <v>6</v>
      </c>
      <c r="W279" s="2"/>
      <c r="X279" s="2"/>
      <c r="Y279" s="7"/>
      <c r="Z279" s="7"/>
    </row>
    <row r="280" spans="1:26" x14ac:dyDescent="0.3">
      <c r="A280">
        <v>528.5</v>
      </c>
      <c r="B280">
        <v>0.54585351338999999</v>
      </c>
      <c r="C280">
        <v>528.5</v>
      </c>
      <c r="D280">
        <v>0.54766220340299998</v>
      </c>
      <c r="E280">
        <v>528.5</v>
      </c>
      <c r="F280">
        <v>0.54611665522200004</v>
      </c>
      <c r="H280" s="2">
        <f t="shared" si="37"/>
        <v>0.54654412400500008</v>
      </c>
      <c r="I280" s="10" t="str">
        <f t="shared" si="38"/>
        <v/>
      </c>
      <c r="J280" s="1" t="str">
        <f t="array" ref="J280">IF(AND(B279&gt;B280,B278&gt;B279,B281&gt;B280,B282&gt;B281),SUM(A278:A282*(MAX(B278,B282)-B278:B282))/SUM((MAX(B278,B282)-B278:B282)),"")</f>
        <v/>
      </c>
      <c r="K280" s="1" t="str">
        <f t="array" ref="K280">IF(AND(D279&gt;D280,D278&gt;D279,D281&gt;D280,D282&gt;D281),SUM(C278:C282*(MAX(D278,D282)-D278:D282))/SUM((MAX(D278,D282)-D278:D282)),"")</f>
        <v/>
      </c>
      <c r="L280" s="1" t="str">
        <f t="array" ref="L280">IF(AND(F279&gt;F280,F278&gt;F279,F281&gt;F280,F282&gt;F281),SUM(E278:E282*(MAX(F278,F282)-F278:F282))/SUM((MAX(F278,F282)-F278:F282)),"")</f>
        <v/>
      </c>
      <c r="M280">
        <f t="shared" si="41"/>
        <v>22</v>
      </c>
      <c r="N280" s="1" t="str">
        <f t="shared" si="39"/>
        <v/>
      </c>
      <c r="O280" s="2" t="str">
        <f t="shared" si="35"/>
        <v/>
      </c>
      <c r="P280" s="2" t="str">
        <f t="shared" si="36"/>
        <v/>
      </c>
      <c r="R280" t="str">
        <f t="shared" si="40"/>
        <v/>
      </c>
      <c r="S280" s="1" t="s">
        <v>6</v>
      </c>
      <c r="T280" s="2" t="s">
        <v>6</v>
      </c>
      <c r="U280" s="2" t="s">
        <v>6</v>
      </c>
      <c r="W280" s="2"/>
      <c r="X280" s="2"/>
      <c r="Y280" s="7"/>
      <c r="Z280" s="7"/>
    </row>
    <row r="281" spans="1:26" x14ac:dyDescent="0.3">
      <c r="A281">
        <v>529.1</v>
      </c>
      <c r="B281">
        <v>0.52759227893500005</v>
      </c>
      <c r="C281">
        <v>529.1</v>
      </c>
      <c r="D281">
        <v>0.53248481727300001</v>
      </c>
      <c r="E281">
        <v>529.1</v>
      </c>
      <c r="F281">
        <v>0.53280468451999996</v>
      </c>
      <c r="H281" s="2">
        <f t="shared" si="37"/>
        <v>0.5309605935759999</v>
      </c>
      <c r="I281" s="10" t="str">
        <f t="shared" si="38"/>
        <v/>
      </c>
      <c r="J281" s="1" t="str">
        <f t="array" ref="J281">IF(AND(B280&gt;B281,B279&gt;B280,B282&gt;B281,B283&gt;B282),SUM(A279:A283*(MAX(B279,B283)-B279:B283))/SUM((MAX(B279,B283)-B279:B283)),"")</f>
        <v/>
      </c>
      <c r="K281" s="1" t="str">
        <f t="array" ref="K281">IF(AND(D280&gt;D281,D279&gt;D280,D282&gt;D281,D283&gt;D282),SUM(C279:C283*(MAX(D279,D283)-D279:D283))/SUM((MAX(D279,D283)-D279:D283)),"")</f>
        <v/>
      </c>
      <c r="L281" s="1" t="str">
        <f t="array" ref="L281">IF(AND(F280&gt;F281,F279&gt;F280,F282&gt;F281,F283&gt;F282),SUM(E279:E283*(MAX(F279,F283)-F279:F283))/SUM((MAX(F279,F283)-F279:F283)),"")</f>
        <v/>
      </c>
      <c r="M281">
        <f t="shared" si="41"/>
        <v>22</v>
      </c>
      <c r="N281" s="1" t="str">
        <f t="shared" si="39"/>
        <v/>
      </c>
      <c r="O281" s="2" t="str">
        <f t="shared" ref="O281:O344" si="42">IF(NOT(I281=""),(B279+B280+B282+B283+D279+D280+D282+D283+F279+F280+F282+F283-4*(B281+D281+F281)),"")</f>
        <v/>
      </c>
      <c r="P281" s="2" t="str">
        <f t="shared" ref="P281:P344" si="43">IF(NOT(I281=""),H281,"")</f>
        <v/>
      </c>
      <c r="R281" t="str">
        <f t="shared" si="40"/>
        <v/>
      </c>
      <c r="S281" s="1" t="s">
        <v>6</v>
      </c>
      <c r="T281" s="2" t="s">
        <v>6</v>
      </c>
      <c r="U281" s="2" t="s">
        <v>6</v>
      </c>
      <c r="W281" s="2"/>
      <c r="X281" s="2"/>
      <c r="Y281" s="7"/>
      <c r="Z281" s="7"/>
    </row>
    <row r="282" spans="1:26" x14ac:dyDescent="0.3">
      <c r="A282">
        <v>529.79999999999995</v>
      </c>
      <c r="B282">
        <v>0.53310078583999998</v>
      </c>
      <c r="C282">
        <v>529.79999999999995</v>
      </c>
      <c r="D282">
        <v>0.53643690394400001</v>
      </c>
      <c r="E282">
        <v>529.79999999999995</v>
      </c>
      <c r="F282">
        <v>0.53636537727900002</v>
      </c>
      <c r="H282" s="2">
        <f t="shared" si="37"/>
        <v>0.53530102235433341</v>
      </c>
      <c r="I282" s="10" t="str">
        <f t="shared" si="38"/>
        <v/>
      </c>
      <c r="J282" s="1" t="str">
        <f t="array" ref="J282">IF(AND(B281&gt;B282,B280&gt;B281,B283&gt;B282,B284&gt;B283),SUM(A280:A284*(MAX(B280,B284)-B280:B284))/SUM((MAX(B280,B284)-B280:B284)),"")</f>
        <v/>
      </c>
      <c r="K282" s="1" t="str">
        <f t="array" ref="K282">IF(AND(D281&gt;D282,D280&gt;D281,D283&gt;D282,D284&gt;D283),SUM(C280:C284*(MAX(D280,D284)-D280:D284))/SUM((MAX(D280,D284)-D280:D284)),"")</f>
        <v/>
      </c>
      <c r="L282" s="1" t="str">
        <f t="array" ref="L282">IF(AND(F281&gt;F282,F280&gt;F281,F283&gt;F282,F284&gt;F283),SUM(E280:E284*(MAX(F280,F284)-F280:F284))/SUM((MAX(F280,F284)-F280:F284)),"")</f>
        <v/>
      </c>
      <c r="M282">
        <f t="shared" si="41"/>
        <v>22</v>
      </c>
      <c r="N282" s="1" t="str">
        <f t="shared" si="39"/>
        <v/>
      </c>
      <c r="O282" s="2" t="str">
        <f t="shared" si="42"/>
        <v/>
      </c>
      <c r="P282" s="2" t="str">
        <f t="shared" si="43"/>
        <v/>
      </c>
      <c r="R282" t="str">
        <f t="shared" si="40"/>
        <v/>
      </c>
      <c r="S282" s="1" t="s">
        <v>6</v>
      </c>
      <c r="T282" s="2" t="s">
        <v>6</v>
      </c>
      <c r="U282" s="2" t="s">
        <v>6</v>
      </c>
      <c r="W282" s="2"/>
      <c r="X282" s="2"/>
      <c r="Y282" s="7"/>
      <c r="Z282" s="7"/>
    </row>
    <row r="283" spans="1:26" x14ac:dyDescent="0.3">
      <c r="A283">
        <v>530.4</v>
      </c>
      <c r="B283">
        <v>0.53170077058099996</v>
      </c>
      <c r="C283">
        <v>530.4</v>
      </c>
      <c r="D283">
        <v>0.53586545357399995</v>
      </c>
      <c r="E283">
        <v>530.4</v>
      </c>
      <c r="F283">
        <v>0.53221034561699998</v>
      </c>
      <c r="H283" s="2">
        <f t="shared" si="37"/>
        <v>0.53325885659066663</v>
      </c>
      <c r="I283" s="10" t="str">
        <f t="shared" si="38"/>
        <v/>
      </c>
      <c r="J283" s="1" t="str">
        <f t="array" ref="J283">IF(AND(B282&gt;B283,B281&gt;B282,B284&gt;B283,B285&gt;B284),SUM(A281:A285*(MAX(B281,B285)-B281:B285))/SUM((MAX(B281,B285)-B281:B285)),"")</f>
        <v/>
      </c>
      <c r="K283" s="1" t="str">
        <f t="array" ref="K283">IF(AND(D282&gt;D283,D281&gt;D282,D284&gt;D283,D285&gt;D284),SUM(C281:C285*(MAX(D281,D285)-D281:D285))/SUM((MAX(D281,D285)-D281:D285)),"")</f>
        <v/>
      </c>
      <c r="L283" s="1" t="str">
        <f t="array" ref="L283">IF(AND(F282&gt;F283,F281&gt;F282,F284&gt;F283,F285&gt;F284),SUM(E281:E285*(MAX(F281,F285)-F281:F285))/SUM((MAX(F281,F285)-F281:F285)),"")</f>
        <v/>
      </c>
      <c r="M283">
        <f t="shared" si="41"/>
        <v>22</v>
      </c>
      <c r="N283" s="1" t="str">
        <f t="shared" si="39"/>
        <v/>
      </c>
      <c r="O283" s="2" t="str">
        <f t="shared" si="42"/>
        <v/>
      </c>
      <c r="P283" s="2" t="str">
        <f t="shared" si="43"/>
        <v/>
      </c>
      <c r="R283" t="str">
        <f t="shared" si="40"/>
        <v/>
      </c>
      <c r="S283" s="1" t="s">
        <v>6</v>
      </c>
      <c r="T283" s="2" t="s">
        <v>6</v>
      </c>
      <c r="U283" s="2" t="s">
        <v>6</v>
      </c>
      <c r="W283" s="2"/>
      <c r="X283" s="2"/>
      <c r="Y283" s="7"/>
      <c r="Z283" s="7"/>
    </row>
    <row r="284" spans="1:26" x14ac:dyDescent="0.3">
      <c r="A284">
        <v>531.1</v>
      </c>
      <c r="B284">
        <v>0.51358983749099996</v>
      </c>
      <c r="C284">
        <v>531.1</v>
      </c>
      <c r="D284">
        <v>0.51547177080899997</v>
      </c>
      <c r="E284">
        <v>531.1</v>
      </c>
      <c r="F284">
        <v>0.51413221942499998</v>
      </c>
      <c r="H284" s="2">
        <f t="shared" si="37"/>
        <v>0.51439794257499993</v>
      </c>
      <c r="I284" s="10" t="str">
        <f t="shared" si="38"/>
        <v/>
      </c>
      <c r="J284" s="1" t="str">
        <f t="array" ref="J284">IF(AND(B283&gt;B284,B282&gt;B283,B285&gt;B284,B286&gt;B285),SUM(A282:A286*(MAX(B282,B286)-B282:B286))/SUM((MAX(B282,B286)-B282:B286)),"")</f>
        <v/>
      </c>
      <c r="K284" s="1" t="str">
        <f t="array" ref="K284">IF(AND(D283&gt;D284,D282&gt;D283,D285&gt;D284,D286&gt;D285),SUM(C282:C286*(MAX(D282,D286)-D282:D286))/SUM((MAX(D282,D286)-D282:D286)),"")</f>
        <v/>
      </c>
      <c r="L284" s="1" t="str">
        <f t="array" ref="L284">IF(AND(F283&gt;F284,F282&gt;F283,F285&gt;F284,F286&gt;F285),SUM(E282:E286*(MAX(F282,F286)-F282:F286))/SUM((MAX(F282,F286)-F282:F286)),"")</f>
        <v/>
      </c>
      <c r="M284">
        <f t="shared" si="41"/>
        <v>22</v>
      </c>
      <c r="N284" s="1" t="str">
        <f t="shared" si="39"/>
        <v/>
      </c>
      <c r="O284" s="2" t="str">
        <f t="shared" si="42"/>
        <v/>
      </c>
      <c r="P284" s="2" t="str">
        <f t="shared" si="43"/>
        <v/>
      </c>
      <c r="R284" t="str">
        <f t="shared" si="40"/>
        <v/>
      </c>
      <c r="S284" s="1" t="s">
        <v>6</v>
      </c>
      <c r="T284" s="2" t="s">
        <v>6</v>
      </c>
      <c r="U284" s="2" t="s">
        <v>6</v>
      </c>
      <c r="W284" s="2"/>
      <c r="X284" s="2"/>
      <c r="Y284" s="7"/>
      <c r="Z284" s="7"/>
    </row>
    <row r="285" spans="1:26" x14ac:dyDescent="0.3">
      <c r="A285">
        <v>531.79999999999995</v>
      </c>
      <c r="B285">
        <v>0.49464118410000002</v>
      </c>
      <c r="C285">
        <v>531.79999999999995</v>
      </c>
      <c r="D285">
        <v>0.499188105592</v>
      </c>
      <c r="E285">
        <v>531.79999999999995</v>
      </c>
      <c r="F285">
        <v>0.49660570687400002</v>
      </c>
      <c r="H285" s="2">
        <f t="shared" si="37"/>
        <v>0.49681166552200001</v>
      </c>
      <c r="I285" s="10" t="str">
        <f t="shared" si="38"/>
        <v/>
      </c>
      <c r="J285" s="1" t="str">
        <f t="array" ref="J285">IF(AND(B284&gt;B285,B283&gt;B284,B286&gt;B285,B287&gt;B286),SUM(A283:A287*(MAX(B283,B287)-B283:B287))/SUM((MAX(B283,B287)-B283:B287)),"")</f>
        <v/>
      </c>
      <c r="K285" s="1" t="str">
        <f t="array" ref="K285">IF(AND(D284&gt;D285,D283&gt;D284,D286&gt;D285,D287&gt;D286),SUM(C283:C287*(MAX(D283,D287)-D283:D287))/SUM((MAX(D283,D287)-D283:D287)),"")</f>
        <v/>
      </c>
      <c r="L285" s="1" t="str">
        <f t="array" ref="L285">IF(AND(F284&gt;F285,F283&gt;F284,F286&gt;F285,F287&gt;F286),SUM(E283:E287*(MAX(F283,F287)-F283:F287))/SUM((MAX(F283,F287)-F283:F287)),"")</f>
        <v/>
      </c>
      <c r="M285">
        <f t="shared" si="41"/>
        <v>22</v>
      </c>
      <c r="N285" s="1" t="str">
        <f t="shared" si="39"/>
        <v/>
      </c>
      <c r="O285" s="2" t="str">
        <f t="shared" si="42"/>
        <v/>
      </c>
      <c r="P285" s="2" t="str">
        <f t="shared" si="43"/>
        <v/>
      </c>
      <c r="R285" t="str">
        <f t="shared" si="40"/>
        <v/>
      </c>
      <c r="S285" s="1" t="s">
        <v>6</v>
      </c>
      <c r="T285" s="2" t="s">
        <v>6</v>
      </c>
      <c r="U285" s="2" t="s">
        <v>6</v>
      </c>
      <c r="W285" s="2"/>
      <c r="X285" s="2"/>
      <c r="Y285" s="7"/>
      <c r="Z285" s="7"/>
    </row>
    <row r="286" spans="1:26" x14ac:dyDescent="0.3">
      <c r="A286">
        <v>532.4</v>
      </c>
      <c r="B286">
        <v>0.49290775921300001</v>
      </c>
      <c r="C286">
        <v>532.4</v>
      </c>
      <c r="D286">
        <v>0.49646513313500001</v>
      </c>
      <c r="E286">
        <v>532.4</v>
      </c>
      <c r="F286">
        <v>0.49453353170100001</v>
      </c>
      <c r="H286" s="2">
        <f t="shared" si="37"/>
        <v>0.49463547468300001</v>
      </c>
      <c r="I286" s="10" t="str">
        <f t="shared" si="38"/>
        <v/>
      </c>
      <c r="J286" s="1" t="str">
        <f t="array" ref="J286">IF(AND(B285&gt;B286,B284&gt;B285,B287&gt;B286,B288&gt;B287),SUM(A284:A288*(MAX(B284,B288)-B284:B288))/SUM((MAX(B284,B288)-B284:B288)),"")</f>
        <v/>
      </c>
      <c r="K286" s="1" t="str">
        <f t="array" ref="K286">IF(AND(D285&gt;D286,D284&gt;D285,D287&gt;D286,D288&gt;D287),SUM(C284:C288*(MAX(D284,D288)-D284:D288))/SUM((MAX(D284,D288)-D284:D288)),"")</f>
        <v/>
      </c>
      <c r="L286" s="1" t="str">
        <f t="array" ref="L286">IF(AND(F285&gt;F286,F284&gt;F285,F287&gt;F286,F288&gt;F287),SUM(E284:E288*(MAX(F284,F288)-F284:F288))/SUM((MAX(F284,F288)-F284:F288)),"")</f>
        <v/>
      </c>
      <c r="M286">
        <f t="shared" si="41"/>
        <v>22</v>
      </c>
      <c r="N286" s="1" t="str">
        <f t="shared" si="39"/>
        <v/>
      </c>
      <c r="O286" s="2" t="str">
        <f t="shared" si="42"/>
        <v/>
      </c>
      <c r="P286" s="2" t="str">
        <f t="shared" si="43"/>
        <v/>
      </c>
      <c r="R286" t="str">
        <f t="shared" si="40"/>
        <v/>
      </c>
      <c r="S286" s="1" t="s">
        <v>6</v>
      </c>
      <c r="T286" s="2" t="s">
        <v>6</v>
      </c>
      <c r="U286" s="2" t="s">
        <v>6</v>
      </c>
      <c r="W286" s="2"/>
      <c r="X286" s="2"/>
      <c r="Y286" s="7"/>
      <c r="Z286" s="7"/>
    </row>
    <row r="287" spans="1:26" x14ac:dyDescent="0.3">
      <c r="A287">
        <v>533.1</v>
      </c>
      <c r="B287">
        <v>0.506167849241</v>
      </c>
      <c r="C287">
        <v>533.1</v>
      </c>
      <c r="D287">
        <v>0.50910494392299999</v>
      </c>
      <c r="E287">
        <v>533.1</v>
      </c>
      <c r="F287">
        <v>0.50770817120599998</v>
      </c>
      <c r="H287" s="2">
        <f t="shared" si="37"/>
        <v>0.50766032145666662</v>
      </c>
      <c r="I287" s="10" t="str">
        <f t="shared" si="38"/>
        <v/>
      </c>
      <c r="J287" s="1" t="str">
        <f t="array" ref="J287">IF(AND(B286&gt;B287,B285&gt;B286,B288&gt;B287,B289&gt;B288),SUM(A285:A289*(MAX(B285,B289)-B285:B289))/SUM((MAX(B285,B289)-B285:B289)),"")</f>
        <v/>
      </c>
      <c r="K287" s="1" t="str">
        <f t="array" ref="K287">IF(AND(D286&gt;D287,D285&gt;D286,D288&gt;D287,D289&gt;D288),SUM(C285:C289*(MAX(D285,D289)-D285:D289))/SUM((MAX(D285,D289)-D285:D289)),"")</f>
        <v/>
      </c>
      <c r="L287" s="1" t="str">
        <f t="array" ref="L287">IF(AND(F286&gt;F287,F285&gt;F286,F288&gt;F287,F289&gt;F288),SUM(E285:E289*(MAX(F285,F289)-F285:F289))/SUM((MAX(F285,F289)-F285:F289)),"")</f>
        <v/>
      </c>
      <c r="M287">
        <f t="shared" si="41"/>
        <v>22</v>
      </c>
      <c r="N287" s="1" t="str">
        <f t="shared" si="39"/>
        <v/>
      </c>
      <c r="O287" s="2" t="str">
        <f t="shared" si="42"/>
        <v/>
      </c>
      <c r="P287" s="2" t="str">
        <f t="shared" si="43"/>
        <v/>
      </c>
      <c r="R287" t="str">
        <f t="shared" si="40"/>
        <v/>
      </c>
      <c r="S287" s="1" t="s">
        <v>6</v>
      </c>
      <c r="T287" s="2" t="s">
        <v>6</v>
      </c>
      <c r="U287" s="2" t="s">
        <v>6</v>
      </c>
      <c r="W287" s="2"/>
      <c r="X287" s="2"/>
      <c r="Y287" s="7"/>
      <c r="Z287" s="7"/>
    </row>
    <row r="288" spans="1:26" x14ac:dyDescent="0.3">
      <c r="A288">
        <v>533.79999999999995</v>
      </c>
      <c r="B288">
        <v>0.50240421149000003</v>
      </c>
      <c r="C288">
        <v>533.79999999999995</v>
      </c>
      <c r="D288">
        <v>0.50835725185000002</v>
      </c>
      <c r="E288">
        <v>533.79999999999995</v>
      </c>
      <c r="F288">
        <v>0.50570084687600003</v>
      </c>
      <c r="H288" s="2">
        <f t="shared" si="37"/>
        <v>0.5054874367386667</v>
      </c>
      <c r="I288" s="10" t="str">
        <f t="shared" si="38"/>
        <v/>
      </c>
      <c r="J288" s="1" t="str">
        <f t="array" ref="J288">IF(AND(B287&gt;B288,B286&gt;B287,B289&gt;B288,B290&gt;B289),SUM(A286:A290*(MAX(B286,B290)-B286:B290))/SUM((MAX(B286,B290)-B286:B290)),"")</f>
        <v/>
      </c>
      <c r="K288" s="1" t="str">
        <f t="array" ref="K288">IF(AND(D287&gt;D288,D286&gt;D287,D289&gt;D288,D290&gt;D289),SUM(C286:C290*(MAX(D286,D290)-D286:D290))/SUM((MAX(D286,D290)-D286:D290)),"")</f>
        <v/>
      </c>
      <c r="L288" s="1" t="str">
        <f t="array" ref="L288">IF(AND(F287&gt;F288,F286&gt;F287,F289&gt;F288,F290&gt;F289),SUM(E286:E290*(MAX(F286,F290)-F286:F290))/SUM((MAX(F286,F290)-F286:F290)),"")</f>
        <v/>
      </c>
      <c r="M288">
        <f t="shared" si="41"/>
        <v>22</v>
      </c>
      <c r="N288" s="1" t="str">
        <f t="shared" si="39"/>
        <v/>
      </c>
      <c r="O288" s="2" t="str">
        <f t="shared" si="42"/>
        <v/>
      </c>
      <c r="P288" s="2" t="str">
        <f t="shared" si="43"/>
        <v/>
      </c>
      <c r="R288" t="str">
        <f t="shared" si="40"/>
        <v/>
      </c>
      <c r="S288" s="1" t="s">
        <v>6</v>
      </c>
      <c r="T288" s="2" t="s">
        <v>6</v>
      </c>
      <c r="U288" s="2" t="s">
        <v>6</v>
      </c>
      <c r="W288" s="2"/>
      <c r="X288" s="2"/>
      <c r="Y288" s="7"/>
      <c r="Z288" s="7"/>
    </row>
    <row r="289" spans="1:26" x14ac:dyDescent="0.3">
      <c r="A289">
        <v>534.4</v>
      </c>
      <c r="B289">
        <v>0.50546898603799995</v>
      </c>
      <c r="C289">
        <v>534.4</v>
      </c>
      <c r="D289">
        <v>0.51185080491299995</v>
      </c>
      <c r="E289">
        <v>534.4</v>
      </c>
      <c r="F289">
        <v>0.50907080186200004</v>
      </c>
      <c r="H289" s="2">
        <f t="shared" si="37"/>
        <v>0.50879686427100002</v>
      </c>
      <c r="I289" s="10" t="str">
        <f t="shared" si="38"/>
        <v/>
      </c>
      <c r="J289" s="1" t="str">
        <f t="array" ref="J289">IF(AND(B288&gt;B289,B287&gt;B288,B290&gt;B289,B291&gt;B290),SUM(A287:A291*(MAX(B287,B291)-B287:B291))/SUM((MAX(B287,B291)-B287:B291)),"")</f>
        <v/>
      </c>
      <c r="K289" s="1" t="str">
        <f t="array" ref="K289">IF(AND(D288&gt;D289,D287&gt;D288,D290&gt;D289,D291&gt;D290),SUM(C287:C291*(MAX(D287,D291)-D287:D291))/SUM((MAX(D287,D291)-D287:D291)),"")</f>
        <v/>
      </c>
      <c r="L289" s="1" t="str">
        <f t="array" ref="L289">IF(AND(F288&gt;F289,F287&gt;F288,F290&gt;F289,F291&gt;F290),SUM(E287:E291*(MAX(F287,F291)-F287:F291))/SUM((MAX(F287,F291)-F287:F291)),"")</f>
        <v/>
      </c>
      <c r="M289">
        <f t="shared" si="41"/>
        <v>22</v>
      </c>
      <c r="N289" s="1" t="str">
        <f t="shared" si="39"/>
        <v/>
      </c>
      <c r="O289" s="2" t="str">
        <f t="shared" si="42"/>
        <v/>
      </c>
      <c r="P289" s="2" t="str">
        <f t="shared" si="43"/>
        <v/>
      </c>
      <c r="R289" t="str">
        <f t="shared" si="40"/>
        <v/>
      </c>
      <c r="S289" s="1" t="s">
        <v>6</v>
      </c>
      <c r="T289" s="2" t="s">
        <v>6</v>
      </c>
      <c r="U289" s="2" t="s">
        <v>6</v>
      </c>
      <c r="W289" s="2"/>
      <c r="X289" s="2"/>
      <c r="Y289" s="7"/>
      <c r="Z289" s="7"/>
    </row>
    <row r="290" spans="1:26" x14ac:dyDescent="0.3">
      <c r="A290">
        <v>535.1</v>
      </c>
      <c r="B290">
        <v>0.50999557488400005</v>
      </c>
      <c r="C290">
        <v>535.1</v>
      </c>
      <c r="D290">
        <v>0.51286018921200005</v>
      </c>
      <c r="E290">
        <v>535.1</v>
      </c>
      <c r="F290">
        <v>0.51499206530899999</v>
      </c>
      <c r="H290" s="2">
        <f t="shared" si="37"/>
        <v>0.51261594313500003</v>
      </c>
      <c r="I290" s="10" t="str">
        <f t="shared" si="38"/>
        <v/>
      </c>
      <c r="J290" s="1" t="str">
        <f t="array" ref="J290">IF(AND(B289&gt;B290,B288&gt;B289,B291&gt;B290,B292&gt;B291),SUM(A288:A292*(MAX(B288,B292)-B288:B292))/SUM((MAX(B288,B292)-B288:B292)),"")</f>
        <v/>
      </c>
      <c r="K290" s="1" t="str">
        <f t="array" ref="K290">IF(AND(D289&gt;D290,D288&gt;D289,D291&gt;D290,D292&gt;D291),SUM(C288:C292*(MAX(D288,D292)-D288:D292))/SUM((MAX(D288,D292)-D288:D292)),"")</f>
        <v/>
      </c>
      <c r="L290" s="1" t="str">
        <f t="array" ref="L290">IF(AND(F289&gt;F290,F288&gt;F289,F291&gt;F290,F292&gt;F291),SUM(E288:E292*(MAX(F288,F292)-F288:F292))/SUM((MAX(F288,F292)-F288:F292)),"")</f>
        <v/>
      </c>
      <c r="M290">
        <f t="shared" si="41"/>
        <v>22</v>
      </c>
      <c r="N290" s="1" t="str">
        <f t="shared" si="39"/>
        <v/>
      </c>
      <c r="O290" s="2" t="str">
        <f t="shared" si="42"/>
        <v/>
      </c>
      <c r="P290" s="2" t="str">
        <f t="shared" si="43"/>
        <v/>
      </c>
      <c r="R290" t="str">
        <f t="shared" si="40"/>
        <v/>
      </c>
      <c r="S290" s="1" t="s">
        <v>6</v>
      </c>
      <c r="T290" s="2" t="s">
        <v>6</v>
      </c>
      <c r="U290" s="2" t="s">
        <v>6</v>
      </c>
      <c r="W290" s="2"/>
      <c r="X290" s="2"/>
      <c r="Y290" s="7"/>
      <c r="Z290" s="7"/>
    </row>
    <row r="291" spans="1:26" x14ac:dyDescent="0.3">
      <c r="A291">
        <v>535.79999999999995</v>
      </c>
      <c r="B291">
        <v>0.48787991149799997</v>
      </c>
      <c r="C291">
        <v>535.79999999999995</v>
      </c>
      <c r="D291">
        <v>0.492694628824</v>
      </c>
      <c r="E291">
        <v>535.79999999999995</v>
      </c>
      <c r="F291">
        <v>0.49199519340800002</v>
      </c>
      <c r="H291" s="2">
        <f t="shared" si="37"/>
        <v>0.49085657790999998</v>
      </c>
      <c r="I291" s="10" t="str">
        <f t="shared" si="38"/>
        <v/>
      </c>
      <c r="J291" s="1" t="str">
        <f t="array" ref="J291">IF(AND(B290&gt;B291,B289&gt;B290,B292&gt;B291,B293&gt;B292),SUM(A289:A293*(MAX(B289,B293)-B289:B293))/SUM((MAX(B289,B293)-B289:B293)),"")</f>
        <v/>
      </c>
      <c r="K291" s="1" t="str">
        <f t="array" ref="K291">IF(AND(D290&gt;D291,D289&gt;D290,D292&gt;D291,D293&gt;D292),SUM(C289:C293*(MAX(D289,D293)-D289:D293))/SUM((MAX(D289,D293)-D289:D293)),"")</f>
        <v/>
      </c>
      <c r="L291" s="1" t="str">
        <f t="array" ref="L291">IF(AND(F290&gt;F291,F289&gt;F290,F292&gt;F291,F293&gt;F292),SUM(E289:E293*(MAX(F289,F293)-F289:F293))/SUM((MAX(F289,F293)-F289:F293)),"")</f>
        <v/>
      </c>
      <c r="M291">
        <f t="shared" si="41"/>
        <v>22</v>
      </c>
      <c r="N291" s="1" t="str">
        <f t="shared" si="39"/>
        <v/>
      </c>
      <c r="O291" s="2" t="str">
        <f t="shared" si="42"/>
        <v/>
      </c>
      <c r="P291" s="2" t="str">
        <f t="shared" si="43"/>
        <v/>
      </c>
      <c r="R291" t="str">
        <f t="shared" si="40"/>
        <v/>
      </c>
      <c r="S291" s="1" t="s">
        <v>6</v>
      </c>
      <c r="T291" s="2" t="s">
        <v>6</v>
      </c>
      <c r="U291" s="2" t="s">
        <v>6</v>
      </c>
      <c r="W291" s="2"/>
      <c r="X291" s="2"/>
      <c r="Y291" s="7"/>
      <c r="Z291" s="7"/>
    </row>
    <row r="292" spans="1:26" x14ac:dyDescent="0.3">
      <c r="A292">
        <v>536.4</v>
      </c>
      <c r="B292">
        <v>0.48103318837300002</v>
      </c>
      <c r="C292">
        <v>536.4</v>
      </c>
      <c r="D292">
        <v>0.48614927138199998</v>
      </c>
      <c r="E292">
        <v>536.4</v>
      </c>
      <c r="F292">
        <v>0.48484023804100002</v>
      </c>
      <c r="H292" s="2">
        <f t="shared" si="37"/>
        <v>0.48400756593200001</v>
      </c>
      <c r="I292" s="10" t="str">
        <f t="shared" si="38"/>
        <v/>
      </c>
      <c r="J292" s="1" t="str">
        <f t="array" ref="J292">IF(AND(B291&gt;B292,B290&gt;B291,B293&gt;B292,B294&gt;B293),SUM(A290:A294*(MAX(B290,B294)-B290:B294))/SUM((MAX(B290,B294)-B290:B294)),"")</f>
        <v/>
      </c>
      <c r="K292" s="1" t="str">
        <f t="array" ref="K292">IF(AND(D291&gt;D292,D290&gt;D291,D293&gt;D292,D294&gt;D293),SUM(C290:C294*(MAX(D290,D294)-D290:D294))/SUM((MAX(D290,D294)-D290:D294)),"")</f>
        <v/>
      </c>
      <c r="L292" s="1" t="str">
        <f t="array" ref="L292">IF(AND(F291&gt;F292,F290&gt;F291,F293&gt;F292,F294&gt;F293),SUM(E290:E294*(MAX(F290,F294)-F290:F294))/SUM((MAX(F290,F294)-F290:F294)),"")</f>
        <v/>
      </c>
      <c r="M292">
        <f t="shared" si="41"/>
        <v>22</v>
      </c>
      <c r="N292" s="1" t="str">
        <f t="shared" si="39"/>
        <v/>
      </c>
      <c r="O292" s="2" t="str">
        <f t="shared" si="42"/>
        <v/>
      </c>
      <c r="P292" s="2" t="str">
        <f t="shared" si="43"/>
        <v/>
      </c>
      <c r="R292" t="str">
        <f t="shared" si="40"/>
        <v/>
      </c>
      <c r="S292" s="1" t="s">
        <v>6</v>
      </c>
      <c r="T292" s="2" t="s">
        <v>6</v>
      </c>
      <c r="U292" s="2" t="s">
        <v>6</v>
      </c>
      <c r="W292" s="2"/>
      <c r="X292" s="2"/>
      <c r="Y292" s="7"/>
      <c r="Z292" s="7"/>
    </row>
    <row r="293" spans="1:26" x14ac:dyDescent="0.3">
      <c r="A293">
        <v>537.1</v>
      </c>
      <c r="B293">
        <v>0.49030762188100002</v>
      </c>
      <c r="C293">
        <v>537.1</v>
      </c>
      <c r="D293">
        <v>0.49455622949599998</v>
      </c>
      <c r="E293">
        <v>537.1</v>
      </c>
      <c r="F293">
        <v>0.49216533150199998</v>
      </c>
      <c r="H293" s="2">
        <f t="shared" si="37"/>
        <v>0.49234306095966668</v>
      </c>
      <c r="I293" s="10" t="str">
        <f t="shared" si="38"/>
        <v/>
      </c>
      <c r="J293" s="1" t="str">
        <f t="array" ref="J293">IF(AND(B292&gt;B293,B291&gt;B292,B294&gt;B293,B295&gt;B294),SUM(A291:A295*(MAX(B291,B295)-B291:B295))/SUM((MAX(B291,B295)-B291:B295)),"")</f>
        <v/>
      </c>
      <c r="K293" s="1" t="str">
        <f t="array" ref="K293">IF(AND(D292&gt;D293,D291&gt;D292,D294&gt;D293,D295&gt;D294),SUM(C291:C295*(MAX(D291,D295)-D291:D295))/SUM((MAX(D291,D295)-D291:D295)),"")</f>
        <v/>
      </c>
      <c r="L293" s="1" t="str">
        <f t="array" ref="L293">IF(AND(F292&gt;F293,F291&gt;F292,F294&gt;F293,F295&gt;F294),SUM(E291:E295*(MAX(F291,F295)-F291:F295))/SUM((MAX(F291,F295)-F291:F295)),"")</f>
        <v/>
      </c>
      <c r="M293">
        <f t="shared" si="41"/>
        <v>22</v>
      </c>
      <c r="N293" s="1" t="str">
        <f t="shared" si="39"/>
        <v/>
      </c>
      <c r="O293" s="2" t="str">
        <f t="shared" si="42"/>
        <v/>
      </c>
      <c r="P293" s="2" t="str">
        <f t="shared" si="43"/>
        <v/>
      </c>
      <c r="R293" t="str">
        <f t="shared" si="40"/>
        <v/>
      </c>
      <c r="S293" s="1" t="s">
        <v>6</v>
      </c>
      <c r="T293" s="2" t="s">
        <v>6</v>
      </c>
      <c r="U293" s="2" t="s">
        <v>6</v>
      </c>
      <c r="W293" s="2"/>
      <c r="X293" s="2"/>
      <c r="Y293" s="7"/>
      <c r="Z293" s="7"/>
    </row>
    <row r="294" spans="1:26" x14ac:dyDescent="0.3">
      <c r="A294">
        <v>537.79999999999995</v>
      </c>
      <c r="B294">
        <v>0.478481879911</v>
      </c>
      <c r="C294">
        <v>537.79999999999995</v>
      </c>
      <c r="D294">
        <v>0.48373147936200001</v>
      </c>
      <c r="E294">
        <v>537.79999999999995</v>
      </c>
      <c r="F294">
        <v>0.482456015869</v>
      </c>
      <c r="H294" s="2">
        <f t="shared" si="37"/>
        <v>0.48155645838066663</v>
      </c>
      <c r="I294" s="10" t="str">
        <f t="shared" si="38"/>
        <v/>
      </c>
      <c r="J294" s="1" t="str">
        <f t="array" ref="J294">IF(AND(B293&gt;B294,B292&gt;B293,B295&gt;B294,B296&gt;B295),SUM(A292:A296*(MAX(B292,B296)-B292:B296))/SUM((MAX(B292,B296)-B292:B296)),"")</f>
        <v/>
      </c>
      <c r="K294" s="1" t="str">
        <f t="array" ref="K294">IF(AND(D293&gt;D294,D292&gt;D293,D295&gt;D294,D296&gt;D295),SUM(C292:C296*(MAX(D292,D296)-D292:D296))/SUM((MAX(D292,D296)-D292:D296)),"")</f>
        <v/>
      </c>
      <c r="L294" s="1" t="str">
        <f t="array" ref="L294">IF(AND(F293&gt;F294,F292&gt;F293,F295&gt;F294,F296&gt;F295),SUM(E292:E296*(MAX(F292,F296)-F292:F296))/SUM((MAX(F292,F296)-F292:F296)),"")</f>
        <v/>
      </c>
      <c r="M294">
        <f t="shared" si="41"/>
        <v>22</v>
      </c>
      <c r="N294" s="1" t="str">
        <f t="shared" si="39"/>
        <v/>
      </c>
      <c r="O294" s="2" t="str">
        <f t="shared" si="42"/>
        <v/>
      </c>
      <c r="P294" s="2" t="str">
        <f t="shared" si="43"/>
        <v/>
      </c>
      <c r="R294" t="str">
        <f t="shared" si="40"/>
        <v/>
      </c>
      <c r="S294" s="1" t="s">
        <v>6</v>
      </c>
      <c r="T294" s="2" t="s">
        <v>6</v>
      </c>
      <c r="U294" s="2" t="s">
        <v>6</v>
      </c>
      <c r="W294" s="2"/>
      <c r="X294" s="2"/>
      <c r="Y294" s="7"/>
      <c r="Z294" s="7"/>
    </row>
    <row r="295" spans="1:26" x14ac:dyDescent="0.3">
      <c r="A295">
        <v>538.5</v>
      </c>
      <c r="B295">
        <v>0.46431998168900002</v>
      </c>
      <c r="C295">
        <v>538.5</v>
      </c>
      <c r="D295">
        <v>0.46947878995999998</v>
      </c>
      <c r="E295">
        <v>538.5</v>
      </c>
      <c r="F295">
        <v>0.46883428702199997</v>
      </c>
      <c r="H295" s="2">
        <f t="shared" si="37"/>
        <v>0.4675443528903333</v>
      </c>
      <c r="I295" s="10" t="str">
        <f t="shared" si="38"/>
        <v/>
      </c>
      <c r="J295" s="1" t="str">
        <f t="array" ref="J295">IF(AND(B294&gt;B295,B293&gt;B294,B296&gt;B295,B297&gt;B296),SUM(A293:A297*(MAX(B293,B297)-B293:B297))/SUM((MAX(B293,B297)-B293:B297)),"")</f>
        <v/>
      </c>
      <c r="K295" s="1" t="str">
        <f t="array" ref="K295">IF(AND(D294&gt;D295,D293&gt;D294,D296&gt;D295,D297&gt;D296),SUM(C293:C297*(MAX(D293,D297)-D293:D297))/SUM((MAX(D293,D297)-D293:D297)),"")</f>
        <v/>
      </c>
      <c r="L295" s="1" t="str">
        <f t="array" ref="L295">IF(AND(F294&gt;F295,F293&gt;F294,F296&gt;F295,F297&gt;F296),SUM(E293:E297*(MAX(F293,F297)-F293:F297))/SUM((MAX(F293,F297)-F293:F297)),"")</f>
        <v/>
      </c>
      <c r="M295">
        <f t="shared" si="41"/>
        <v>22</v>
      </c>
      <c r="N295" s="1" t="str">
        <f t="shared" si="39"/>
        <v/>
      </c>
      <c r="O295" s="2" t="str">
        <f t="shared" si="42"/>
        <v/>
      </c>
      <c r="P295" s="2" t="str">
        <f t="shared" si="43"/>
        <v/>
      </c>
      <c r="R295" t="str">
        <f t="shared" si="40"/>
        <v/>
      </c>
      <c r="S295" s="1" t="s">
        <v>6</v>
      </c>
      <c r="T295" s="2" t="s">
        <v>6</v>
      </c>
      <c r="U295" s="2" t="s">
        <v>6</v>
      </c>
      <c r="W295" s="2"/>
      <c r="X295" s="2"/>
      <c r="Y295" s="7"/>
      <c r="Z295" s="7"/>
    </row>
    <row r="296" spans="1:26" x14ac:dyDescent="0.3">
      <c r="A296">
        <v>539.1</v>
      </c>
      <c r="B296">
        <v>0.45670801861600002</v>
      </c>
      <c r="C296">
        <v>539.1</v>
      </c>
      <c r="D296">
        <v>0.45831757839300002</v>
      </c>
      <c r="E296">
        <v>539.1</v>
      </c>
      <c r="F296">
        <v>0.45900823987200001</v>
      </c>
      <c r="H296" s="2">
        <f t="shared" si="37"/>
        <v>0.45801127896033328</v>
      </c>
      <c r="I296" s="10" t="str">
        <f t="shared" si="38"/>
        <v/>
      </c>
      <c r="J296" s="1" t="str">
        <f t="array" ref="J296">IF(AND(B295&gt;B296,B294&gt;B295,B297&gt;B296,B298&gt;B297),SUM(A294:A298*(MAX(B294,B298)-B294:B298))/SUM((MAX(B294,B298)-B294:B298)),"")</f>
        <v/>
      </c>
      <c r="K296" s="1" t="str">
        <f t="array" ref="K296">IF(AND(D295&gt;D296,D294&gt;D295,D297&gt;D296,D298&gt;D297),SUM(C294:C298*(MAX(D294,D298)-D294:D298))/SUM((MAX(D294,D298)-D294:D298)),"")</f>
        <v/>
      </c>
      <c r="L296" s="1" t="str">
        <f t="array" ref="L296">IF(AND(F295&gt;F296,F294&gt;F295,F297&gt;F296,F298&gt;F297),SUM(E294:E298*(MAX(F294,F298)-F294:F298))/SUM((MAX(F294,F298)-F294:F298)),"")</f>
        <v/>
      </c>
      <c r="M296">
        <f t="shared" si="41"/>
        <v>22</v>
      </c>
      <c r="N296" s="1" t="str">
        <f t="shared" si="39"/>
        <v/>
      </c>
      <c r="O296" s="2" t="str">
        <f t="shared" si="42"/>
        <v/>
      </c>
      <c r="P296" s="2" t="str">
        <f t="shared" si="43"/>
        <v/>
      </c>
      <c r="R296" t="str">
        <f t="shared" si="40"/>
        <v/>
      </c>
      <c r="S296" s="1" t="s">
        <v>6</v>
      </c>
      <c r="T296" s="2" t="s">
        <v>6</v>
      </c>
      <c r="U296" s="2" t="s">
        <v>6</v>
      </c>
      <c r="W296" s="2"/>
      <c r="X296" s="2"/>
      <c r="Y296" s="7"/>
      <c r="Z296" s="7"/>
    </row>
    <row r="297" spans="1:26" x14ac:dyDescent="0.3">
      <c r="A297">
        <v>539.79999999999995</v>
      </c>
      <c r="B297">
        <v>0.44938139925199999</v>
      </c>
      <c r="C297">
        <v>539.79999999999995</v>
      </c>
      <c r="D297">
        <v>0.45444712748900001</v>
      </c>
      <c r="E297">
        <v>539.79999999999995</v>
      </c>
      <c r="F297">
        <v>0.45353177691300001</v>
      </c>
      <c r="H297" s="2">
        <f t="shared" si="37"/>
        <v>0.45245343455133336</v>
      </c>
      <c r="I297" s="10">
        <f t="shared" si="38"/>
        <v>1</v>
      </c>
      <c r="J297" s="1">
        <f t="array" ref="J297">IF(AND(B296&gt;B297,B295&gt;B296,B298&gt;B297,B299&gt;B298),SUM(A295:A299*(MAX(B295,B299)-B295:B299))/SUM((MAX(B295,B299)-B295:B299)),"")</f>
        <v>539.90718002798008</v>
      </c>
      <c r="K297" s="1">
        <f t="array" ref="K297">IF(AND(D296&gt;D297,D295&gt;D296,D298&gt;D297,D299&gt;D298),SUM(C295:C299*(MAX(D295,D299)-D295:D299))/SUM((MAX(D295,D299)-D295:D299)),"")</f>
        <v>539.78772825782778</v>
      </c>
      <c r="L297" s="1">
        <f t="array" ref="L297">IF(AND(F296&gt;F297,F295&gt;F296,F298&gt;F297,F299&gt;F298),SUM(E295:E299*(MAX(F295,F299)-F295:F299))/SUM((MAX(F295,F299)-F295:F299)),"")</f>
        <v>539.7758351004303</v>
      </c>
      <c r="M297">
        <f t="shared" si="41"/>
        <v>23</v>
      </c>
      <c r="N297" s="1">
        <f t="shared" si="39"/>
        <v>539.82358112874601</v>
      </c>
      <c r="O297" s="2">
        <f t="shared" si="42"/>
        <v>0.12406652933800011</v>
      </c>
      <c r="P297" s="2">
        <f t="shared" si="43"/>
        <v>0.45245343455133336</v>
      </c>
      <c r="R297" t="str">
        <f t="shared" si="40"/>
        <v/>
      </c>
      <c r="S297" s="1" t="s">
        <v>6</v>
      </c>
      <c r="T297" s="2" t="s">
        <v>6</v>
      </c>
      <c r="U297" s="2" t="s">
        <v>6</v>
      </c>
      <c r="W297" s="2"/>
      <c r="X297" s="2"/>
      <c r="Y297" s="7"/>
      <c r="Z297" s="7"/>
    </row>
    <row r="298" spans="1:26" x14ac:dyDescent="0.3">
      <c r="A298">
        <v>540.5</v>
      </c>
      <c r="B298">
        <v>0.45556740672899998</v>
      </c>
      <c r="C298">
        <v>540.5</v>
      </c>
      <c r="D298">
        <v>0.46129079881000001</v>
      </c>
      <c r="E298">
        <v>540.5</v>
      </c>
      <c r="F298">
        <v>0.46084084840200001</v>
      </c>
      <c r="H298" s="2">
        <f t="shared" si="37"/>
        <v>0.45923301798033328</v>
      </c>
      <c r="I298" s="10" t="str">
        <f t="shared" si="38"/>
        <v/>
      </c>
      <c r="J298" s="1" t="str">
        <f t="array" ref="J298">IF(AND(B297&gt;B298,B296&gt;B297,B299&gt;B298,B300&gt;B299),SUM(A296:A300*(MAX(B296,B300)-B296:B300))/SUM((MAX(B296,B300)-B296:B300)),"")</f>
        <v/>
      </c>
      <c r="K298" s="1" t="str">
        <f t="array" ref="K298">IF(AND(D297&gt;D298,D296&gt;D297,D299&gt;D298,D300&gt;D299),SUM(C296:C300*(MAX(D296,D300)-D296:D300))/SUM((MAX(D296,D300)-D296:D300)),"")</f>
        <v/>
      </c>
      <c r="L298" s="1" t="str">
        <f t="array" ref="L298">IF(AND(F297&gt;F298,F296&gt;F297,F299&gt;F298,F300&gt;F299),SUM(E296:E300*(MAX(F296,F300)-F296:F300))/SUM((MAX(F296,F300)-F296:F300)),"")</f>
        <v/>
      </c>
      <c r="M298">
        <f t="shared" si="41"/>
        <v>23</v>
      </c>
      <c r="N298" s="1" t="str">
        <f t="shared" si="39"/>
        <v/>
      </c>
      <c r="O298" s="2" t="str">
        <f t="shared" si="42"/>
        <v/>
      </c>
      <c r="P298" s="2" t="str">
        <f t="shared" si="43"/>
        <v/>
      </c>
      <c r="R298" t="str">
        <f t="shared" si="40"/>
        <v/>
      </c>
      <c r="S298" s="1" t="s">
        <v>6</v>
      </c>
      <c r="T298" s="2" t="s">
        <v>6</v>
      </c>
      <c r="U298" s="2" t="s">
        <v>6</v>
      </c>
      <c r="W298" s="2"/>
      <c r="X298" s="2"/>
      <c r="Y298" s="7"/>
      <c r="Z298" s="7"/>
    </row>
    <row r="299" spans="1:26" x14ac:dyDescent="0.3">
      <c r="A299">
        <v>541.20000000000005</v>
      </c>
      <c r="B299">
        <v>0.462342412451</v>
      </c>
      <c r="C299">
        <v>541.20000000000005</v>
      </c>
      <c r="D299">
        <v>0.46830384527399999</v>
      </c>
      <c r="E299">
        <v>541.20000000000005</v>
      </c>
      <c r="F299">
        <v>0.46849553673599997</v>
      </c>
      <c r="H299" s="2">
        <f t="shared" si="37"/>
        <v>0.46638059815366661</v>
      </c>
      <c r="I299" s="10" t="str">
        <f t="shared" si="38"/>
        <v/>
      </c>
      <c r="J299" s="1" t="str">
        <f t="array" ref="J299">IF(AND(B298&gt;B299,B297&gt;B298,B300&gt;B299,B301&gt;B300),SUM(A297:A301*(MAX(B297,B301)-B297:B301))/SUM((MAX(B297,B301)-B297:B301)),"")</f>
        <v/>
      </c>
      <c r="K299" s="1" t="str">
        <f t="array" ref="K299">IF(AND(D298&gt;D299,D297&gt;D298,D300&gt;D299,D301&gt;D300),SUM(C297:C301*(MAX(D297,D301)-D297:D301))/SUM((MAX(D297,D301)-D297:D301)),"")</f>
        <v/>
      </c>
      <c r="L299" s="1" t="str">
        <f t="array" ref="L299">IF(AND(F298&gt;F299,F297&gt;F298,F300&gt;F299,F301&gt;F300),SUM(E297:E301*(MAX(F297,F301)-F297:F301))/SUM((MAX(F297,F301)-F297:F301)),"")</f>
        <v/>
      </c>
      <c r="M299">
        <f t="shared" si="41"/>
        <v>23</v>
      </c>
      <c r="N299" s="1" t="str">
        <f t="shared" si="39"/>
        <v/>
      </c>
      <c r="O299" s="2" t="str">
        <f t="shared" si="42"/>
        <v/>
      </c>
      <c r="P299" s="2" t="str">
        <f t="shared" si="43"/>
        <v/>
      </c>
      <c r="R299" t="str">
        <f t="shared" si="40"/>
        <v/>
      </c>
      <c r="S299" s="1" t="s">
        <v>6</v>
      </c>
      <c r="T299" s="2" t="s">
        <v>6</v>
      </c>
      <c r="U299" s="2" t="s">
        <v>6</v>
      </c>
      <c r="W299" s="2"/>
      <c r="X299" s="2"/>
      <c r="Y299" s="7"/>
      <c r="Z299" s="7"/>
    </row>
    <row r="300" spans="1:26" x14ac:dyDescent="0.3">
      <c r="A300">
        <v>541.9</v>
      </c>
      <c r="B300">
        <v>0.45714976730000001</v>
      </c>
      <c r="C300">
        <v>541.9</v>
      </c>
      <c r="D300">
        <v>0.46221091783000001</v>
      </c>
      <c r="E300">
        <v>541.9</v>
      </c>
      <c r="F300">
        <v>0.46235606927599998</v>
      </c>
      <c r="H300" s="2">
        <f t="shared" si="37"/>
        <v>0.4605722514686667</v>
      </c>
      <c r="I300" s="10" t="str">
        <f t="shared" si="38"/>
        <v/>
      </c>
      <c r="J300" s="1" t="str">
        <f t="array" ref="J300">IF(AND(B299&gt;B300,B298&gt;B299,B301&gt;B300,B302&gt;B301),SUM(A298:A302*(MAX(B298,B302)-B298:B302))/SUM((MAX(B298,B302)-B298:B302)),"")</f>
        <v/>
      </c>
      <c r="K300" s="1" t="str">
        <f t="array" ref="K300">IF(AND(D299&gt;D300,D298&gt;D299,D301&gt;D300,D302&gt;D301),SUM(C298:C302*(MAX(D298,D302)-D298:D302))/SUM((MAX(D298,D302)-D298:D302)),"")</f>
        <v/>
      </c>
      <c r="L300" s="1" t="str">
        <f t="array" ref="L300">IF(AND(F299&gt;F300,F298&gt;F299,F301&gt;F300,F302&gt;F301),SUM(E298:E302*(MAX(F298,F302)-F298:F302))/SUM((MAX(F298,F302)-F298:F302)),"")</f>
        <v/>
      </c>
      <c r="M300">
        <f t="shared" si="41"/>
        <v>23</v>
      </c>
      <c r="N300" s="1" t="str">
        <f t="shared" si="39"/>
        <v/>
      </c>
      <c r="O300" s="2" t="str">
        <f t="shared" si="42"/>
        <v/>
      </c>
      <c r="P300" s="2" t="str">
        <f t="shared" si="43"/>
        <v/>
      </c>
      <c r="R300" t="str">
        <f t="shared" si="40"/>
        <v/>
      </c>
      <c r="S300" s="1" t="s">
        <v>6</v>
      </c>
      <c r="T300" s="2" t="s">
        <v>6</v>
      </c>
      <c r="U300" s="2" t="s">
        <v>6</v>
      </c>
      <c r="W300" s="2"/>
      <c r="X300" s="2"/>
      <c r="Y300" s="7"/>
      <c r="Z300" s="7"/>
    </row>
    <row r="301" spans="1:26" x14ac:dyDescent="0.3">
      <c r="A301">
        <v>542.5</v>
      </c>
      <c r="B301">
        <v>0.45641275654199998</v>
      </c>
      <c r="C301">
        <v>542.5</v>
      </c>
      <c r="D301">
        <v>0.45794525825900001</v>
      </c>
      <c r="E301">
        <v>542.5</v>
      </c>
      <c r="F301">
        <v>0.45860311283999999</v>
      </c>
      <c r="H301" s="2">
        <f t="shared" si="37"/>
        <v>0.45765370921366672</v>
      </c>
      <c r="I301" s="10" t="str">
        <f t="shared" si="38"/>
        <v/>
      </c>
      <c r="J301" s="1" t="str">
        <f t="array" ref="J301">IF(AND(B300&gt;B301,B299&gt;B300,B302&gt;B301,B303&gt;B302),SUM(A299:A303*(MAX(B299,B303)-B299:B303))/SUM((MAX(B299,B303)-B299:B303)),"")</f>
        <v/>
      </c>
      <c r="K301" s="1" t="str">
        <f t="array" ref="K301">IF(AND(D300&gt;D301,D299&gt;D300,D302&gt;D301,D303&gt;D302),SUM(C299:C303*(MAX(D299,D303)-D299:D303))/SUM((MAX(D299,D303)-D299:D303)),"")</f>
        <v/>
      </c>
      <c r="L301" s="1" t="str">
        <f t="array" ref="L301">IF(AND(F300&gt;F301,F299&gt;F300,F302&gt;F301,F303&gt;F302),SUM(E299:E303*(MAX(F299,F303)-F299:F303))/SUM((MAX(F299,F303)-F299:F303)),"")</f>
        <v/>
      </c>
      <c r="M301">
        <f t="shared" si="41"/>
        <v>23</v>
      </c>
      <c r="N301" s="1" t="str">
        <f t="shared" si="39"/>
        <v/>
      </c>
      <c r="O301" s="2" t="str">
        <f t="shared" si="42"/>
        <v/>
      </c>
      <c r="P301" s="2" t="str">
        <f t="shared" si="43"/>
        <v/>
      </c>
      <c r="R301" t="str">
        <f t="shared" si="40"/>
        <v/>
      </c>
      <c r="S301" s="1" t="s">
        <v>6</v>
      </c>
      <c r="T301" s="2" t="s">
        <v>6</v>
      </c>
      <c r="U301" s="2" t="s">
        <v>6</v>
      </c>
      <c r="W301" s="2"/>
      <c r="X301" s="2"/>
      <c r="Y301" s="7"/>
      <c r="Z301" s="7"/>
    </row>
    <row r="302" spans="1:26" x14ac:dyDescent="0.3">
      <c r="A302">
        <v>543.20000000000005</v>
      </c>
      <c r="B302">
        <v>0.46055939574299998</v>
      </c>
      <c r="C302">
        <v>543.20000000000005</v>
      </c>
      <c r="D302">
        <v>0.46255577172500001</v>
      </c>
      <c r="E302">
        <v>543.20000000000005</v>
      </c>
      <c r="F302">
        <v>0.46415510795800002</v>
      </c>
      <c r="H302" s="2">
        <f t="shared" si="37"/>
        <v>0.46242342514200002</v>
      </c>
      <c r="I302" s="10" t="str">
        <f t="shared" si="38"/>
        <v/>
      </c>
      <c r="J302" s="1" t="str">
        <f t="array" ref="J302">IF(AND(B301&gt;B302,B300&gt;B301,B303&gt;B302,B304&gt;B303),SUM(A300:A304*(MAX(B300,B304)-B300:B304))/SUM((MAX(B300,B304)-B300:B304)),"")</f>
        <v/>
      </c>
      <c r="K302" s="1" t="str">
        <f t="array" ref="K302">IF(AND(D301&gt;D302,D300&gt;D301,D303&gt;D302,D304&gt;D303),SUM(C300:C304*(MAX(D300,D304)-D300:D304))/SUM((MAX(D300,D304)-D300:D304)),"")</f>
        <v/>
      </c>
      <c r="L302" s="1" t="str">
        <f t="array" ref="L302">IF(AND(F301&gt;F302,F300&gt;F301,F303&gt;F302,F304&gt;F303),SUM(E300:E304*(MAX(F300,F304)-F300:F304))/SUM((MAX(F300,F304)-F300:F304)),"")</f>
        <v/>
      </c>
      <c r="M302">
        <f t="shared" si="41"/>
        <v>23</v>
      </c>
      <c r="N302" s="1" t="str">
        <f t="shared" si="39"/>
        <v/>
      </c>
      <c r="O302" s="2" t="str">
        <f t="shared" si="42"/>
        <v/>
      </c>
      <c r="P302" s="2" t="str">
        <f t="shared" si="43"/>
        <v/>
      </c>
      <c r="R302" t="str">
        <f t="shared" si="40"/>
        <v/>
      </c>
      <c r="S302" s="1" t="s">
        <v>6</v>
      </c>
      <c r="T302" s="2" t="s">
        <v>6</v>
      </c>
      <c r="U302" s="2" t="s">
        <v>6</v>
      </c>
      <c r="W302" s="2"/>
      <c r="X302" s="2"/>
      <c r="Y302" s="7"/>
      <c r="Z302" s="7"/>
    </row>
    <row r="303" spans="1:26" x14ac:dyDescent="0.3">
      <c r="A303">
        <v>543.9</v>
      </c>
      <c r="B303">
        <v>0.45661112382699998</v>
      </c>
      <c r="C303">
        <v>543.9</v>
      </c>
      <c r="D303">
        <v>0.46083226520199999</v>
      </c>
      <c r="E303">
        <v>543.9</v>
      </c>
      <c r="F303">
        <v>0.45963920042700002</v>
      </c>
      <c r="H303" s="2">
        <f t="shared" si="37"/>
        <v>0.45902752981866662</v>
      </c>
      <c r="I303" s="10" t="str">
        <f t="shared" si="38"/>
        <v/>
      </c>
      <c r="J303" s="1" t="str">
        <f t="array" ref="J303">IF(AND(B302&gt;B303,B301&gt;B302,B304&gt;B303,B305&gt;B304),SUM(A301:A305*(MAX(B301,B305)-B301:B305))/SUM((MAX(B301,B305)-B301:B305)),"")</f>
        <v/>
      </c>
      <c r="K303" s="1" t="str">
        <f t="array" ref="K303">IF(AND(D302&gt;D303,D301&gt;D302,D304&gt;D303,D305&gt;D304),SUM(C301:C305*(MAX(D301,D305)-D301:D305))/SUM((MAX(D301,D305)-D301:D305)),"")</f>
        <v/>
      </c>
      <c r="L303" s="1" t="str">
        <f t="array" ref="L303">IF(AND(F302&gt;F303,F301&gt;F302,F304&gt;F303,F305&gt;F304),SUM(E301:E305*(MAX(F301,F305)-F301:F305))/SUM((MAX(F301,F305)-F301:F305)),"")</f>
        <v/>
      </c>
      <c r="M303">
        <f t="shared" si="41"/>
        <v>23</v>
      </c>
      <c r="N303" s="1" t="str">
        <f t="shared" si="39"/>
        <v/>
      </c>
      <c r="O303" s="2" t="str">
        <f t="shared" si="42"/>
        <v/>
      </c>
      <c r="P303" s="2" t="str">
        <f t="shared" si="43"/>
        <v/>
      </c>
      <c r="R303" t="str">
        <f t="shared" si="40"/>
        <v/>
      </c>
      <c r="S303" s="1" t="s">
        <v>6</v>
      </c>
      <c r="T303" s="2" t="s">
        <v>6</v>
      </c>
      <c r="U303" s="2" t="s">
        <v>6</v>
      </c>
      <c r="W303" s="2"/>
      <c r="X303" s="2"/>
      <c r="Y303" s="7"/>
      <c r="Z303" s="7"/>
    </row>
    <row r="304" spans="1:26" x14ac:dyDescent="0.3">
      <c r="A304">
        <v>544.6</v>
      </c>
      <c r="B304">
        <v>0.45312748912799999</v>
      </c>
      <c r="C304">
        <v>544.6</v>
      </c>
      <c r="D304">
        <v>0.45777359426300002</v>
      </c>
      <c r="E304">
        <v>544.6</v>
      </c>
      <c r="F304">
        <v>0.45660646982500003</v>
      </c>
      <c r="H304" s="2">
        <f t="shared" si="37"/>
        <v>0.45583585107200003</v>
      </c>
      <c r="I304" s="10" t="str">
        <f t="shared" si="38"/>
        <v/>
      </c>
      <c r="J304" s="1" t="str">
        <f t="array" ref="J304">IF(AND(B303&gt;B304,B302&gt;B303,B305&gt;B304,B306&gt;B305),SUM(A302:A306*(MAX(B302,B306)-B302:B306))/SUM((MAX(B302,B306)-B302:B306)),"")</f>
        <v/>
      </c>
      <c r="K304" s="1" t="str">
        <f t="array" ref="K304">IF(AND(D303&gt;D304,D302&gt;D303,D305&gt;D304,D306&gt;D305),SUM(C302:C306*(MAX(D302,D306)-D302:D306))/SUM((MAX(D302,D306)-D302:D306)),"")</f>
        <v/>
      </c>
      <c r="L304" s="1" t="str">
        <f t="array" ref="L304">IF(AND(F303&gt;F304,F302&gt;F303,F305&gt;F304,F306&gt;F305),SUM(E302:E306*(MAX(F302,F306)-F302:F306))/SUM((MAX(F302,F306)-F302:F306)),"")</f>
        <v/>
      </c>
      <c r="M304">
        <f t="shared" si="41"/>
        <v>23</v>
      </c>
      <c r="N304" s="1" t="str">
        <f t="shared" si="39"/>
        <v/>
      </c>
      <c r="O304" s="2" t="str">
        <f t="shared" si="42"/>
        <v/>
      </c>
      <c r="P304" s="2" t="str">
        <f t="shared" si="43"/>
        <v/>
      </c>
      <c r="R304" t="str">
        <f t="shared" si="40"/>
        <v/>
      </c>
      <c r="S304" s="1" t="s">
        <v>6</v>
      </c>
      <c r="T304" s="2" t="s">
        <v>6</v>
      </c>
      <c r="U304" s="2" t="s">
        <v>6</v>
      </c>
      <c r="W304" s="2"/>
      <c r="X304" s="2"/>
      <c r="Y304" s="7"/>
      <c r="Z304" s="7"/>
    </row>
    <row r="305" spans="1:26" x14ac:dyDescent="0.3">
      <c r="A305">
        <v>545.29999999999995</v>
      </c>
      <c r="B305">
        <v>0.45174044403800001</v>
      </c>
      <c r="C305">
        <v>545.29999999999995</v>
      </c>
      <c r="D305">
        <v>0.45411219195800001</v>
      </c>
      <c r="E305">
        <v>545.29999999999995</v>
      </c>
      <c r="F305">
        <v>0.45429320210599999</v>
      </c>
      <c r="H305" s="2">
        <f t="shared" si="37"/>
        <v>0.45338194603400001</v>
      </c>
      <c r="I305" s="10" t="str">
        <f t="shared" si="38"/>
        <v/>
      </c>
      <c r="J305" s="1" t="str">
        <f t="array" ref="J305">IF(AND(B304&gt;B305,B303&gt;B304,B306&gt;B305,B307&gt;B306),SUM(A303:A307*(MAX(B303,B307)-B303:B307))/SUM((MAX(B303,B307)-B303:B307)),"")</f>
        <v/>
      </c>
      <c r="K305" s="1" t="str">
        <f t="array" ref="K305">IF(AND(D304&gt;D305,D303&gt;D304,D306&gt;D305,D307&gt;D306),SUM(C303:C307*(MAX(D303,D307)-D303:D307))/SUM((MAX(D303,D307)-D303:D307)),"")</f>
        <v/>
      </c>
      <c r="L305" s="1" t="str">
        <f t="array" ref="L305">IF(AND(F304&gt;F305,F303&gt;F304,F306&gt;F305,F307&gt;F306),SUM(E303:E307*(MAX(F303,F307)-F303:F307))/SUM((MAX(F303,F307)-F303:F307)),"")</f>
        <v/>
      </c>
      <c r="M305">
        <f t="shared" si="41"/>
        <v>23</v>
      </c>
      <c r="N305" s="1" t="str">
        <f t="shared" si="39"/>
        <v/>
      </c>
      <c r="O305" s="2" t="str">
        <f t="shared" si="42"/>
        <v/>
      </c>
      <c r="P305" s="2" t="str">
        <f t="shared" si="43"/>
        <v/>
      </c>
      <c r="R305" t="str">
        <f t="shared" si="40"/>
        <v/>
      </c>
      <c r="S305" s="1" t="s">
        <v>6</v>
      </c>
      <c r="T305" s="2" t="s">
        <v>6</v>
      </c>
      <c r="U305" s="2" t="s">
        <v>6</v>
      </c>
      <c r="W305" s="2"/>
      <c r="X305" s="2"/>
      <c r="Y305" s="7"/>
      <c r="Z305" s="7"/>
    </row>
    <row r="306" spans="1:26" x14ac:dyDescent="0.3">
      <c r="A306">
        <v>545.9</v>
      </c>
      <c r="B306">
        <v>0.44336400396699999</v>
      </c>
      <c r="C306">
        <v>545.9</v>
      </c>
      <c r="D306">
        <v>0.445267299916</v>
      </c>
      <c r="E306">
        <v>545.9</v>
      </c>
      <c r="F306">
        <v>0.44538345922</v>
      </c>
      <c r="H306" s="2">
        <f t="shared" si="37"/>
        <v>0.44467158770100007</v>
      </c>
      <c r="I306" s="10" t="str">
        <f t="shared" si="38"/>
        <v/>
      </c>
      <c r="J306" s="1" t="str">
        <f t="array" ref="J306">IF(AND(B305&gt;B306,B304&gt;B305,B307&gt;B306,B308&gt;B307),SUM(A304:A308*(MAX(B304,B308)-B304:B308))/SUM((MAX(B304,B308)-B304:B308)),"")</f>
        <v/>
      </c>
      <c r="K306" s="1" t="str">
        <f t="array" ref="K306">IF(AND(D305&gt;D306,D304&gt;D305,D307&gt;D306,D308&gt;D307),SUM(C304:C308*(MAX(D304,D308)-D304:D308))/SUM((MAX(D304,D308)-D304:D308)),"")</f>
        <v/>
      </c>
      <c r="L306" s="1" t="str">
        <f t="array" ref="L306">IF(AND(F305&gt;F306,F304&gt;F305,F307&gt;F306,F308&gt;F307),SUM(E304:E308*(MAX(F304,F308)-F304:F308))/SUM((MAX(F304,F308)-F304:F308)),"")</f>
        <v/>
      </c>
      <c r="M306">
        <f t="shared" si="41"/>
        <v>23</v>
      </c>
      <c r="N306" s="1" t="str">
        <f t="shared" si="39"/>
        <v/>
      </c>
      <c r="O306" s="2" t="str">
        <f t="shared" si="42"/>
        <v/>
      </c>
      <c r="P306" s="2" t="str">
        <f t="shared" si="43"/>
        <v/>
      </c>
      <c r="R306" t="str">
        <f t="shared" si="40"/>
        <v/>
      </c>
      <c r="S306" s="1" t="s">
        <v>6</v>
      </c>
      <c r="T306" s="2" t="s">
        <v>6</v>
      </c>
      <c r="U306" s="2" t="s">
        <v>6</v>
      </c>
      <c r="W306" s="2"/>
      <c r="X306" s="2"/>
      <c r="Y306" s="7"/>
      <c r="Z306" s="7"/>
    </row>
    <row r="307" spans="1:26" x14ac:dyDescent="0.3">
      <c r="A307">
        <v>546.6</v>
      </c>
      <c r="B307">
        <v>0.44397665369599998</v>
      </c>
      <c r="C307">
        <v>546.6</v>
      </c>
      <c r="D307">
        <v>0.44678480964400002</v>
      </c>
      <c r="E307">
        <v>546.6</v>
      </c>
      <c r="F307">
        <v>0.44583436331699999</v>
      </c>
      <c r="H307" s="2">
        <f t="shared" si="37"/>
        <v>0.44553194221900005</v>
      </c>
      <c r="I307" s="10" t="str">
        <f t="shared" si="38"/>
        <v/>
      </c>
      <c r="J307" s="1" t="str">
        <f t="array" ref="J307">IF(AND(B306&gt;B307,B305&gt;B306,B308&gt;B307,B309&gt;B308),SUM(A305:A309*(MAX(B305,B309)-B305:B309))/SUM((MAX(B305,B309)-B305:B309)),"")</f>
        <v/>
      </c>
      <c r="K307" s="1" t="str">
        <f t="array" ref="K307">IF(AND(D306&gt;D307,D305&gt;D306,D308&gt;D307,D309&gt;D308),SUM(C305:C309*(MAX(D305,D309)-D305:D309))/SUM((MAX(D305,D309)-D305:D309)),"")</f>
        <v/>
      </c>
      <c r="L307" s="1" t="str">
        <f t="array" ref="L307">IF(AND(F306&gt;F307,F305&gt;F306,F308&gt;F307,F309&gt;F308),SUM(E305:E309*(MAX(F305,F309)-F305:F309))/SUM((MAX(F305,F309)-F305:F309)),"")</f>
        <v/>
      </c>
      <c r="M307">
        <f t="shared" si="41"/>
        <v>23</v>
      </c>
      <c r="N307" s="1" t="str">
        <f t="shared" si="39"/>
        <v/>
      </c>
      <c r="O307" s="2" t="str">
        <f t="shared" si="42"/>
        <v/>
      </c>
      <c r="P307" s="2" t="str">
        <f t="shared" si="43"/>
        <v/>
      </c>
      <c r="R307" t="str">
        <f t="shared" si="40"/>
        <v/>
      </c>
      <c r="S307" s="1" t="s">
        <v>6</v>
      </c>
      <c r="T307" s="2" t="s">
        <v>6</v>
      </c>
      <c r="U307" s="2" t="s">
        <v>6</v>
      </c>
      <c r="W307" s="2"/>
      <c r="X307" s="2"/>
      <c r="Y307" s="7"/>
      <c r="Z307" s="7"/>
    </row>
    <row r="308" spans="1:26" x14ac:dyDescent="0.3">
      <c r="A308">
        <v>547.29999999999995</v>
      </c>
      <c r="B308">
        <v>0.43387060349399997</v>
      </c>
      <c r="C308">
        <v>547.29999999999995</v>
      </c>
      <c r="D308">
        <v>0.439635194934</v>
      </c>
      <c r="E308">
        <v>547.29999999999995</v>
      </c>
      <c r="F308">
        <v>0.436755245289</v>
      </c>
      <c r="H308" s="2">
        <f t="shared" si="37"/>
        <v>0.43675368123899999</v>
      </c>
      <c r="I308" s="10" t="str">
        <f t="shared" si="38"/>
        <v/>
      </c>
      <c r="J308" s="1" t="str">
        <f t="array" ref="J308">IF(AND(B307&gt;B308,B306&gt;B307,B309&gt;B308,B310&gt;B309),SUM(A306:A310*(MAX(B306,B310)-B306:B310))/SUM((MAX(B306,B310)-B306:B310)),"")</f>
        <v/>
      </c>
      <c r="K308" s="1" t="str">
        <f t="array" ref="K308">IF(AND(D307&gt;D308,D306&gt;D307,D309&gt;D308,D310&gt;D309),SUM(C306:C310*(MAX(D306,D310)-D306:D310))/SUM((MAX(D306,D310)-D306:D310)),"")</f>
        <v/>
      </c>
      <c r="L308" s="1" t="str">
        <f t="array" ref="L308">IF(AND(F307&gt;F308,F306&gt;F307,F309&gt;F308,F310&gt;F309),SUM(E306:E310*(MAX(F306,F310)-F306:F310))/SUM((MAX(F306,F310)-F306:F310)),"")</f>
        <v/>
      </c>
      <c r="M308">
        <f t="shared" si="41"/>
        <v>23</v>
      </c>
      <c r="N308" s="1" t="str">
        <f t="shared" si="39"/>
        <v/>
      </c>
      <c r="O308" s="2" t="str">
        <f t="shared" si="42"/>
        <v/>
      </c>
      <c r="P308" s="2" t="str">
        <f t="shared" si="43"/>
        <v/>
      </c>
      <c r="R308" t="str">
        <f t="shared" si="40"/>
        <v/>
      </c>
      <c r="S308" s="1" t="s">
        <v>6</v>
      </c>
      <c r="T308" s="2" t="s">
        <v>6</v>
      </c>
      <c r="U308" s="2" t="s">
        <v>6</v>
      </c>
      <c r="W308" s="2"/>
      <c r="X308" s="2"/>
      <c r="Y308" s="7"/>
      <c r="Z308" s="7"/>
    </row>
    <row r="309" spans="1:26" x14ac:dyDescent="0.3">
      <c r="A309">
        <v>548</v>
      </c>
      <c r="B309">
        <v>0.43938750286099998</v>
      </c>
      <c r="C309">
        <v>548</v>
      </c>
      <c r="D309">
        <v>0.44353006027300002</v>
      </c>
      <c r="E309">
        <v>548</v>
      </c>
      <c r="F309">
        <v>0.44245906767400001</v>
      </c>
      <c r="H309" s="2">
        <f t="shared" si="37"/>
        <v>0.4417922102693333</v>
      </c>
      <c r="I309" s="10" t="str">
        <f t="shared" si="38"/>
        <v/>
      </c>
      <c r="J309" s="1" t="str">
        <f t="array" ref="J309">IF(AND(B308&gt;B309,B307&gt;B308,B310&gt;B309,B311&gt;B310),SUM(A307:A311*(MAX(B307,B311)-B307:B311))/SUM((MAX(B307,B311)-B307:B311)),"")</f>
        <v/>
      </c>
      <c r="K309" s="1" t="str">
        <f t="array" ref="K309">IF(AND(D308&gt;D309,D307&gt;D308,D310&gt;D309,D311&gt;D310),SUM(C307:C311*(MAX(D307,D311)-D307:D311))/SUM((MAX(D307,D311)-D307:D311)),"")</f>
        <v/>
      </c>
      <c r="L309" s="1" t="str">
        <f t="array" ref="L309">IF(AND(F308&gt;F309,F307&gt;F308,F310&gt;F309,F311&gt;F310),SUM(E307:E311*(MAX(F307,F311)-F307:F311))/SUM((MAX(F307,F311)-F307:F311)),"")</f>
        <v/>
      </c>
      <c r="M309">
        <f t="shared" si="41"/>
        <v>23</v>
      </c>
      <c r="N309" s="1" t="str">
        <f t="shared" si="39"/>
        <v/>
      </c>
      <c r="O309" s="2" t="str">
        <f t="shared" si="42"/>
        <v/>
      </c>
      <c r="P309" s="2" t="str">
        <f t="shared" si="43"/>
        <v/>
      </c>
      <c r="R309" t="str">
        <f t="shared" si="40"/>
        <v/>
      </c>
      <c r="S309" s="1" t="s">
        <v>6</v>
      </c>
      <c r="T309" s="2" t="s">
        <v>6</v>
      </c>
      <c r="U309" s="2" t="s">
        <v>6</v>
      </c>
      <c r="W309" s="2"/>
      <c r="X309" s="2"/>
      <c r="Y309" s="7"/>
      <c r="Z309" s="7"/>
    </row>
    <row r="310" spans="1:26" x14ac:dyDescent="0.3">
      <c r="A310">
        <v>548.70000000000005</v>
      </c>
      <c r="B310">
        <v>0.43871763180000001</v>
      </c>
      <c r="C310">
        <v>548.70000000000005</v>
      </c>
      <c r="D310">
        <v>0.44296776531600002</v>
      </c>
      <c r="E310">
        <v>548.70000000000005</v>
      </c>
      <c r="F310">
        <v>0.44308468757199998</v>
      </c>
      <c r="H310" s="2">
        <f t="shared" si="37"/>
        <v>0.4415900282293333</v>
      </c>
      <c r="I310" s="10" t="str">
        <f t="shared" si="38"/>
        <v/>
      </c>
      <c r="J310" s="1" t="str">
        <f t="array" ref="J310">IF(AND(B309&gt;B310,B308&gt;B309,B311&gt;B310,B312&gt;B311),SUM(A308:A312*(MAX(B308,B312)-B308:B312))/SUM((MAX(B308,B312)-B308:B312)),"")</f>
        <v/>
      </c>
      <c r="K310" s="1" t="str">
        <f t="array" ref="K310">IF(AND(D309&gt;D310,D308&gt;D309,D311&gt;D310,D312&gt;D311),SUM(C308:C312*(MAX(D308,D312)-D308:D312))/SUM((MAX(D308,D312)-D308:D312)),"")</f>
        <v/>
      </c>
      <c r="L310" s="1" t="str">
        <f t="array" ref="L310">IF(AND(F309&gt;F310,F308&gt;F309,F311&gt;F310,F312&gt;F311),SUM(E308:E312*(MAX(F308,F312)-F308:F312))/SUM((MAX(F308,F312)-F308:F312)),"")</f>
        <v/>
      </c>
      <c r="M310">
        <f t="shared" si="41"/>
        <v>23</v>
      </c>
      <c r="N310" s="1" t="str">
        <f t="shared" si="39"/>
        <v/>
      </c>
      <c r="O310" s="2" t="str">
        <f t="shared" si="42"/>
        <v/>
      </c>
      <c r="P310" s="2" t="str">
        <f t="shared" si="43"/>
        <v/>
      </c>
      <c r="R310" t="str">
        <f t="shared" si="40"/>
        <v/>
      </c>
      <c r="S310" s="1" t="s">
        <v>6</v>
      </c>
      <c r="T310" s="2" t="s">
        <v>6</v>
      </c>
      <c r="U310" s="2" t="s">
        <v>6</v>
      </c>
      <c r="W310" s="2"/>
      <c r="X310" s="2"/>
      <c r="Y310" s="7"/>
      <c r="Z310" s="7"/>
    </row>
    <row r="311" spans="1:26" x14ac:dyDescent="0.3">
      <c r="A311">
        <v>549.29999999999995</v>
      </c>
      <c r="B311">
        <v>0.435176012818</v>
      </c>
      <c r="C311">
        <v>549.29999999999995</v>
      </c>
      <c r="D311">
        <v>0.43939715419199998</v>
      </c>
      <c r="E311">
        <v>549.29999999999995</v>
      </c>
      <c r="F311">
        <v>0.43586564431199998</v>
      </c>
      <c r="H311" s="2">
        <f t="shared" si="37"/>
        <v>0.43681293710733332</v>
      </c>
      <c r="I311" s="10" t="str">
        <f t="shared" si="38"/>
        <v/>
      </c>
      <c r="J311" s="1" t="str">
        <f t="array" ref="J311">IF(AND(B310&gt;B311,B309&gt;B310,B312&gt;B311,B313&gt;B312),SUM(A309:A313*(MAX(B309,B313)-B309:B313))/SUM((MAX(B309,B313)-B309:B313)),"")</f>
        <v/>
      </c>
      <c r="K311" s="1" t="str">
        <f t="array" ref="K311">IF(AND(D310&gt;D311,D309&gt;D310,D312&gt;D311,D313&gt;D312),SUM(C309:C313*(MAX(D309,D313)-D309:D313))/SUM((MAX(D309,D313)-D309:D313)),"")</f>
        <v/>
      </c>
      <c r="L311" s="1" t="str">
        <f t="array" ref="L311">IF(AND(F310&gt;F311,F309&gt;F310,F312&gt;F311,F313&gt;F312),SUM(E309:E313*(MAX(F309,F313)-F309:F313))/SUM((MAX(F309,F313)-F309:F313)),"")</f>
        <v/>
      </c>
      <c r="M311">
        <f t="shared" si="41"/>
        <v>23</v>
      </c>
      <c r="N311" s="1" t="str">
        <f t="shared" si="39"/>
        <v/>
      </c>
      <c r="O311" s="2" t="str">
        <f t="shared" si="42"/>
        <v/>
      </c>
      <c r="P311" s="2" t="str">
        <f t="shared" si="43"/>
        <v/>
      </c>
      <c r="R311" t="str">
        <f t="shared" si="40"/>
        <v/>
      </c>
      <c r="S311" s="1" t="s">
        <v>6</v>
      </c>
      <c r="T311" s="2" t="s">
        <v>6</v>
      </c>
      <c r="U311" s="2" t="s">
        <v>6</v>
      </c>
      <c r="W311" s="2"/>
      <c r="X311" s="2"/>
      <c r="Y311" s="7"/>
      <c r="Z311" s="7"/>
    </row>
    <row r="312" spans="1:26" x14ac:dyDescent="0.3">
      <c r="A312">
        <v>550</v>
      </c>
      <c r="B312">
        <v>0.43003448538900002</v>
      </c>
      <c r="C312">
        <v>550</v>
      </c>
      <c r="D312">
        <v>0.43197592889300002</v>
      </c>
      <c r="E312">
        <v>550</v>
      </c>
      <c r="F312">
        <v>0.43050438696900001</v>
      </c>
      <c r="H312" s="2">
        <f t="shared" si="37"/>
        <v>0.43083826708366663</v>
      </c>
      <c r="I312" s="10" t="str">
        <f t="shared" si="38"/>
        <v/>
      </c>
      <c r="J312" s="1" t="str">
        <f t="array" ref="J312">IF(AND(B311&gt;B312,B310&gt;B311,B313&gt;B312,B314&gt;B313),SUM(A310:A314*(MAX(B310,B314)-B310:B314))/SUM((MAX(B310,B314)-B310:B314)),"")</f>
        <v/>
      </c>
      <c r="K312" s="1" t="str">
        <f t="array" ref="K312">IF(AND(D311&gt;D312,D310&gt;D311,D313&gt;D312,D314&gt;D313),SUM(C310:C314*(MAX(D310,D314)-D310:D314))/SUM((MAX(D310,D314)-D310:D314)),"")</f>
        <v/>
      </c>
      <c r="L312" s="1" t="str">
        <f t="array" ref="L312">IF(AND(F311&gt;F312,F310&gt;F311,F313&gt;F312,F314&gt;F313),SUM(E310:E314*(MAX(F310,F314)-F310:F314))/SUM((MAX(F310,F314)-F310:F314)),"")</f>
        <v/>
      </c>
      <c r="M312">
        <f t="shared" si="41"/>
        <v>23</v>
      </c>
      <c r="N312" s="1" t="str">
        <f t="shared" si="39"/>
        <v/>
      </c>
      <c r="O312" s="2" t="str">
        <f t="shared" si="42"/>
        <v/>
      </c>
      <c r="P312" s="2" t="str">
        <f t="shared" si="43"/>
        <v/>
      </c>
      <c r="R312" t="str">
        <f t="shared" si="40"/>
        <v/>
      </c>
      <c r="S312" s="1" t="s">
        <v>6</v>
      </c>
      <c r="T312" s="2" t="s">
        <v>6</v>
      </c>
      <c r="U312" s="2" t="s">
        <v>6</v>
      </c>
      <c r="W312" s="2"/>
      <c r="X312" s="2"/>
      <c r="Y312" s="7"/>
      <c r="Z312" s="7"/>
    </row>
    <row r="313" spans="1:26" x14ac:dyDescent="0.3">
      <c r="A313">
        <v>550.70000000000005</v>
      </c>
      <c r="B313">
        <v>0.425781795987</v>
      </c>
      <c r="C313">
        <v>550.70000000000005</v>
      </c>
      <c r="D313">
        <v>0.43123586633099997</v>
      </c>
      <c r="E313">
        <v>550.70000000000005</v>
      </c>
      <c r="F313">
        <v>0.43118112459000002</v>
      </c>
      <c r="H313" s="2">
        <f t="shared" si="37"/>
        <v>0.429399595636</v>
      </c>
      <c r="I313" s="10" t="str">
        <f t="shared" si="38"/>
        <v/>
      </c>
      <c r="J313" s="1" t="str">
        <f t="array" ref="J313">IF(AND(B312&gt;B313,B311&gt;B312,B314&gt;B313,B315&gt;B314),SUM(A311:A315*(MAX(B311,B315)-B311:B315))/SUM((MAX(B311,B315)-B311:B315)),"")</f>
        <v/>
      </c>
      <c r="K313" s="1" t="str">
        <f t="array" ref="K313">IF(AND(D312&gt;D313,D311&gt;D312,D314&gt;D313,D315&gt;D314),SUM(C311:C315*(MAX(D311,D315)-D311:D315))/SUM((MAX(D311,D315)-D311:D315)),"")</f>
        <v/>
      </c>
      <c r="L313" s="1" t="str">
        <f t="array" ref="L313">IF(AND(F312&gt;F313,F311&gt;F312,F314&gt;F313,F315&gt;F314),SUM(E311:E315*(MAX(F311,F315)-F311:F315))/SUM((MAX(F311,F315)-F311:F315)),"")</f>
        <v/>
      </c>
      <c r="M313">
        <f t="shared" si="41"/>
        <v>23</v>
      </c>
      <c r="N313" s="1" t="str">
        <f t="shared" si="39"/>
        <v/>
      </c>
      <c r="O313" s="2" t="str">
        <f t="shared" si="42"/>
        <v/>
      </c>
      <c r="P313" s="2" t="str">
        <f t="shared" si="43"/>
        <v/>
      </c>
      <c r="R313" t="str">
        <f t="shared" si="40"/>
        <v/>
      </c>
      <c r="S313" s="1" t="s">
        <v>6</v>
      </c>
      <c r="T313" s="2" t="s">
        <v>6</v>
      </c>
      <c r="U313" s="2" t="s">
        <v>6</v>
      </c>
      <c r="W313" s="2"/>
      <c r="X313" s="2"/>
      <c r="Y313" s="7"/>
      <c r="Z313" s="7"/>
    </row>
    <row r="314" spans="1:26" x14ac:dyDescent="0.3">
      <c r="A314">
        <v>551.4</v>
      </c>
      <c r="B314">
        <v>0.42816067750100001</v>
      </c>
      <c r="C314">
        <v>551.4</v>
      </c>
      <c r="D314">
        <v>0.43306542305599999</v>
      </c>
      <c r="E314">
        <v>551.4</v>
      </c>
      <c r="F314">
        <v>0.43113687342599999</v>
      </c>
      <c r="H314" s="2">
        <f t="shared" si="37"/>
        <v>0.43078765799433333</v>
      </c>
      <c r="I314" s="10" t="str">
        <f t="shared" si="38"/>
        <v/>
      </c>
      <c r="J314" s="1" t="str">
        <f t="array" ref="J314">IF(AND(B313&gt;B314,B312&gt;B313,B315&gt;B314,B316&gt;B315),SUM(A312:A316*(MAX(B312,B316)-B312:B316))/SUM((MAX(B312,B316)-B312:B316)),"")</f>
        <v/>
      </c>
      <c r="K314" s="1" t="str">
        <f t="array" ref="K314">IF(AND(D313&gt;D314,D312&gt;D313,D315&gt;D314,D316&gt;D315),SUM(C312:C316*(MAX(D312,D316)-D312:D316))/SUM((MAX(D312,D316)-D312:D316)),"")</f>
        <v/>
      </c>
      <c r="L314" s="1" t="str">
        <f t="array" ref="L314">IF(AND(F313&gt;F314,F312&gt;F313,F315&gt;F314,F316&gt;F315),SUM(E312:E316*(MAX(F312,F316)-F312:F316))/SUM((MAX(F312,F316)-F312:F316)),"")</f>
        <v/>
      </c>
      <c r="M314">
        <f t="shared" si="41"/>
        <v>23</v>
      </c>
      <c r="N314" s="1" t="str">
        <f t="shared" si="39"/>
        <v/>
      </c>
      <c r="O314" s="2" t="str">
        <f t="shared" si="42"/>
        <v/>
      </c>
      <c r="P314" s="2" t="str">
        <f t="shared" si="43"/>
        <v/>
      </c>
      <c r="R314" t="str">
        <f t="shared" si="40"/>
        <v/>
      </c>
      <c r="S314" s="1" t="s">
        <v>6</v>
      </c>
      <c r="T314" s="2" t="s">
        <v>6</v>
      </c>
      <c r="U314" s="2" t="s">
        <v>6</v>
      </c>
      <c r="W314" s="2"/>
      <c r="X314" s="2"/>
      <c r="Y314" s="7"/>
      <c r="Z314" s="7"/>
    </row>
    <row r="315" spans="1:26" x14ac:dyDescent="0.3">
      <c r="A315">
        <v>552.1</v>
      </c>
      <c r="B315">
        <v>0.41819424734900001</v>
      </c>
      <c r="C315">
        <v>552.1</v>
      </c>
      <c r="D315">
        <v>0.42206366826899999</v>
      </c>
      <c r="E315">
        <v>552.1</v>
      </c>
      <c r="F315">
        <v>0.421725108721</v>
      </c>
      <c r="H315" s="2">
        <f t="shared" si="37"/>
        <v>0.420661008113</v>
      </c>
      <c r="I315" s="10" t="str">
        <f t="shared" si="38"/>
        <v/>
      </c>
      <c r="J315" s="1" t="str">
        <f t="array" ref="J315">IF(AND(B314&gt;B315,B313&gt;B314,B316&gt;B315,B317&gt;B316),SUM(A313:A317*(MAX(B313,B317)-B313:B317))/SUM((MAX(B313,B317)-B313:B317)),"")</f>
        <v/>
      </c>
      <c r="K315" s="1" t="str">
        <f t="array" ref="K315">IF(AND(D314&gt;D315,D313&gt;D314,D316&gt;D315,D317&gt;D316),SUM(C313:C317*(MAX(D313,D317)-D313:D317))/SUM((MAX(D313,D317)-D313:D317)),"")</f>
        <v/>
      </c>
      <c r="L315" s="1">
        <f t="array" ref="L315">IF(AND(F314&gt;F315,F313&gt;F314,F316&gt;F315,F317&gt;F316),SUM(E313:E317*(MAX(F313,F317)-F313:F317))/SUM((MAX(F313,F317)-F313:F317)),"")</f>
        <v>552.64762838227193</v>
      </c>
      <c r="M315">
        <f t="shared" si="41"/>
        <v>23</v>
      </c>
      <c r="N315" s="1" t="str">
        <f t="shared" si="39"/>
        <v/>
      </c>
      <c r="O315" s="2" t="str">
        <f t="shared" si="42"/>
        <v/>
      </c>
      <c r="P315" s="2" t="str">
        <f t="shared" si="43"/>
        <v/>
      </c>
      <c r="R315" t="str">
        <f t="shared" si="40"/>
        <v/>
      </c>
      <c r="S315" s="1" t="s">
        <v>6</v>
      </c>
      <c r="T315" s="2" t="s">
        <v>6</v>
      </c>
      <c r="U315" s="2" t="s">
        <v>6</v>
      </c>
      <c r="W315" s="2"/>
      <c r="X315" s="2"/>
      <c r="Y315" s="7"/>
      <c r="Z315" s="7"/>
    </row>
    <row r="316" spans="1:26" x14ac:dyDescent="0.3">
      <c r="A316">
        <v>552.70000000000005</v>
      </c>
      <c r="B316">
        <v>0.42162981612900002</v>
      </c>
      <c r="C316">
        <v>552.70000000000005</v>
      </c>
      <c r="D316">
        <v>0.42436854352600001</v>
      </c>
      <c r="E316">
        <v>552.70000000000005</v>
      </c>
      <c r="F316">
        <v>0.42335095750399998</v>
      </c>
      <c r="H316" s="2">
        <f t="shared" si="37"/>
        <v>0.423116439053</v>
      </c>
      <c r="I316" s="10" t="str">
        <f t="shared" si="38"/>
        <v/>
      </c>
      <c r="J316" s="1" t="str">
        <f t="array" ref="J316">IF(AND(B315&gt;B316,B314&gt;B315,B317&gt;B316,B318&gt;B317),SUM(A314:A318*(MAX(B314,B318)-B314:B318))/SUM((MAX(B314,B318)-B314:B318)),"")</f>
        <v/>
      </c>
      <c r="K316" s="1" t="str">
        <f t="array" ref="K316">IF(AND(D315&gt;D316,D314&gt;D315,D317&gt;D316,D318&gt;D317),SUM(C314:C318*(MAX(D314,D318)-D314:D318))/SUM((MAX(D314,D318)-D314:D318)),"")</f>
        <v/>
      </c>
      <c r="L316" s="1" t="str">
        <f t="array" ref="L316">IF(AND(F315&gt;F316,F314&gt;F315,F317&gt;F316,F318&gt;F317),SUM(E314:E318*(MAX(F314,F318)-F314:F318))/SUM((MAX(F314,F318)-F314:F318)),"")</f>
        <v/>
      </c>
      <c r="M316">
        <f t="shared" si="41"/>
        <v>23</v>
      </c>
      <c r="N316" s="1" t="str">
        <f t="shared" si="39"/>
        <v/>
      </c>
      <c r="O316" s="2" t="str">
        <f t="shared" si="42"/>
        <v/>
      </c>
      <c r="P316" s="2" t="str">
        <f t="shared" si="43"/>
        <v/>
      </c>
      <c r="R316" t="str">
        <f t="shared" si="40"/>
        <v/>
      </c>
      <c r="S316" s="1" t="s">
        <v>6</v>
      </c>
      <c r="T316" s="2" t="s">
        <v>6</v>
      </c>
      <c r="U316" s="2" t="s">
        <v>6</v>
      </c>
      <c r="W316" s="2"/>
      <c r="X316" s="2"/>
      <c r="Y316" s="7"/>
      <c r="Z316" s="7"/>
    </row>
    <row r="317" spans="1:26" x14ac:dyDescent="0.3">
      <c r="A317">
        <v>553.4</v>
      </c>
      <c r="B317">
        <v>0.42023056382099999</v>
      </c>
      <c r="C317">
        <v>553.4</v>
      </c>
      <c r="D317">
        <v>0.42502010376100002</v>
      </c>
      <c r="E317">
        <v>553.4</v>
      </c>
      <c r="F317">
        <v>0.42477004654</v>
      </c>
      <c r="H317" s="2">
        <f t="shared" si="37"/>
        <v>0.42334023804066662</v>
      </c>
      <c r="I317" s="10" t="str">
        <f t="shared" si="38"/>
        <v/>
      </c>
      <c r="J317" s="1" t="str">
        <f t="array" ref="J317">IF(AND(B316&gt;B317,B315&gt;B316,B318&gt;B317,B319&gt;B318),SUM(A315:A319*(MAX(B315,B319)-B315:B319))/SUM((MAX(B315,B319)-B315:B319)),"")</f>
        <v/>
      </c>
      <c r="K317" s="1" t="str">
        <f t="array" ref="K317">IF(AND(D316&gt;D317,D315&gt;D316,D318&gt;D317,D319&gt;D318),SUM(C315:C319*(MAX(D315,D319)-D315:D319))/SUM((MAX(D315,D319)-D315:D319)),"")</f>
        <v/>
      </c>
      <c r="L317" s="1" t="str">
        <f t="array" ref="L317">IF(AND(F316&gt;F317,F315&gt;F316,F318&gt;F317,F319&gt;F318),SUM(E315:E319*(MAX(F315,F319)-F315:F319))/SUM((MAX(F315,F319)-F315:F319)),"")</f>
        <v/>
      </c>
      <c r="M317">
        <f t="shared" si="41"/>
        <v>23</v>
      </c>
      <c r="N317" s="1" t="str">
        <f t="shared" si="39"/>
        <v/>
      </c>
      <c r="O317" s="2" t="str">
        <f t="shared" si="42"/>
        <v/>
      </c>
      <c r="P317" s="2" t="str">
        <f t="shared" si="43"/>
        <v/>
      </c>
      <c r="R317" t="str">
        <f t="shared" si="40"/>
        <v/>
      </c>
      <c r="S317" s="1" t="s">
        <v>6</v>
      </c>
      <c r="T317" s="2" t="s">
        <v>6</v>
      </c>
      <c r="U317" s="2" t="s">
        <v>6</v>
      </c>
      <c r="W317" s="2"/>
      <c r="X317" s="2"/>
      <c r="Y317" s="7"/>
      <c r="Z317" s="7"/>
    </row>
    <row r="318" spans="1:26" x14ac:dyDescent="0.3">
      <c r="A318">
        <v>554.1</v>
      </c>
      <c r="B318">
        <v>0.41882215610000001</v>
      </c>
      <c r="C318">
        <v>554.1</v>
      </c>
      <c r="D318">
        <v>0.42313332570399997</v>
      </c>
      <c r="E318">
        <v>554.1</v>
      </c>
      <c r="F318">
        <v>0.420989623865</v>
      </c>
      <c r="H318" s="2">
        <f t="shared" si="37"/>
        <v>0.42098170188966666</v>
      </c>
      <c r="I318" s="10" t="str">
        <f t="shared" si="38"/>
        <v/>
      </c>
      <c r="J318" s="1" t="str">
        <f t="array" ref="J318">IF(AND(B317&gt;B318,B316&gt;B317,B319&gt;B318,B320&gt;B319),SUM(A316:A320*(MAX(B316,B320)-B316:B320))/SUM((MAX(B316,B320)-B316:B320)),"")</f>
        <v/>
      </c>
      <c r="K318" s="1" t="str">
        <f t="array" ref="K318">IF(AND(D317&gt;D318,D316&gt;D317,D319&gt;D318,D320&gt;D319),SUM(C316:C320*(MAX(D316,D320)-D316:D320))/SUM((MAX(D316,D320)-D316:D320)),"")</f>
        <v/>
      </c>
      <c r="L318" s="1" t="str">
        <f t="array" ref="L318">IF(AND(F317&gt;F318,F316&gt;F317,F319&gt;F318,F320&gt;F319),SUM(E316:E320*(MAX(F316,F320)-F316:F320))/SUM((MAX(F316,F320)-F316:F320)),"")</f>
        <v/>
      </c>
      <c r="M318">
        <f t="shared" si="41"/>
        <v>23</v>
      </c>
      <c r="N318" s="1" t="str">
        <f t="shared" si="39"/>
        <v/>
      </c>
      <c r="O318" s="2" t="str">
        <f t="shared" si="42"/>
        <v/>
      </c>
      <c r="P318" s="2" t="str">
        <f t="shared" si="43"/>
        <v/>
      </c>
      <c r="R318" t="str">
        <f t="shared" si="40"/>
        <v/>
      </c>
      <c r="S318" s="1" t="s">
        <v>6</v>
      </c>
      <c r="T318" s="2" t="s">
        <v>6</v>
      </c>
      <c r="U318" s="2" t="s">
        <v>6</v>
      </c>
      <c r="W318" s="2"/>
      <c r="X318" s="2"/>
      <c r="Y318" s="7"/>
      <c r="Z318" s="7"/>
    </row>
    <row r="319" spans="1:26" x14ac:dyDescent="0.3">
      <c r="A319">
        <v>554.79999999999995</v>
      </c>
      <c r="B319">
        <v>0.41497230487499998</v>
      </c>
      <c r="C319">
        <v>554.79999999999995</v>
      </c>
      <c r="D319">
        <v>0.41882570382200002</v>
      </c>
      <c r="E319">
        <v>554.79999999999995</v>
      </c>
      <c r="F319">
        <v>0.41747928587799998</v>
      </c>
      <c r="H319" s="2">
        <f t="shared" si="37"/>
        <v>0.41709243152499997</v>
      </c>
      <c r="I319" s="10" t="str">
        <f t="shared" si="38"/>
        <v/>
      </c>
      <c r="J319" s="1" t="str">
        <f t="array" ref="J319">IF(AND(B318&gt;B319,B317&gt;B318,B320&gt;B319,B321&gt;B320),SUM(A317:A321*(MAX(B317,B321)-B317:B321))/SUM((MAX(B317,B321)-B317:B321)),"")</f>
        <v/>
      </c>
      <c r="K319" s="1" t="str">
        <f t="array" ref="K319">IF(AND(D318&gt;D319,D317&gt;D318,D320&gt;D319,D321&gt;D320),SUM(C317:C321*(MAX(D317,D321)-D317:D321))/SUM((MAX(D317,D321)-D317:D321)),"")</f>
        <v/>
      </c>
      <c r="L319" s="1" t="str">
        <f t="array" ref="L319">IF(AND(F318&gt;F319,F317&gt;F318,F320&gt;F319,F321&gt;F320),SUM(E317:E321*(MAX(F317,F321)-F317:F321))/SUM((MAX(F317,F321)-F317:F321)),"")</f>
        <v/>
      </c>
      <c r="M319">
        <f t="shared" si="41"/>
        <v>23</v>
      </c>
      <c r="N319" s="1" t="str">
        <f t="shared" si="39"/>
        <v/>
      </c>
      <c r="O319" s="2" t="str">
        <f t="shared" si="42"/>
        <v/>
      </c>
      <c r="P319" s="2" t="str">
        <f t="shared" si="43"/>
        <v/>
      </c>
      <c r="R319" t="str">
        <f t="shared" si="40"/>
        <v/>
      </c>
      <c r="S319" s="1" t="s">
        <v>6</v>
      </c>
      <c r="T319" s="2" t="s">
        <v>6</v>
      </c>
      <c r="U319" s="2" t="s">
        <v>6</v>
      </c>
      <c r="W319" s="2"/>
      <c r="X319" s="2"/>
      <c r="Y319" s="7"/>
      <c r="Z319" s="7"/>
    </row>
    <row r="320" spans="1:26" x14ac:dyDescent="0.3">
      <c r="A320">
        <v>555.5</v>
      </c>
      <c r="B320">
        <v>0.40553383688099998</v>
      </c>
      <c r="C320">
        <v>555.5</v>
      </c>
      <c r="D320">
        <v>0.40788879987799997</v>
      </c>
      <c r="E320">
        <v>555.5</v>
      </c>
      <c r="F320">
        <v>0.40766468299399999</v>
      </c>
      <c r="H320" s="2">
        <f t="shared" si="37"/>
        <v>0.40702910658433328</v>
      </c>
      <c r="I320" s="10" t="str">
        <f t="shared" si="38"/>
        <v/>
      </c>
      <c r="J320" s="1" t="str">
        <f t="array" ref="J320">IF(AND(B319&gt;B320,B318&gt;B319,B321&gt;B320,B322&gt;B321),SUM(A318:A322*(MAX(B318,B322)-B318:B322))/SUM((MAX(B318,B322)-B318:B322)),"")</f>
        <v/>
      </c>
      <c r="K320" s="1" t="str">
        <f t="array" ref="K320">IF(AND(D319&gt;D320,D318&gt;D319,D321&gt;D320,D322&gt;D321),SUM(C318:C322*(MAX(D318,D322)-D318:D322))/SUM((MAX(D318,D322)-D318:D322)),"")</f>
        <v/>
      </c>
      <c r="L320" s="1" t="str">
        <f t="array" ref="L320">IF(AND(F319&gt;F320,F318&gt;F319,F321&gt;F320,F322&gt;F321),SUM(E318:E322*(MAX(F318,F322)-F318:F322))/SUM((MAX(F318,F322)-F318:F322)),"")</f>
        <v/>
      </c>
      <c r="M320">
        <f t="shared" si="41"/>
        <v>23</v>
      </c>
      <c r="N320" s="1" t="str">
        <f t="shared" si="39"/>
        <v/>
      </c>
      <c r="O320" s="2" t="str">
        <f t="shared" si="42"/>
        <v/>
      </c>
      <c r="P320" s="2" t="str">
        <f t="shared" si="43"/>
        <v/>
      </c>
      <c r="R320" t="str">
        <f t="shared" si="40"/>
        <v/>
      </c>
      <c r="S320" s="1" t="s">
        <v>6</v>
      </c>
      <c r="T320" s="2" t="s">
        <v>6</v>
      </c>
      <c r="U320" s="2" t="s">
        <v>6</v>
      </c>
      <c r="W320" s="2"/>
      <c r="X320" s="2"/>
      <c r="Y320" s="7"/>
      <c r="Z320" s="7"/>
    </row>
    <row r="321" spans="1:26" x14ac:dyDescent="0.3">
      <c r="A321">
        <v>556.1</v>
      </c>
      <c r="B321">
        <v>0.39756786449999998</v>
      </c>
      <c r="C321">
        <v>556.1</v>
      </c>
      <c r="D321">
        <v>0.40103215838900003</v>
      </c>
      <c r="E321">
        <v>556.1</v>
      </c>
      <c r="F321">
        <v>0.40089425497800002</v>
      </c>
      <c r="H321" s="2">
        <f t="shared" si="37"/>
        <v>0.39983142595566673</v>
      </c>
      <c r="I321" s="10" t="str">
        <f t="shared" si="38"/>
        <v/>
      </c>
      <c r="J321" s="1" t="str">
        <f t="array" ref="J321">IF(AND(B320&gt;B321,B319&gt;B320,B322&gt;B321,B323&gt;B322),SUM(A319:A323*(MAX(B319,B323)-B319:B323))/SUM((MAX(B319,B323)-B319:B323)),"")</f>
        <v/>
      </c>
      <c r="K321" s="1" t="str">
        <f t="array" ref="K321">IF(AND(D320&gt;D321,D319&gt;D320,D322&gt;D321,D323&gt;D322),SUM(C319:C323*(MAX(D319,D323)-D319:D323))/SUM((MAX(D319,D323)-D319:D323)),"")</f>
        <v/>
      </c>
      <c r="L321" s="1" t="str">
        <f t="array" ref="L321">IF(AND(F320&gt;F321,F319&gt;F320,F322&gt;F321,F323&gt;F322),SUM(E319:E323*(MAX(F319,F323)-F319:F323))/SUM((MAX(F319,F323)-F319:F323)),"")</f>
        <v/>
      </c>
      <c r="M321">
        <f t="shared" si="41"/>
        <v>23</v>
      </c>
      <c r="N321" s="1" t="str">
        <f t="shared" si="39"/>
        <v/>
      </c>
      <c r="O321" s="2" t="str">
        <f t="shared" si="42"/>
        <v/>
      </c>
      <c r="P321" s="2" t="str">
        <f t="shared" si="43"/>
        <v/>
      </c>
      <c r="R321" t="str">
        <f t="shared" si="40"/>
        <v/>
      </c>
      <c r="S321" s="1" t="s">
        <v>6</v>
      </c>
      <c r="T321" s="2" t="s">
        <v>6</v>
      </c>
      <c r="U321" s="2" t="s">
        <v>6</v>
      </c>
      <c r="W321" s="2"/>
      <c r="X321" s="2"/>
      <c r="Y321" s="7"/>
      <c r="Z321" s="7"/>
    </row>
    <row r="322" spans="1:26" x14ac:dyDescent="0.3">
      <c r="A322">
        <v>556.79999999999995</v>
      </c>
      <c r="B322">
        <v>0.39382330052600001</v>
      </c>
      <c r="C322">
        <v>556.79999999999995</v>
      </c>
      <c r="D322">
        <v>0.396584916457</v>
      </c>
      <c r="E322">
        <v>556.79999999999995</v>
      </c>
      <c r="F322">
        <v>0.39692690928500002</v>
      </c>
      <c r="H322" s="2">
        <f t="shared" si="37"/>
        <v>0.3957783754226667</v>
      </c>
      <c r="I322" s="10" t="str">
        <f t="shared" si="38"/>
        <v/>
      </c>
      <c r="J322" s="1" t="str">
        <f t="array" ref="J322">IF(AND(B321&gt;B322,B320&gt;B321,B323&gt;B322,B324&gt;B323),SUM(A320:A324*(MAX(B320,B324)-B320:B324))/SUM((MAX(B320,B324)-B320:B324)),"")</f>
        <v/>
      </c>
      <c r="K322" s="1" t="str">
        <f t="array" ref="K322">IF(AND(D321&gt;D322,D320&gt;D321,D323&gt;D322,D324&gt;D323),SUM(C320:C324*(MAX(D320,D324)-D320:D324))/SUM((MAX(D320,D324)-D320:D324)),"")</f>
        <v/>
      </c>
      <c r="L322" s="1" t="str">
        <f t="array" ref="L322">IF(AND(F321&gt;F322,F320&gt;F321,F323&gt;F322,F324&gt;F323),SUM(E320:E324*(MAX(F320,F324)-F320:F324))/SUM((MAX(F320,F324)-F320:F324)),"")</f>
        <v/>
      </c>
      <c r="M322">
        <f t="shared" si="41"/>
        <v>23</v>
      </c>
      <c r="N322" s="1" t="str">
        <f t="shared" si="39"/>
        <v/>
      </c>
      <c r="O322" s="2" t="str">
        <f t="shared" si="42"/>
        <v/>
      </c>
      <c r="P322" s="2" t="str">
        <f t="shared" si="43"/>
        <v/>
      </c>
      <c r="R322" t="str">
        <f t="shared" si="40"/>
        <v/>
      </c>
      <c r="S322" s="1" t="s">
        <v>6</v>
      </c>
      <c r="T322" s="2" t="s">
        <v>6</v>
      </c>
      <c r="U322" s="2" t="s">
        <v>6</v>
      </c>
      <c r="W322" s="2"/>
      <c r="X322" s="2"/>
      <c r="Y322" s="7"/>
      <c r="Z322" s="7"/>
    </row>
    <row r="323" spans="1:26" x14ac:dyDescent="0.3">
      <c r="A323">
        <v>557.5</v>
      </c>
      <c r="B323">
        <v>0.38855893797199997</v>
      </c>
      <c r="C323">
        <v>557.5</v>
      </c>
      <c r="D323">
        <v>0.39402979323999998</v>
      </c>
      <c r="E323">
        <v>557.5</v>
      </c>
      <c r="F323">
        <v>0.39286190585199998</v>
      </c>
      <c r="H323" s="2">
        <f t="shared" si="37"/>
        <v>0.39181687902133328</v>
      </c>
      <c r="I323" s="10" t="str">
        <f t="shared" si="38"/>
        <v/>
      </c>
      <c r="J323" s="1" t="str">
        <f t="array" ref="J323">IF(AND(B322&gt;B323,B321&gt;B322,B324&gt;B323,B325&gt;B324),SUM(A321:A325*(MAX(B321,B325)-B321:B325))/SUM((MAX(B321,B325)-B321:B325)),"")</f>
        <v/>
      </c>
      <c r="K323" s="1" t="str">
        <f t="array" ref="K323">IF(AND(D322&gt;D323,D321&gt;D322,D324&gt;D323,D325&gt;D324),SUM(C321:C325*(MAX(D321,D325)-D321:D325))/SUM((MAX(D321,D325)-D321:D325)),"")</f>
        <v/>
      </c>
      <c r="L323" s="1" t="str">
        <f t="array" ref="L323">IF(AND(F322&gt;F323,F321&gt;F322,F324&gt;F323,F325&gt;F324),SUM(E321:E325*(MAX(F321,F325)-F321:F325))/SUM((MAX(F321,F325)-F321:F325)),"")</f>
        <v/>
      </c>
      <c r="M323">
        <f t="shared" si="41"/>
        <v>23</v>
      </c>
      <c r="N323" s="1" t="str">
        <f t="shared" si="39"/>
        <v/>
      </c>
      <c r="O323" s="2" t="str">
        <f t="shared" si="42"/>
        <v/>
      </c>
      <c r="P323" s="2" t="str">
        <f t="shared" si="43"/>
        <v/>
      </c>
      <c r="R323" t="str">
        <f t="shared" si="40"/>
        <v/>
      </c>
      <c r="S323" s="1" t="s">
        <v>6</v>
      </c>
      <c r="T323" s="2" t="s">
        <v>6</v>
      </c>
      <c r="U323" s="2" t="s">
        <v>6</v>
      </c>
      <c r="W323" s="2"/>
      <c r="X323" s="2"/>
      <c r="Y323" s="7"/>
      <c r="Z323" s="7"/>
    </row>
    <row r="324" spans="1:26" x14ac:dyDescent="0.3">
      <c r="A324">
        <v>558.20000000000005</v>
      </c>
      <c r="B324">
        <v>0.37710551613600002</v>
      </c>
      <c r="C324">
        <v>558.20000000000005</v>
      </c>
      <c r="D324">
        <v>0.38132818341300001</v>
      </c>
      <c r="E324">
        <v>558.20000000000005</v>
      </c>
      <c r="F324">
        <v>0.37997261005600003</v>
      </c>
      <c r="H324" s="2">
        <f t="shared" si="37"/>
        <v>0.37946876986833339</v>
      </c>
      <c r="I324" s="10" t="str">
        <f t="shared" si="38"/>
        <v/>
      </c>
      <c r="J324" s="1">
        <f t="array" ref="J324">IF(AND(B323&gt;B324,B322&gt;B323,B325&gt;B324,B326&gt;B325),SUM(A322:A326*(MAX(B322,B326)-B322:B326))/SUM((MAX(B322,B326)-B322:B326)),"")</f>
        <v>558.61424558316025</v>
      </c>
      <c r="K324" s="1">
        <f t="array" ref="K324">IF(AND(D323&gt;D324,D322&gt;D323,D325&gt;D324,D326&gt;D325),SUM(C322:C326*(MAX(D322,D326)-D322:D326))/SUM((MAX(D322,D326)-D322:D326)),"")</f>
        <v>558.6448562830692</v>
      </c>
      <c r="L324" s="1" t="str">
        <f t="array" ref="L324">IF(AND(F323&gt;F324,F322&gt;F323,F325&gt;F324,F326&gt;F325),SUM(E322:E326*(MAX(F322,F326)-F322:F326))/SUM((MAX(F322,F326)-F322:F326)),"")</f>
        <v/>
      </c>
      <c r="M324">
        <f t="shared" si="41"/>
        <v>23</v>
      </c>
      <c r="N324" s="1" t="str">
        <f t="shared" si="39"/>
        <v/>
      </c>
      <c r="O324" s="2" t="str">
        <f t="shared" si="42"/>
        <v/>
      </c>
      <c r="P324" s="2" t="str">
        <f t="shared" si="43"/>
        <v/>
      </c>
      <c r="R324" t="str">
        <f t="shared" si="40"/>
        <v/>
      </c>
      <c r="S324" s="1" t="s">
        <v>6</v>
      </c>
      <c r="T324" s="2" t="s">
        <v>6</v>
      </c>
      <c r="U324" s="2" t="s">
        <v>6</v>
      </c>
      <c r="W324" s="2"/>
      <c r="X324" s="2"/>
      <c r="Y324" s="7"/>
      <c r="Z324" s="7"/>
    </row>
    <row r="325" spans="1:26" x14ac:dyDescent="0.3">
      <c r="A325">
        <v>558.9</v>
      </c>
      <c r="B325">
        <v>0.38103700312799998</v>
      </c>
      <c r="C325">
        <v>558.9</v>
      </c>
      <c r="D325">
        <v>0.38576245517699997</v>
      </c>
      <c r="E325">
        <v>558.9</v>
      </c>
      <c r="F325">
        <v>0.38524994277899999</v>
      </c>
      <c r="H325" s="2">
        <f t="shared" si="37"/>
        <v>0.38401646702799996</v>
      </c>
      <c r="I325" s="10" t="str">
        <f t="shared" si="38"/>
        <v/>
      </c>
      <c r="J325" s="1" t="str">
        <f t="array" ref="J325">IF(AND(B324&gt;B325,B323&gt;B324,B326&gt;B325,B327&gt;B326),SUM(A323:A327*(MAX(B323,B327)-B323:B327))/SUM((MAX(B323,B327)-B323:B327)),"")</f>
        <v/>
      </c>
      <c r="K325" s="1" t="str">
        <f t="array" ref="K325">IF(AND(D324&gt;D325,D323&gt;D324,D326&gt;D325,D327&gt;D326),SUM(C323:C327*(MAX(D323,D327)-D323:D327))/SUM((MAX(D323,D327)-D323:D327)),"")</f>
        <v/>
      </c>
      <c r="L325" s="1" t="str">
        <f t="array" ref="L325">IF(AND(F324&gt;F325,F323&gt;F324,F326&gt;F325,F327&gt;F326),SUM(E323:E327*(MAX(F323,F327)-F323:F327))/SUM((MAX(F323,F327)-F323:F327)),"")</f>
        <v/>
      </c>
      <c r="M325">
        <f t="shared" si="41"/>
        <v>23</v>
      </c>
      <c r="N325" s="1" t="str">
        <f t="shared" si="39"/>
        <v/>
      </c>
      <c r="O325" s="2" t="str">
        <f t="shared" si="42"/>
        <v/>
      </c>
      <c r="P325" s="2" t="str">
        <f t="shared" si="43"/>
        <v/>
      </c>
      <c r="R325" t="str">
        <f t="shared" si="40"/>
        <v/>
      </c>
      <c r="S325" s="1" t="s">
        <v>6</v>
      </c>
      <c r="T325" s="2" t="s">
        <v>6</v>
      </c>
      <c r="U325" s="2" t="s">
        <v>6</v>
      </c>
      <c r="W325" s="2"/>
      <c r="X325" s="2"/>
      <c r="Y325" s="7"/>
      <c r="Z325" s="7"/>
    </row>
    <row r="326" spans="1:26" x14ac:dyDescent="0.3">
      <c r="A326">
        <v>559.5</v>
      </c>
      <c r="B326">
        <v>0.38350743877299998</v>
      </c>
      <c r="C326">
        <v>559.5</v>
      </c>
      <c r="D326">
        <v>0.38845643549199999</v>
      </c>
      <c r="E326">
        <v>559.5</v>
      </c>
      <c r="F326">
        <v>0.38524155031700003</v>
      </c>
      <c r="H326" s="2">
        <f t="shared" si="37"/>
        <v>0.38573514152733335</v>
      </c>
      <c r="I326" s="10" t="str">
        <f t="shared" si="38"/>
        <v/>
      </c>
      <c r="J326" s="1" t="str">
        <f t="array" ref="J326">IF(AND(B325&gt;B326,B324&gt;B325,B327&gt;B326,B328&gt;B327),SUM(A324:A328*(MAX(B324,B328)-B324:B328))/SUM((MAX(B324,B328)-B324:B328)),"")</f>
        <v/>
      </c>
      <c r="K326" s="1" t="str">
        <f t="array" ref="K326">IF(AND(D325&gt;D326,D324&gt;D325,D327&gt;D326,D328&gt;D327),SUM(C324:C328*(MAX(D324,D328)-D324:D328))/SUM((MAX(D324,D328)-D324:D328)),"")</f>
        <v/>
      </c>
      <c r="L326" s="1" t="str">
        <f t="array" ref="L326">IF(AND(F325&gt;F326,F324&gt;F325,F327&gt;F326,F328&gt;F327),SUM(E324:E328*(MAX(F324,F328)-F324:F328))/SUM((MAX(F324,F328)-F324:F328)),"")</f>
        <v/>
      </c>
      <c r="M326">
        <f t="shared" si="41"/>
        <v>23</v>
      </c>
      <c r="N326" s="1" t="str">
        <f t="shared" si="39"/>
        <v/>
      </c>
      <c r="O326" s="2" t="str">
        <f t="shared" si="42"/>
        <v/>
      </c>
      <c r="P326" s="2" t="str">
        <f t="shared" si="43"/>
        <v/>
      </c>
      <c r="R326" t="str">
        <f t="shared" si="40"/>
        <v/>
      </c>
      <c r="S326" s="1" t="s">
        <v>6</v>
      </c>
      <c r="T326" s="2" t="s">
        <v>6</v>
      </c>
      <c r="U326" s="2" t="s">
        <v>6</v>
      </c>
      <c r="W326" s="2"/>
      <c r="X326" s="2"/>
      <c r="Y326" s="7"/>
      <c r="Z326" s="7"/>
    </row>
    <row r="327" spans="1:26" x14ac:dyDescent="0.3">
      <c r="A327">
        <v>560.20000000000005</v>
      </c>
      <c r="B327">
        <v>0.391598535134</v>
      </c>
      <c r="C327">
        <v>560.20000000000005</v>
      </c>
      <c r="D327">
        <v>0.395010185397</v>
      </c>
      <c r="E327">
        <v>560.20000000000005</v>
      </c>
      <c r="F327">
        <v>0.39358976119599998</v>
      </c>
      <c r="H327" s="2">
        <f t="shared" si="37"/>
        <v>0.39339949390899998</v>
      </c>
      <c r="I327" s="10" t="str">
        <f t="shared" si="38"/>
        <v/>
      </c>
      <c r="J327" s="1" t="str">
        <f t="array" ref="J327">IF(AND(B326&gt;B327,B325&gt;B326,B328&gt;B327,B329&gt;B328),SUM(A325:A329*(MAX(B325,B329)-B325:B329))/SUM((MAX(B325,B329)-B325:B329)),"")</f>
        <v/>
      </c>
      <c r="K327" s="1" t="str">
        <f t="array" ref="K327">IF(AND(D326&gt;D327,D325&gt;D326,D328&gt;D327,D329&gt;D328),SUM(C325:C329*(MAX(D325,D329)-D325:D329))/SUM((MAX(D325,D329)-D325:D329)),"")</f>
        <v/>
      </c>
      <c r="L327" s="1" t="str">
        <f t="array" ref="L327">IF(AND(F326&gt;F327,F325&gt;F326,F328&gt;F327,F329&gt;F328),SUM(E325:E329*(MAX(F325,F329)-F325:F329))/SUM((MAX(F325,F329)-F325:F329)),"")</f>
        <v/>
      </c>
      <c r="M327">
        <f t="shared" si="41"/>
        <v>23</v>
      </c>
      <c r="N327" s="1" t="str">
        <f t="shared" si="39"/>
        <v/>
      </c>
      <c r="O327" s="2" t="str">
        <f t="shared" si="42"/>
        <v/>
      </c>
      <c r="P327" s="2" t="str">
        <f t="shared" si="43"/>
        <v/>
      </c>
      <c r="R327" t="str">
        <f t="shared" si="40"/>
        <v/>
      </c>
      <c r="S327" s="1" t="s">
        <v>6</v>
      </c>
      <c r="T327" s="2" t="s">
        <v>6</v>
      </c>
      <c r="U327" s="2" t="s">
        <v>6</v>
      </c>
      <c r="W327" s="2"/>
      <c r="X327" s="2"/>
      <c r="Y327" s="7"/>
      <c r="Z327" s="7"/>
    </row>
    <row r="328" spans="1:26" x14ac:dyDescent="0.3">
      <c r="A328">
        <v>560.9</v>
      </c>
      <c r="B328">
        <v>0.38069291218399998</v>
      </c>
      <c r="C328">
        <v>560.9</v>
      </c>
      <c r="D328">
        <v>0.38442042420099998</v>
      </c>
      <c r="E328">
        <v>560.9</v>
      </c>
      <c r="F328">
        <v>0.38285351339000001</v>
      </c>
      <c r="H328" s="2">
        <f t="shared" si="37"/>
        <v>0.38265561659166664</v>
      </c>
      <c r="I328" s="10" t="str">
        <f t="shared" si="38"/>
        <v/>
      </c>
      <c r="J328" s="1" t="str">
        <f t="array" ref="J328">IF(AND(B327&gt;B328,B326&gt;B327,B329&gt;B328,B330&gt;B329),SUM(A326:A330*(MAX(B326,B330)-B326:B330))/SUM((MAX(B326,B330)-B326:B330)),"")</f>
        <v/>
      </c>
      <c r="K328" s="1" t="str">
        <f t="array" ref="K328">IF(AND(D327&gt;D328,D326&gt;D327,D329&gt;D328,D330&gt;D329),SUM(C326:C330*(MAX(D326,D330)-D326:D330))/SUM((MAX(D326,D330)-D326:D330)),"")</f>
        <v/>
      </c>
      <c r="L328" s="1" t="str">
        <f t="array" ref="L328">IF(AND(F327&gt;F328,F326&gt;F327,F329&gt;F328,F330&gt;F329),SUM(E326:E330*(MAX(F326,F330)-F326:F330))/SUM((MAX(F326,F330)-F326:F330)),"")</f>
        <v/>
      </c>
      <c r="M328">
        <f t="shared" si="41"/>
        <v>23</v>
      </c>
      <c r="N328" s="1" t="str">
        <f t="shared" si="39"/>
        <v/>
      </c>
      <c r="O328" s="2" t="str">
        <f t="shared" si="42"/>
        <v/>
      </c>
      <c r="P328" s="2" t="str">
        <f t="shared" si="43"/>
        <v/>
      </c>
      <c r="R328" t="str">
        <f t="shared" si="40"/>
        <v/>
      </c>
      <c r="S328" s="1" t="s">
        <v>6</v>
      </c>
      <c r="T328" s="2" t="s">
        <v>6</v>
      </c>
      <c r="U328" s="2" t="s">
        <v>6</v>
      </c>
      <c r="W328" s="2"/>
      <c r="X328" s="2"/>
      <c r="Y328" s="7"/>
      <c r="Z328" s="7"/>
    </row>
    <row r="329" spans="1:26" x14ac:dyDescent="0.3">
      <c r="A329">
        <v>561.6</v>
      </c>
      <c r="B329">
        <v>0.37937529564400002</v>
      </c>
      <c r="C329">
        <v>561.6</v>
      </c>
      <c r="D329">
        <v>0.38217277027500002</v>
      </c>
      <c r="E329">
        <v>561.6</v>
      </c>
      <c r="F329">
        <v>0.382282825971</v>
      </c>
      <c r="H329" s="2">
        <f t="shared" si="37"/>
        <v>0.38127696396333333</v>
      </c>
      <c r="I329" s="10" t="str">
        <f t="shared" si="38"/>
        <v/>
      </c>
      <c r="J329" s="1" t="str">
        <f t="array" ref="J329">IF(AND(B328&gt;B329,B327&gt;B328,B330&gt;B329,B331&gt;B330),SUM(A327:A331*(MAX(B327,B331)-B327:B331))/SUM((MAX(B327,B331)-B327:B331)),"")</f>
        <v/>
      </c>
      <c r="K329" s="1" t="str">
        <f t="array" ref="K329">IF(AND(D328&gt;D329,D327&gt;D328,D330&gt;D329,D331&gt;D330),SUM(C327:C331*(MAX(D327,D331)-D327:D331))/SUM((MAX(D327,D331)-D327:D331)),"")</f>
        <v/>
      </c>
      <c r="L329" s="1" t="str">
        <f t="array" ref="L329">IF(AND(F328&gt;F329,F327&gt;F328,F330&gt;F329,F331&gt;F330),SUM(E327:E331*(MAX(F327,F331)-F327:F331))/SUM((MAX(F327,F331)-F327:F331)),"")</f>
        <v/>
      </c>
      <c r="M329">
        <f t="shared" si="41"/>
        <v>23</v>
      </c>
      <c r="N329" s="1" t="str">
        <f t="shared" si="39"/>
        <v/>
      </c>
      <c r="O329" s="2" t="str">
        <f t="shared" si="42"/>
        <v/>
      </c>
      <c r="P329" s="2" t="str">
        <f t="shared" si="43"/>
        <v/>
      </c>
      <c r="R329" t="str">
        <f t="shared" si="40"/>
        <v/>
      </c>
      <c r="S329" s="1" t="s">
        <v>6</v>
      </c>
      <c r="T329" s="2" t="s">
        <v>6</v>
      </c>
      <c r="U329" s="2" t="s">
        <v>6</v>
      </c>
      <c r="W329" s="2"/>
      <c r="X329" s="2"/>
      <c r="Y329" s="7"/>
      <c r="Z329" s="7"/>
    </row>
    <row r="330" spans="1:26" x14ac:dyDescent="0.3">
      <c r="A330">
        <v>562.29999999999995</v>
      </c>
      <c r="B330">
        <v>0.37932570382199998</v>
      </c>
      <c r="C330">
        <v>562.29999999999995</v>
      </c>
      <c r="D330">
        <v>0.38375284199300003</v>
      </c>
      <c r="E330">
        <v>562.29999999999995</v>
      </c>
      <c r="F330">
        <v>0.38239574273299998</v>
      </c>
      <c r="H330" s="2">
        <f t="shared" ref="H330:H393" si="44">(B330+D330+F330)/3</f>
        <v>0.38182476284933337</v>
      </c>
      <c r="I330" s="10" t="str">
        <f t="shared" si="38"/>
        <v/>
      </c>
      <c r="J330" s="1" t="str">
        <f t="array" ref="J330">IF(AND(B329&gt;B330,B328&gt;B329,B331&gt;B330,B332&gt;B331),SUM(A328:A332*(MAX(B328,B332)-B328:B332))/SUM((MAX(B328,B332)-B328:B332)),"")</f>
        <v/>
      </c>
      <c r="K330" s="1" t="str">
        <f t="array" ref="K330">IF(AND(D329&gt;D330,D328&gt;D329,D331&gt;D330,D332&gt;D331),SUM(C328:C332*(MAX(D328,D332)-D328:D332))/SUM((MAX(D328,D332)-D328:D332)),"")</f>
        <v/>
      </c>
      <c r="L330" s="1" t="str">
        <f t="array" ref="L330">IF(AND(F329&gt;F330,F328&gt;F329,F331&gt;F330,F332&gt;F331),SUM(E328:E332*(MAX(F328,F332)-F328:F332))/SUM((MAX(F328,F332)-F328:F332)),"")</f>
        <v/>
      </c>
      <c r="M330">
        <f t="shared" si="41"/>
        <v>23</v>
      </c>
      <c r="N330" s="1" t="str">
        <f t="shared" si="39"/>
        <v/>
      </c>
      <c r="O330" s="2" t="str">
        <f t="shared" si="42"/>
        <v/>
      </c>
      <c r="P330" s="2" t="str">
        <f t="shared" si="43"/>
        <v/>
      </c>
      <c r="R330" t="str">
        <f t="shared" si="40"/>
        <v/>
      </c>
      <c r="S330" s="1" t="s">
        <v>6</v>
      </c>
      <c r="T330" s="2" t="s">
        <v>6</v>
      </c>
      <c r="U330" s="2" t="s">
        <v>6</v>
      </c>
      <c r="W330" s="2"/>
      <c r="X330" s="2"/>
      <c r="Y330" s="7"/>
      <c r="Z330" s="7"/>
    </row>
    <row r="331" spans="1:26" x14ac:dyDescent="0.3">
      <c r="A331">
        <v>562.9</v>
      </c>
      <c r="B331">
        <v>0.37562615396400001</v>
      </c>
      <c r="C331">
        <v>562.9</v>
      </c>
      <c r="D331">
        <v>0.37917971312999998</v>
      </c>
      <c r="E331">
        <v>562.9</v>
      </c>
      <c r="F331">
        <v>0.37741062027900002</v>
      </c>
      <c r="H331" s="2">
        <f t="shared" si="44"/>
        <v>0.37740549579100002</v>
      </c>
      <c r="I331" s="10" t="str">
        <f t="shared" ref="I331:I394" si="45">IF(COUNT(J331:L331)+IF(COUNT(J330:L330)=1,1,0)+IF(COUNT(J332:L332)=1,1,0)=3,1,"")</f>
        <v/>
      </c>
      <c r="J331" s="1" t="str">
        <f t="array" ref="J331">IF(AND(B330&gt;B331,B329&gt;B330,B332&gt;B331,B333&gt;B332),SUM(A329:A333*(MAX(B329,B333)-B329:B333))/SUM((MAX(B329,B333)-B329:B333)),"")</f>
        <v/>
      </c>
      <c r="K331" s="1" t="str">
        <f t="array" ref="K331">IF(AND(D330&gt;D331,D329&gt;D330,D332&gt;D331,D333&gt;D332),SUM(C329:C333*(MAX(D329,D333)-D329:D333))/SUM((MAX(D329,D333)-D329:D333)),"")</f>
        <v/>
      </c>
      <c r="L331" s="1" t="str">
        <f t="array" ref="L331">IF(AND(F330&gt;F331,F329&gt;F330,F332&gt;F331,F333&gt;F332),SUM(E329:E333*(MAX(F329,F333)-F329:F333))/SUM((MAX(F329,F333)-F329:F333)),"")</f>
        <v/>
      </c>
      <c r="M331">
        <f t="shared" si="41"/>
        <v>23</v>
      </c>
      <c r="N331" s="1" t="str">
        <f t="shared" ref="N331:N394" si="46">IF(NOT(I331=""),SUM(J330:L332)/3,"")</f>
        <v/>
      </c>
      <c r="O331" s="2" t="str">
        <f t="shared" si="42"/>
        <v/>
      </c>
      <c r="P331" s="2" t="str">
        <f t="shared" si="43"/>
        <v/>
      </c>
      <c r="R331" t="str">
        <f t="shared" ref="R331:R394" si="47">IF(ISBLANK(R330),"",IF($M$8&gt;R330,R330+1,""))</f>
        <v/>
      </c>
      <c r="S331" s="1" t="s">
        <v>6</v>
      </c>
      <c r="T331" s="2" t="s">
        <v>6</v>
      </c>
      <c r="U331" s="2" t="s">
        <v>6</v>
      </c>
      <c r="W331" s="2"/>
      <c r="X331" s="2"/>
      <c r="Y331" s="7"/>
      <c r="Z331" s="7"/>
    </row>
    <row r="332" spans="1:26" x14ac:dyDescent="0.3">
      <c r="A332">
        <v>563.6</v>
      </c>
      <c r="B332">
        <v>0.36948287174799999</v>
      </c>
      <c r="C332">
        <v>563.6</v>
      </c>
      <c r="D332">
        <v>0.37432810711800002</v>
      </c>
      <c r="E332">
        <v>563.6</v>
      </c>
      <c r="F332">
        <v>0.37340894178700001</v>
      </c>
      <c r="H332" s="2">
        <f t="shared" si="44"/>
        <v>0.37240664021766667</v>
      </c>
      <c r="I332" s="10" t="str">
        <f t="shared" si="45"/>
        <v/>
      </c>
      <c r="J332" s="1" t="str">
        <f t="array" ref="J332">IF(AND(B331&gt;B332,B330&gt;B331,B333&gt;B332,B334&gt;B333),SUM(A330:A334*(MAX(B330,B334)-B330:B334))/SUM((MAX(B330,B334)-B330:B334)),"")</f>
        <v/>
      </c>
      <c r="K332" s="1" t="str">
        <f t="array" ref="K332">IF(AND(D331&gt;D332,D330&gt;D331,D333&gt;D332,D334&gt;D333),SUM(C330:C334*(MAX(D330,D334)-D330:D334))/SUM((MAX(D330,D334)-D330:D334)),"")</f>
        <v/>
      </c>
      <c r="L332" s="1" t="str">
        <f t="array" ref="L332">IF(AND(F331&gt;F332,F330&gt;F331,F333&gt;F332,F334&gt;F333),SUM(E330:E334*(MAX(F330,F334)-F330:F334))/SUM((MAX(F330,F334)-F330:F334)),"")</f>
        <v/>
      </c>
      <c r="M332">
        <f t="shared" si="41"/>
        <v>23</v>
      </c>
      <c r="N332" s="1" t="str">
        <f t="shared" si="46"/>
        <v/>
      </c>
      <c r="O332" s="2" t="str">
        <f t="shared" si="42"/>
        <v/>
      </c>
      <c r="P332" s="2" t="str">
        <f t="shared" si="43"/>
        <v/>
      </c>
      <c r="R332" t="str">
        <f t="shared" si="47"/>
        <v/>
      </c>
      <c r="S332" s="1" t="s">
        <v>6</v>
      </c>
      <c r="T332" s="2" t="s">
        <v>6</v>
      </c>
      <c r="U332" s="2" t="s">
        <v>6</v>
      </c>
      <c r="W332" s="2"/>
      <c r="X332" s="2"/>
      <c r="Y332" s="7"/>
      <c r="Z332" s="7"/>
    </row>
    <row r="333" spans="1:26" x14ac:dyDescent="0.3">
      <c r="A333">
        <v>564.29999999999995</v>
      </c>
      <c r="B333">
        <v>0.36612130922399999</v>
      </c>
      <c r="C333">
        <v>564.29999999999995</v>
      </c>
      <c r="D333">
        <v>0.36956805523800002</v>
      </c>
      <c r="E333">
        <v>564.29999999999995</v>
      </c>
      <c r="F333">
        <v>0.369352330816</v>
      </c>
      <c r="H333" s="2">
        <f t="shared" si="44"/>
        <v>0.36834723175933332</v>
      </c>
      <c r="I333" s="10" t="str">
        <f t="shared" si="45"/>
        <v/>
      </c>
      <c r="J333" s="1" t="str">
        <f t="array" ref="J333">IF(AND(B332&gt;B333,B331&gt;B332,B334&gt;B333,B335&gt;B334),SUM(A331:A335*(MAX(B331,B335)-B331:B335))/SUM((MAX(B331,B335)-B331:B335)),"")</f>
        <v/>
      </c>
      <c r="K333" s="1" t="str">
        <f t="array" ref="K333">IF(AND(D332&gt;D333,D331&gt;D332,D334&gt;D333,D335&gt;D334),SUM(C331:C335*(MAX(D331,D335)-D331:D335))/SUM((MAX(D331,D335)-D331:D335)),"")</f>
        <v/>
      </c>
      <c r="L333" s="1" t="str">
        <f t="array" ref="L333">IF(AND(F332&gt;F333,F331&gt;F332,F334&gt;F333,F335&gt;F334),SUM(E331:E335*(MAX(F331,F335)-F331:F335))/SUM((MAX(F331,F335)-F331:F335)),"")</f>
        <v/>
      </c>
      <c r="M333">
        <f t="shared" ref="M333:M396" si="48">IF(NOT(I333=""),M332+1,M332)</f>
        <v>23</v>
      </c>
      <c r="N333" s="1" t="str">
        <f t="shared" si="46"/>
        <v/>
      </c>
      <c r="O333" s="2" t="str">
        <f t="shared" si="42"/>
        <v/>
      </c>
      <c r="P333" s="2" t="str">
        <f t="shared" si="43"/>
        <v/>
      </c>
      <c r="R333" t="str">
        <f t="shared" si="47"/>
        <v/>
      </c>
      <c r="S333" s="1" t="s">
        <v>6</v>
      </c>
      <c r="T333" s="2" t="s">
        <v>6</v>
      </c>
      <c r="U333" s="2" t="s">
        <v>6</v>
      </c>
      <c r="W333" s="2"/>
      <c r="X333" s="2"/>
      <c r="Y333" s="7"/>
      <c r="Z333" s="7"/>
    </row>
    <row r="334" spans="1:26" x14ac:dyDescent="0.3">
      <c r="A334">
        <v>565</v>
      </c>
      <c r="B334">
        <v>0.35538200961299998</v>
      </c>
      <c r="C334">
        <v>565</v>
      </c>
      <c r="D334">
        <v>0.35930178530599999</v>
      </c>
      <c r="E334">
        <v>565</v>
      </c>
      <c r="F334">
        <v>0.35858937972100002</v>
      </c>
      <c r="H334" s="2">
        <f t="shared" si="44"/>
        <v>0.35775772487999996</v>
      </c>
      <c r="I334" s="10" t="str">
        <f t="shared" si="45"/>
        <v/>
      </c>
      <c r="J334" s="1" t="str">
        <f t="array" ref="J334">IF(AND(B333&gt;B334,B332&gt;B333,B335&gt;B334,B336&gt;B335),SUM(A332:A336*(MAX(B332,B336)-B332:B336))/SUM((MAX(B332,B336)-B332:B336)),"")</f>
        <v/>
      </c>
      <c r="K334" s="1" t="str">
        <f t="array" ref="K334">IF(AND(D333&gt;D334,D332&gt;D333,D335&gt;D334,D336&gt;D335),SUM(C332:C336*(MAX(D332,D336)-D332:D336))/SUM((MAX(D332,D336)-D332:D336)),"")</f>
        <v/>
      </c>
      <c r="L334" s="1" t="str">
        <f t="array" ref="L334">IF(AND(F333&gt;F334,F332&gt;F333,F335&gt;F334,F336&gt;F335),SUM(E332:E336*(MAX(F332,F336)-F332:F336))/SUM((MAX(F332,F336)-F332:F336)),"")</f>
        <v/>
      </c>
      <c r="M334">
        <f t="shared" si="48"/>
        <v>23</v>
      </c>
      <c r="N334" s="1" t="str">
        <f t="shared" si="46"/>
        <v/>
      </c>
      <c r="O334" s="2" t="str">
        <f t="shared" si="42"/>
        <v/>
      </c>
      <c r="P334" s="2" t="str">
        <f t="shared" si="43"/>
        <v/>
      </c>
      <c r="R334" t="str">
        <f t="shared" si="47"/>
        <v/>
      </c>
      <c r="S334" s="1" t="s">
        <v>6</v>
      </c>
      <c r="T334" s="2" t="s">
        <v>6</v>
      </c>
      <c r="U334" s="2" t="s">
        <v>6</v>
      </c>
      <c r="W334" s="2"/>
      <c r="X334" s="2"/>
      <c r="Y334" s="7"/>
      <c r="Z334" s="7"/>
    </row>
    <row r="335" spans="1:26" x14ac:dyDescent="0.3">
      <c r="A335">
        <v>565.70000000000005</v>
      </c>
      <c r="B335">
        <v>0.35124299992399999</v>
      </c>
      <c r="C335">
        <v>565.70000000000005</v>
      </c>
      <c r="D335">
        <v>0.35560376134900001</v>
      </c>
      <c r="E335">
        <v>565.70000000000005</v>
      </c>
      <c r="F335">
        <v>0.354536583505</v>
      </c>
      <c r="H335" s="2">
        <f t="shared" si="44"/>
        <v>0.35379444825933337</v>
      </c>
      <c r="I335" s="10" t="str">
        <f t="shared" si="45"/>
        <v/>
      </c>
      <c r="J335" s="1" t="str">
        <f t="array" ref="J335">IF(AND(B334&gt;B335,B333&gt;B334,B336&gt;B335,B337&gt;B336),SUM(A333:A337*(MAX(B333,B337)-B333:B337))/SUM((MAX(B333,B337)-B333:B337)),"")</f>
        <v/>
      </c>
      <c r="K335" s="1" t="str">
        <f t="array" ref="K335">IF(AND(D334&gt;D335,D333&gt;D334,D336&gt;D335,D337&gt;D336),SUM(C333:C337*(MAX(D333,D337)-D333:D337))/SUM((MAX(D333,D337)-D333:D337)),"")</f>
        <v/>
      </c>
      <c r="L335" s="1" t="str">
        <f t="array" ref="L335">IF(AND(F334&gt;F335,F333&gt;F334,F336&gt;F335,F337&gt;F336),SUM(E333:E337*(MAX(F333,F337)-F333:F337))/SUM((MAX(F333,F337)-F333:F337)),"")</f>
        <v/>
      </c>
      <c r="M335">
        <f t="shared" si="48"/>
        <v>23</v>
      </c>
      <c r="N335" s="1" t="str">
        <f t="shared" si="46"/>
        <v/>
      </c>
      <c r="O335" s="2" t="str">
        <f t="shared" si="42"/>
        <v/>
      </c>
      <c r="P335" s="2" t="str">
        <f t="shared" si="43"/>
        <v/>
      </c>
      <c r="R335" t="str">
        <f t="shared" si="47"/>
        <v/>
      </c>
      <c r="S335" s="1" t="s">
        <v>6</v>
      </c>
      <c r="T335" s="2" t="s">
        <v>6</v>
      </c>
      <c r="U335" s="2" t="s">
        <v>6</v>
      </c>
      <c r="W335" s="2"/>
      <c r="X335" s="2"/>
      <c r="Y335" s="7"/>
      <c r="Z335" s="7"/>
    </row>
    <row r="336" spans="1:26" x14ac:dyDescent="0.3">
      <c r="A336">
        <v>566.29999999999995</v>
      </c>
      <c r="B336">
        <v>0.36067307545600003</v>
      </c>
      <c r="C336">
        <v>566.29999999999995</v>
      </c>
      <c r="D336">
        <v>0.36249168383300001</v>
      </c>
      <c r="E336">
        <v>566.29999999999995</v>
      </c>
      <c r="F336">
        <v>0.36219661249700003</v>
      </c>
      <c r="H336" s="2">
        <f t="shared" si="44"/>
        <v>0.36178712392866669</v>
      </c>
      <c r="I336" s="10" t="str">
        <f t="shared" si="45"/>
        <v/>
      </c>
      <c r="J336" s="1" t="str">
        <f t="array" ref="J336">IF(AND(B335&gt;B336,B334&gt;B335,B337&gt;B336,B338&gt;B337),SUM(A334:A338*(MAX(B334,B338)-B334:B338))/SUM((MAX(B334,B338)-B334:B338)),"")</f>
        <v/>
      </c>
      <c r="K336" s="1" t="str">
        <f t="array" ref="K336">IF(AND(D335&gt;D336,D334&gt;D335,D337&gt;D336,D338&gt;D337),SUM(C334:C338*(MAX(D334,D338)-D334:D338))/SUM((MAX(D334,D338)-D334:D338)),"")</f>
        <v/>
      </c>
      <c r="L336" s="1" t="str">
        <f t="array" ref="L336">IF(AND(F335&gt;F336,F334&gt;F335,F337&gt;F336,F338&gt;F337),SUM(E334:E338*(MAX(F334,F338)-F334:F338))/SUM((MAX(F334,F338)-F334:F338)),"")</f>
        <v/>
      </c>
      <c r="M336">
        <f t="shared" si="48"/>
        <v>23</v>
      </c>
      <c r="N336" s="1" t="str">
        <f t="shared" si="46"/>
        <v/>
      </c>
      <c r="O336" s="2" t="str">
        <f t="shared" si="42"/>
        <v/>
      </c>
      <c r="P336" s="2" t="str">
        <f t="shared" si="43"/>
        <v/>
      </c>
      <c r="R336" t="str">
        <f t="shared" si="47"/>
        <v/>
      </c>
      <c r="S336" s="1" t="s">
        <v>6</v>
      </c>
      <c r="T336" s="2" t="s">
        <v>6</v>
      </c>
      <c r="U336" s="2" t="s">
        <v>6</v>
      </c>
      <c r="W336" s="2"/>
      <c r="X336" s="2"/>
      <c r="Y336" s="7"/>
      <c r="Z336" s="7"/>
    </row>
    <row r="337" spans="1:26" x14ac:dyDescent="0.3">
      <c r="A337">
        <v>567</v>
      </c>
      <c r="B337">
        <v>0.352991683833</v>
      </c>
      <c r="C337">
        <v>567</v>
      </c>
      <c r="D337">
        <v>0.35650633249399999</v>
      </c>
      <c r="E337">
        <v>567</v>
      </c>
      <c r="F337">
        <v>0.35580689707800001</v>
      </c>
      <c r="H337" s="2">
        <f t="shared" si="44"/>
        <v>0.35510163780166665</v>
      </c>
      <c r="I337" s="10" t="str">
        <f t="shared" si="45"/>
        <v/>
      </c>
      <c r="J337" s="1" t="str">
        <f t="array" ref="J337">IF(AND(B336&gt;B337,B335&gt;B336,B338&gt;B337,B339&gt;B338),SUM(A335:A339*(MAX(B335,B339)-B335:B339))/SUM((MAX(B335,B339)-B335:B339)),"")</f>
        <v/>
      </c>
      <c r="K337" s="1" t="str">
        <f t="array" ref="K337">IF(AND(D336&gt;D337,D335&gt;D336,D338&gt;D337,D339&gt;D338),SUM(C335:C339*(MAX(D335,D339)-D335:D339))/SUM((MAX(D335,D339)-D335:D339)),"")</f>
        <v/>
      </c>
      <c r="L337" s="1" t="str">
        <f t="array" ref="L337">IF(AND(F336&gt;F337,F335&gt;F336,F338&gt;F337,F339&gt;F338),SUM(E335:E339*(MAX(F335,F339)-F335:F339))/SUM((MAX(F335,F339)-F335:F339)),"")</f>
        <v/>
      </c>
      <c r="M337">
        <f t="shared" si="48"/>
        <v>23</v>
      </c>
      <c r="N337" s="1" t="str">
        <f t="shared" si="46"/>
        <v/>
      </c>
      <c r="O337" s="2" t="str">
        <f t="shared" si="42"/>
        <v/>
      </c>
      <c r="P337" s="2" t="str">
        <f t="shared" si="43"/>
        <v/>
      </c>
      <c r="R337" t="str">
        <f t="shared" si="47"/>
        <v/>
      </c>
      <c r="S337" s="1" t="s">
        <v>6</v>
      </c>
      <c r="T337" s="2" t="s">
        <v>6</v>
      </c>
      <c r="U337" s="2" t="s">
        <v>6</v>
      </c>
      <c r="W337" s="2"/>
      <c r="X337" s="2"/>
      <c r="Y337" s="7"/>
      <c r="Z337" s="7"/>
    </row>
    <row r="338" spans="1:26" x14ac:dyDescent="0.3">
      <c r="A338">
        <v>567.70000000000005</v>
      </c>
      <c r="B338">
        <v>0.34168169680299998</v>
      </c>
      <c r="C338">
        <v>567.70000000000005</v>
      </c>
      <c r="D338">
        <v>0.34376657511300002</v>
      </c>
      <c r="E338">
        <v>567.70000000000005</v>
      </c>
      <c r="F338">
        <v>0.34509048599999997</v>
      </c>
      <c r="H338" s="2">
        <f t="shared" si="44"/>
        <v>0.34351291930533329</v>
      </c>
      <c r="I338" s="10" t="str">
        <f t="shared" si="45"/>
        <v/>
      </c>
      <c r="J338" s="1" t="str">
        <f t="array" ref="J338">IF(AND(B337&gt;B338,B336&gt;B337,B339&gt;B338,B340&gt;B339),SUM(A336:A340*(MAX(B336,B340)-B336:B340))/SUM((MAX(B336,B340)-B336:B340)),"")</f>
        <v/>
      </c>
      <c r="K338" s="1" t="str">
        <f t="array" ref="K338">IF(AND(D337&gt;D338,D336&gt;D337,D339&gt;D338,D340&gt;D339),SUM(C336:C340*(MAX(D336,D340)-D336:D340))/SUM((MAX(D336,D340)-D336:D340)),"")</f>
        <v/>
      </c>
      <c r="L338" s="1" t="str">
        <f t="array" ref="L338">IF(AND(F337&gt;F338,F336&gt;F337,F339&gt;F338,F340&gt;F339),SUM(E336:E340*(MAX(F336,F340)-F336:F340))/SUM((MAX(F336,F340)-F336:F340)),"")</f>
        <v/>
      </c>
      <c r="M338">
        <f t="shared" si="48"/>
        <v>23</v>
      </c>
      <c r="N338" s="1" t="str">
        <f t="shared" si="46"/>
        <v/>
      </c>
      <c r="O338" s="2" t="str">
        <f t="shared" si="42"/>
        <v/>
      </c>
      <c r="P338" s="2" t="str">
        <f t="shared" si="43"/>
        <v/>
      </c>
      <c r="R338" t="str">
        <f t="shared" si="47"/>
        <v/>
      </c>
      <c r="S338" s="1" t="s">
        <v>6</v>
      </c>
      <c r="T338" s="2" t="s">
        <v>6</v>
      </c>
      <c r="U338" s="2" t="s">
        <v>6</v>
      </c>
      <c r="W338" s="2"/>
      <c r="X338" s="2"/>
      <c r="Y338" s="7"/>
      <c r="Z338" s="7"/>
    </row>
    <row r="339" spans="1:26" x14ac:dyDescent="0.3">
      <c r="A339">
        <v>568.4</v>
      </c>
      <c r="B339">
        <v>0.33732372015000001</v>
      </c>
      <c r="C339">
        <v>568.4</v>
      </c>
      <c r="D339">
        <v>0.33914385442900002</v>
      </c>
      <c r="E339">
        <v>568.4</v>
      </c>
      <c r="F339">
        <v>0.33954306858900002</v>
      </c>
      <c r="H339" s="2">
        <f t="shared" si="44"/>
        <v>0.33867021438933337</v>
      </c>
      <c r="I339" s="10" t="str">
        <f t="shared" si="45"/>
        <v/>
      </c>
      <c r="J339" s="1" t="str">
        <f t="array" ref="J339">IF(AND(B338&gt;B339,B337&gt;B338,B340&gt;B339,B341&gt;B340),SUM(A337:A341*(MAX(B337,B341)-B337:B341))/SUM((MAX(B337,B341)-B337:B341)),"")</f>
        <v/>
      </c>
      <c r="K339" s="1" t="str">
        <f t="array" ref="K339">IF(AND(D338&gt;D339,D337&gt;D338,D340&gt;D339,D341&gt;D340),SUM(C337:C341*(MAX(D337,D341)-D337:D341))/SUM((MAX(D337,D341)-D337:D341)),"")</f>
        <v/>
      </c>
      <c r="L339" s="1" t="str">
        <f t="array" ref="L339">IF(AND(F338&gt;F339,F337&gt;F338,F340&gt;F339,F341&gt;F340),SUM(E337:E341*(MAX(F337,F341)-F337:F341))/SUM((MAX(F337,F341)-F337:F341)),"")</f>
        <v/>
      </c>
      <c r="M339">
        <f t="shared" si="48"/>
        <v>23</v>
      </c>
      <c r="N339" s="1" t="str">
        <f t="shared" si="46"/>
        <v/>
      </c>
      <c r="O339" s="2" t="str">
        <f t="shared" si="42"/>
        <v/>
      </c>
      <c r="P339" s="2" t="str">
        <f t="shared" si="43"/>
        <v/>
      </c>
      <c r="R339" t="str">
        <f t="shared" si="47"/>
        <v/>
      </c>
      <c r="S339" s="1" t="s">
        <v>6</v>
      </c>
      <c r="T339" s="2" t="s">
        <v>6</v>
      </c>
      <c r="U339" s="2" t="s">
        <v>6</v>
      </c>
      <c r="W339" s="2"/>
      <c r="X339" s="2"/>
      <c r="Y339" s="7"/>
      <c r="Z339" s="7"/>
    </row>
    <row r="340" spans="1:26" x14ac:dyDescent="0.3">
      <c r="A340">
        <v>569.1</v>
      </c>
      <c r="B340">
        <v>0.334715190356</v>
      </c>
      <c r="C340">
        <v>569.1</v>
      </c>
      <c r="D340">
        <v>0.337762912947</v>
      </c>
      <c r="E340">
        <v>569.1</v>
      </c>
      <c r="F340">
        <v>0.33626771953899998</v>
      </c>
      <c r="H340" s="2">
        <f t="shared" si="44"/>
        <v>0.33624860761400005</v>
      </c>
      <c r="I340" s="10" t="str">
        <f t="shared" si="45"/>
        <v/>
      </c>
      <c r="J340" s="1" t="str">
        <f t="array" ref="J340">IF(AND(B339&gt;B340,B338&gt;B339,B341&gt;B340,B342&gt;B341),SUM(A338:A342*(MAX(B338,B342)-B338:B342))/SUM((MAX(B338,B342)-B338:B342)),"")</f>
        <v/>
      </c>
      <c r="K340" s="1" t="str">
        <f t="array" ref="K340">IF(AND(D339&gt;D340,D338&gt;D339,D341&gt;D340,D342&gt;D341),SUM(C338:C342*(MAX(D338,D342)-D338:D342))/SUM((MAX(D338,D342)-D338:D342)),"")</f>
        <v/>
      </c>
      <c r="L340" s="1" t="str">
        <f t="array" ref="L340">IF(AND(F339&gt;F340,F338&gt;F339,F341&gt;F340,F342&gt;F341),SUM(E338:E342*(MAX(F338,F342)-F338:F342))/SUM((MAX(F338,F342)-F338:F342)),"")</f>
        <v/>
      </c>
      <c r="M340">
        <f t="shared" si="48"/>
        <v>23</v>
      </c>
      <c r="N340" s="1" t="str">
        <f t="shared" si="46"/>
        <v/>
      </c>
      <c r="O340" s="2" t="str">
        <f t="shared" si="42"/>
        <v/>
      </c>
      <c r="P340" s="2" t="str">
        <f t="shared" si="43"/>
        <v/>
      </c>
      <c r="R340" t="str">
        <f t="shared" si="47"/>
        <v/>
      </c>
      <c r="S340" s="1" t="s">
        <v>6</v>
      </c>
      <c r="T340" s="2" t="s">
        <v>6</v>
      </c>
      <c r="U340" s="2" t="s">
        <v>6</v>
      </c>
      <c r="W340" s="2"/>
      <c r="X340" s="2"/>
      <c r="Y340" s="7"/>
      <c r="Z340" s="7"/>
    </row>
    <row r="341" spans="1:26" x14ac:dyDescent="0.3">
      <c r="A341">
        <v>569.70000000000005</v>
      </c>
      <c r="B341">
        <v>0.32303822384999997</v>
      </c>
      <c r="C341">
        <v>569.70000000000005</v>
      </c>
      <c r="D341">
        <v>0.32838700694299999</v>
      </c>
      <c r="E341">
        <v>569.70000000000005</v>
      </c>
      <c r="F341">
        <v>0.326964293889</v>
      </c>
      <c r="H341" s="2">
        <f t="shared" si="44"/>
        <v>0.32612984156066666</v>
      </c>
      <c r="I341" s="10" t="str">
        <f t="shared" si="45"/>
        <v/>
      </c>
      <c r="J341" s="1" t="str">
        <f t="array" ref="J341">IF(AND(B340&gt;B341,B339&gt;B340,B342&gt;B341,B343&gt;B342),SUM(A339:A343*(MAX(B339,B343)-B339:B343))/SUM((MAX(B339,B343)-B339:B343)),"")</f>
        <v/>
      </c>
      <c r="K341" s="1" t="str">
        <f t="array" ref="K341">IF(AND(D340&gt;D341,D339&gt;D340,D342&gt;D341,D343&gt;D342),SUM(C339:C343*(MAX(D339,D343)-D339:D343))/SUM((MAX(D339,D343)-D339:D343)),"")</f>
        <v/>
      </c>
      <c r="L341" s="1" t="str">
        <f t="array" ref="L341">IF(AND(F340&gt;F341,F339&gt;F340,F342&gt;F341,F343&gt;F342),SUM(E339:E343*(MAX(F339,F343)-F339:F343))/SUM((MAX(F339,F343)-F339:F343)),"")</f>
        <v/>
      </c>
      <c r="M341">
        <f t="shared" si="48"/>
        <v>23</v>
      </c>
      <c r="N341" s="1" t="str">
        <f t="shared" si="46"/>
        <v/>
      </c>
      <c r="O341" s="2" t="str">
        <f t="shared" si="42"/>
        <v/>
      </c>
      <c r="P341" s="2" t="str">
        <f t="shared" si="43"/>
        <v/>
      </c>
      <c r="R341" t="str">
        <f t="shared" si="47"/>
        <v/>
      </c>
      <c r="S341" s="1" t="s">
        <v>6</v>
      </c>
      <c r="T341" s="2" t="s">
        <v>6</v>
      </c>
      <c r="U341" s="2" t="s">
        <v>6</v>
      </c>
      <c r="W341" s="2"/>
      <c r="X341" s="2"/>
      <c r="Y341" s="7"/>
      <c r="Z341" s="7"/>
    </row>
    <row r="342" spans="1:26" x14ac:dyDescent="0.3">
      <c r="A342">
        <v>570.4</v>
      </c>
      <c r="B342">
        <v>0.318671854734</v>
      </c>
      <c r="C342">
        <v>570.4</v>
      </c>
      <c r="D342">
        <v>0.32201865415399999</v>
      </c>
      <c r="E342">
        <v>570.4</v>
      </c>
      <c r="F342">
        <v>0.32163126573599998</v>
      </c>
      <c r="H342" s="2">
        <f t="shared" si="44"/>
        <v>0.32077392487466666</v>
      </c>
      <c r="I342" s="10">
        <f t="shared" si="45"/>
        <v>1</v>
      </c>
      <c r="J342" s="1">
        <f t="array" ref="J342">IF(AND(B341&gt;B342,B340&gt;B341,B343&gt;B342,B344&gt;B343),SUM(A340:A344*(MAX(B340,B344)-B340:B344))/SUM((MAX(B340,B344)-B340:B344)),"")</f>
        <v>570.58610503281511</v>
      </c>
      <c r="K342" s="1">
        <f t="array" ref="K342">IF(AND(D341&gt;D342,D340&gt;D341,D343&gt;D342,D344&gt;D343),SUM(C340:C344*(MAX(D340,D344)-D340:D344))/SUM((MAX(D340,D344)-D340:D344)),"")</f>
        <v>570.58708656612043</v>
      </c>
      <c r="L342" s="1">
        <f t="array" ref="L342">IF(AND(F341&gt;F342,F340&gt;F341,F343&gt;F342,F344&gt;F343),SUM(E340:E344*(MAX(F340,F344)-F340:F344))/SUM((MAX(F340,F344)-F340:F344)),"")</f>
        <v>570.56795733875435</v>
      </c>
      <c r="M342">
        <f t="shared" si="48"/>
        <v>24</v>
      </c>
      <c r="N342" s="1">
        <f t="shared" si="46"/>
        <v>570.58038297922997</v>
      </c>
      <c r="O342" s="2">
        <f t="shared" si="42"/>
        <v>0.10991226062600035</v>
      </c>
      <c r="P342" s="2">
        <f t="shared" si="43"/>
        <v>0.32077392487466666</v>
      </c>
      <c r="R342" t="str">
        <f t="shared" si="47"/>
        <v/>
      </c>
      <c r="S342" s="1" t="s">
        <v>6</v>
      </c>
      <c r="T342" s="2" t="s">
        <v>6</v>
      </c>
      <c r="U342" s="2" t="s">
        <v>6</v>
      </c>
      <c r="W342" s="2"/>
      <c r="X342" s="2"/>
      <c r="Y342" s="7"/>
      <c r="Z342" s="7"/>
    </row>
    <row r="343" spans="1:26" x14ac:dyDescent="0.3">
      <c r="A343">
        <v>571.1</v>
      </c>
      <c r="B343">
        <v>0.32443900205999998</v>
      </c>
      <c r="C343">
        <v>571.1</v>
      </c>
      <c r="D343">
        <v>0.32803147173300001</v>
      </c>
      <c r="E343">
        <v>571.1</v>
      </c>
      <c r="F343">
        <v>0.327349584192</v>
      </c>
      <c r="H343" s="2">
        <f t="shared" si="44"/>
        <v>0.32660668599500003</v>
      </c>
      <c r="I343" s="10" t="str">
        <f t="shared" si="45"/>
        <v/>
      </c>
      <c r="J343" s="1" t="str">
        <f t="array" ref="J343">IF(AND(B342&gt;B343,B341&gt;B342,B344&gt;B343,B345&gt;B344),SUM(A341:A345*(MAX(B341,B345)-B341:B345))/SUM((MAX(B341,B345)-B341:B345)),"")</f>
        <v/>
      </c>
      <c r="K343" s="1" t="str">
        <f t="array" ref="K343">IF(AND(D342&gt;D343,D341&gt;D342,D344&gt;D343,D345&gt;D344),SUM(C341:C345*(MAX(D341,D345)-D341:D345))/SUM((MAX(D341,D345)-D341:D345)),"")</f>
        <v/>
      </c>
      <c r="L343" s="1" t="str">
        <f t="array" ref="L343">IF(AND(F342&gt;F343,F341&gt;F342,F344&gt;F343,F345&gt;F344),SUM(E341:E345*(MAX(F341,F345)-F341:F345))/SUM((MAX(F341,F345)-F341:F345)),"")</f>
        <v/>
      </c>
      <c r="M343">
        <f t="shared" si="48"/>
        <v>24</v>
      </c>
      <c r="N343" s="1" t="str">
        <f t="shared" si="46"/>
        <v/>
      </c>
      <c r="O343" s="2" t="str">
        <f t="shared" si="42"/>
        <v/>
      </c>
      <c r="P343" s="2" t="str">
        <f t="shared" si="43"/>
        <v/>
      </c>
      <c r="R343" t="str">
        <f t="shared" si="47"/>
        <v/>
      </c>
      <c r="S343" s="1" t="s">
        <v>6</v>
      </c>
      <c r="T343" s="2" t="s">
        <v>6</v>
      </c>
      <c r="U343" s="2" t="s">
        <v>6</v>
      </c>
      <c r="W343" s="2"/>
      <c r="X343" s="2"/>
      <c r="Y343" s="7"/>
      <c r="Z343" s="7"/>
    </row>
    <row r="344" spans="1:26" x14ac:dyDescent="0.3">
      <c r="A344">
        <v>571.79999999999995</v>
      </c>
      <c r="B344">
        <v>0.328082093538</v>
      </c>
      <c r="C344">
        <v>571.79999999999995</v>
      </c>
      <c r="D344">
        <v>0.33259239337800001</v>
      </c>
      <c r="E344">
        <v>571.79999999999995</v>
      </c>
      <c r="F344">
        <v>0.33156946669699999</v>
      </c>
      <c r="H344" s="2">
        <f t="shared" si="44"/>
        <v>0.33074798453766663</v>
      </c>
      <c r="I344" s="10" t="str">
        <f t="shared" si="45"/>
        <v/>
      </c>
      <c r="J344" s="1" t="str">
        <f t="array" ref="J344">IF(AND(B343&gt;B344,B342&gt;B343,B345&gt;B344,B346&gt;B345),SUM(A342:A346*(MAX(B342,B346)-B342:B346))/SUM((MAX(B342,B346)-B342:B346)),"")</f>
        <v/>
      </c>
      <c r="K344" s="1" t="str">
        <f t="array" ref="K344">IF(AND(D343&gt;D344,D342&gt;D343,D345&gt;D344,D346&gt;D345),SUM(C342:C346*(MAX(D342,D346)-D342:D346))/SUM((MAX(D342,D346)-D342:D346)),"")</f>
        <v/>
      </c>
      <c r="L344" s="1" t="str">
        <f t="array" ref="L344">IF(AND(F343&gt;F344,F342&gt;F343,F345&gt;F344,F346&gt;F345),SUM(E342:E346*(MAX(F342,F346)-F342:F346))/SUM((MAX(F342,F346)-F342:F346)),"")</f>
        <v/>
      </c>
      <c r="M344">
        <f t="shared" si="48"/>
        <v>24</v>
      </c>
      <c r="N344" s="1" t="str">
        <f t="shared" si="46"/>
        <v/>
      </c>
      <c r="O344" s="2" t="str">
        <f t="shared" si="42"/>
        <v/>
      </c>
      <c r="P344" s="2" t="str">
        <f t="shared" si="43"/>
        <v/>
      </c>
      <c r="R344" t="str">
        <f t="shared" si="47"/>
        <v/>
      </c>
      <c r="S344" s="1" t="s">
        <v>6</v>
      </c>
      <c r="T344" s="2" t="s">
        <v>6</v>
      </c>
      <c r="U344" s="2" t="s">
        <v>6</v>
      </c>
      <c r="W344" s="2"/>
      <c r="X344" s="2"/>
      <c r="Y344" s="7"/>
      <c r="Z344" s="7"/>
    </row>
    <row r="345" spans="1:26" x14ac:dyDescent="0.3">
      <c r="A345">
        <v>572.4</v>
      </c>
      <c r="B345">
        <v>0.322079957275</v>
      </c>
      <c r="C345">
        <v>572.4</v>
      </c>
      <c r="D345">
        <v>0.326613145647</v>
      </c>
      <c r="E345">
        <v>572.4</v>
      </c>
      <c r="F345">
        <v>0.324541161212</v>
      </c>
      <c r="H345" s="2">
        <f t="shared" si="44"/>
        <v>0.324411421378</v>
      </c>
      <c r="I345" s="10" t="str">
        <f t="shared" si="45"/>
        <v/>
      </c>
      <c r="J345" s="1" t="str">
        <f t="array" ref="J345">IF(AND(B344&gt;B345,B343&gt;B344,B346&gt;B345,B347&gt;B346),SUM(A343:A347*(MAX(B343,B347)-B343:B347))/SUM((MAX(B343,B347)-B343:B347)),"")</f>
        <v/>
      </c>
      <c r="K345" s="1" t="str">
        <f t="array" ref="K345">IF(AND(D344&gt;D345,D343&gt;D344,D346&gt;D345,D347&gt;D346),SUM(C343:C347*(MAX(D343,D347)-D343:D347))/SUM((MAX(D343,D347)-D343:D347)),"")</f>
        <v/>
      </c>
      <c r="L345" s="1" t="str">
        <f t="array" ref="L345">IF(AND(F344&gt;F345,F343&gt;F344,F346&gt;F345,F347&gt;F346),SUM(E343:E347*(MAX(F343,F347)-F343:F347))/SUM((MAX(F343,F347)-F343:F347)),"")</f>
        <v/>
      </c>
      <c r="M345">
        <f t="shared" si="48"/>
        <v>24</v>
      </c>
      <c r="N345" s="1" t="str">
        <f t="shared" si="46"/>
        <v/>
      </c>
      <c r="O345" s="2" t="str">
        <f t="shared" ref="O345:O408" si="49">IF(NOT(I345=""),(B343+B344+B346+B347+D343+D344+D346+D347+F343+F344+F346+F347-4*(B345+D345+F345)),"")</f>
        <v/>
      </c>
      <c r="P345" s="2" t="str">
        <f t="shared" ref="P345:P408" si="50">IF(NOT(I345=""),H345,"")</f>
        <v/>
      </c>
      <c r="R345" t="str">
        <f t="shared" si="47"/>
        <v/>
      </c>
      <c r="S345" s="1" t="s">
        <v>6</v>
      </c>
      <c r="T345" s="2" t="s">
        <v>6</v>
      </c>
      <c r="U345" s="2" t="s">
        <v>6</v>
      </c>
      <c r="W345" s="2"/>
      <c r="X345" s="2"/>
      <c r="Y345" s="7"/>
      <c r="Z345" s="7"/>
    </row>
    <row r="346" spans="1:26" x14ac:dyDescent="0.3">
      <c r="A346">
        <v>573.1</v>
      </c>
      <c r="B346">
        <v>0.31994369420899998</v>
      </c>
      <c r="C346">
        <v>573.1</v>
      </c>
      <c r="D346">
        <v>0.32291130693499998</v>
      </c>
      <c r="E346">
        <v>573.1</v>
      </c>
      <c r="F346">
        <v>0.32204707408299998</v>
      </c>
      <c r="H346" s="2">
        <f t="shared" si="44"/>
        <v>0.32163402507566663</v>
      </c>
      <c r="I346" s="10" t="str">
        <f t="shared" si="45"/>
        <v/>
      </c>
      <c r="J346" s="1" t="str">
        <f t="array" ref="J346">IF(AND(B345&gt;B346,B344&gt;B345,B347&gt;B346,B348&gt;B347),SUM(A344:A348*(MAX(B344,B348)-B344:B348))/SUM((MAX(B344,B348)-B344:B348)),"")</f>
        <v/>
      </c>
      <c r="K346" s="1" t="str">
        <f t="array" ref="K346">IF(AND(D345&gt;D346,D344&gt;D345,D347&gt;D346,D348&gt;D347),SUM(C344:C348*(MAX(D344,D348)-D344:D348))/SUM((MAX(D344,D348)-D344:D348)),"")</f>
        <v/>
      </c>
      <c r="L346" s="1" t="str">
        <f t="array" ref="L346">IF(AND(F345&gt;F346,F344&gt;F345,F347&gt;F346,F348&gt;F347),SUM(E344:E348*(MAX(F344,F348)-F344:F348))/SUM((MAX(F344,F348)-F344:F348)),"")</f>
        <v/>
      </c>
      <c r="M346">
        <f t="shared" si="48"/>
        <v>24</v>
      </c>
      <c r="N346" s="1" t="str">
        <f t="shared" si="46"/>
        <v/>
      </c>
      <c r="O346" s="2" t="str">
        <f t="shared" si="49"/>
        <v/>
      </c>
      <c r="P346" s="2" t="str">
        <f t="shared" si="50"/>
        <v/>
      </c>
      <c r="R346" t="str">
        <f t="shared" si="47"/>
        <v/>
      </c>
      <c r="S346" s="1" t="s">
        <v>6</v>
      </c>
      <c r="T346" s="2" t="s">
        <v>6</v>
      </c>
      <c r="U346" s="2" t="s">
        <v>6</v>
      </c>
      <c r="W346" s="2"/>
      <c r="X346" s="2"/>
      <c r="Y346" s="7"/>
      <c r="Z346" s="7"/>
    </row>
    <row r="347" spans="1:26" x14ac:dyDescent="0.3">
      <c r="A347">
        <v>573.79999999999995</v>
      </c>
      <c r="B347">
        <v>0.31173968108599998</v>
      </c>
      <c r="C347">
        <v>573.79999999999995</v>
      </c>
      <c r="D347">
        <v>0.31488277256399999</v>
      </c>
      <c r="E347">
        <v>573.79999999999995</v>
      </c>
      <c r="F347">
        <v>0.31333340962799999</v>
      </c>
      <c r="H347" s="2">
        <f t="shared" si="44"/>
        <v>0.31331862109266667</v>
      </c>
      <c r="I347" s="10" t="str">
        <f t="shared" si="45"/>
        <v/>
      </c>
      <c r="J347" s="1" t="str">
        <f t="array" ref="J347">IF(AND(B346&gt;B347,B345&gt;B346,B348&gt;B347,B349&gt;B348),SUM(A345:A349*(MAX(B345,B349)-B345:B349))/SUM((MAX(B345,B349)-B345:B349)),"")</f>
        <v/>
      </c>
      <c r="K347" s="1" t="str">
        <f t="array" ref="K347">IF(AND(D346&gt;D347,D345&gt;D346,D348&gt;D347,D349&gt;D348),SUM(C345:C349*(MAX(D345,D349)-D345:D349))/SUM((MAX(D345,D349)-D345:D349)),"")</f>
        <v/>
      </c>
      <c r="L347" s="1" t="str">
        <f t="array" ref="L347">IF(AND(F346&gt;F347,F345&gt;F346,F348&gt;F347,F349&gt;F348),SUM(E345:E349*(MAX(F345,F349)-F345:F349))/SUM((MAX(F345,F349)-F345:F349)),"")</f>
        <v/>
      </c>
      <c r="M347">
        <f t="shared" si="48"/>
        <v>24</v>
      </c>
      <c r="N347" s="1" t="str">
        <f t="shared" si="46"/>
        <v/>
      </c>
      <c r="O347" s="2" t="str">
        <f t="shared" si="49"/>
        <v/>
      </c>
      <c r="P347" s="2" t="str">
        <f t="shared" si="50"/>
        <v/>
      </c>
      <c r="R347" t="str">
        <f t="shared" si="47"/>
        <v/>
      </c>
      <c r="S347" s="1" t="s">
        <v>6</v>
      </c>
      <c r="T347" s="2" t="s">
        <v>6</v>
      </c>
      <c r="U347" s="2" t="s">
        <v>6</v>
      </c>
      <c r="W347" s="2"/>
      <c r="X347" s="2"/>
      <c r="Y347" s="7"/>
      <c r="Z347" s="7"/>
    </row>
    <row r="348" spans="1:26" x14ac:dyDescent="0.3">
      <c r="A348">
        <v>574.5</v>
      </c>
      <c r="B348">
        <v>0.30327702754300001</v>
      </c>
      <c r="C348">
        <v>574.5</v>
      </c>
      <c r="D348">
        <v>0.30675429160000001</v>
      </c>
      <c r="E348">
        <v>574.5</v>
      </c>
      <c r="F348">
        <v>0.30371641107800001</v>
      </c>
      <c r="H348" s="2">
        <f t="shared" si="44"/>
        <v>0.30458257674033334</v>
      </c>
      <c r="I348" s="10" t="str">
        <f t="shared" si="45"/>
        <v/>
      </c>
      <c r="J348" s="1" t="str">
        <f t="array" ref="J348">IF(AND(B347&gt;B348,B346&gt;B347,B349&gt;B348,B350&gt;B349),SUM(A346:A350*(MAX(B346,B350)-B346:B350))/SUM((MAX(B346,B350)-B346:B350)),"")</f>
        <v/>
      </c>
      <c r="K348" s="1" t="str">
        <f t="array" ref="K348">IF(AND(D347&gt;D348,D346&gt;D347,D349&gt;D348,D350&gt;D349),SUM(C346:C350*(MAX(D346,D350)-D346:D350))/SUM((MAX(D346,D350)-D346:D350)),"")</f>
        <v/>
      </c>
      <c r="L348" s="1" t="str">
        <f t="array" ref="L348">IF(AND(F347&gt;F348,F346&gt;F347,F349&gt;F348,F350&gt;F349),SUM(E346:E350*(MAX(F346,F350)-F346:F350))/SUM((MAX(F346,F350)-F346:F350)),"")</f>
        <v/>
      </c>
      <c r="M348">
        <f t="shared" si="48"/>
        <v>24</v>
      </c>
      <c r="N348" s="1" t="str">
        <f t="shared" si="46"/>
        <v/>
      </c>
      <c r="O348" s="2" t="str">
        <f t="shared" si="49"/>
        <v/>
      </c>
      <c r="P348" s="2" t="str">
        <f t="shared" si="50"/>
        <v/>
      </c>
      <c r="R348" t="str">
        <f t="shared" si="47"/>
        <v/>
      </c>
      <c r="S348" s="1" t="s">
        <v>6</v>
      </c>
      <c r="T348" s="2" t="s">
        <v>6</v>
      </c>
      <c r="U348" s="2" t="s">
        <v>6</v>
      </c>
      <c r="W348" s="2"/>
      <c r="X348" s="2"/>
      <c r="Y348" s="7"/>
      <c r="Z348" s="7"/>
    </row>
    <row r="349" spans="1:26" x14ac:dyDescent="0.3">
      <c r="A349">
        <v>575.20000000000005</v>
      </c>
      <c r="B349">
        <v>0.296688181888</v>
      </c>
      <c r="C349">
        <v>575.20000000000005</v>
      </c>
      <c r="D349">
        <v>0.29882112611599998</v>
      </c>
      <c r="E349">
        <v>575.20000000000005</v>
      </c>
      <c r="F349">
        <v>0.29895101854</v>
      </c>
      <c r="H349" s="2">
        <f t="shared" si="44"/>
        <v>0.29815344218133327</v>
      </c>
      <c r="I349" s="10" t="str">
        <f t="shared" si="45"/>
        <v/>
      </c>
      <c r="J349" s="1" t="str">
        <f t="array" ref="J349">IF(AND(B348&gt;B349,B347&gt;B348,B350&gt;B349,B351&gt;B350),SUM(A347:A351*(MAX(B347,B351)-B347:B351))/SUM((MAX(B347,B351)-B347:B351)),"")</f>
        <v/>
      </c>
      <c r="K349" s="1" t="str">
        <f t="array" ref="K349">IF(AND(D348&gt;D349,D347&gt;D348,D350&gt;D349,D351&gt;D350),SUM(C347:C351*(MAX(D347,D351)-D347:D351))/SUM((MAX(D347,D351)-D347:D351)),"")</f>
        <v/>
      </c>
      <c r="L349" s="1" t="str">
        <f t="array" ref="L349">IF(AND(F348&gt;F349,F347&gt;F348,F350&gt;F349,F351&gt;F350),SUM(E347:E351*(MAX(F347,F351)-F347:F351))/SUM((MAX(F347,F351)-F347:F351)),"")</f>
        <v/>
      </c>
      <c r="M349">
        <f t="shared" si="48"/>
        <v>24</v>
      </c>
      <c r="N349" s="1" t="str">
        <f t="shared" si="46"/>
        <v/>
      </c>
      <c r="O349" s="2" t="str">
        <f t="shared" si="49"/>
        <v/>
      </c>
      <c r="P349" s="2" t="str">
        <f t="shared" si="50"/>
        <v/>
      </c>
      <c r="R349" t="str">
        <f t="shared" si="47"/>
        <v/>
      </c>
      <c r="S349" s="1" t="s">
        <v>6</v>
      </c>
      <c r="T349" s="2" t="s">
        <v>6</v>
      </c>
      <c r="U349" s="2" t="s">
        <v>6</v>
      </c>
      <c r="W349" s="2"/>
      <c r="X349" s="2"/>
      <c r="Y349" s="7"/>
      <c r="Z349" s="7"/>
    </row>
    <row r="350" spans="1:26" x14ac:dyDescent="0.3">
      <c r="A350">
        <v>575.79999999999995</v>
      </c>
      <c r="B350">
        <v>0.29444281681500001</v>
      </c>
      <c r="C350">
        <v>575.79999999999995</v>
      </c>
      <c r="D350">
        <v>0.29814820325000002</v>
      </c>
      <c r="E350">
        <v>575.79999999999995</v>
      </c>
      <c r="F350">
        <v>0.29705432211799998</v>
      </c>
      <c r="H350" s="2">
        <f t="shared" si="44"/>
        <v>0.29654844739433334</v>
      </c>
      <c r="I350" s="10" t="str">
        <f t="shared" si="45"/>
        <v/>
      </c>
      <c r="J350" s="1" t="str">
        <f t="array" ref="J350">IF(AND(B349&gt;B350,B348&gt;B349,B351&gt;B350,B352&gt;B351),SUM(A348:A352*(MAX(B348,B352)-B348:B352))/SUM((MAX(B348,B352)-B348:B352)),"")</f>
        <v/>
      </c>
      <c r="K350" s="1" t="str">
        <f t="array" ref="K350">IF(AND(D349&gt;D350,D348&gt;D349,D351&gt;D350,D352&gt;D351),SUM(C348:C352*(MAX(D348,D352)-D348:D352))/SUM((MAX(D348,D352)-D348:D352)),"")</f>
        <v/>
      </c>
      <c r="L350" s="1" t="str">
        <f t="array" ref="L350">IF(AND(F349&gt;F350,F348&gt;F349,F351&gt;F350,F352&gt;F351),SUM(E348:E352*(MAX(F348,F352)-F348:F352))/SUM((MAX(F348,F352)-F348:F352)),"")</f>
        <v/>
      </c>
      <c r="M350">
        <f t="shared" si="48"/>
        <v>24</v>
      </c>
      <c r="N350" s="1" t="str">
        <f t="shared" si="46"/>
        <v/>
      </c>
      <c r="O350" s="2" t="str">
        <f t="shared" si="49"/>
        <v/>
      </c>
      <c r="P350" s="2" t="str">
        <f t="shared" si="50"/>
        <v/>
      </c>
      <c r="R350" t="str">
        <f t="shared" si="47"/>
        <v/>
      </c>
      <c r="S350" s="1" t="s">
        <v>6</v>
      </c>
      <c r="T350" s="2" t="s">
        <v>6</v>
      </c>
      <c r="U350" s="2" t="s">
        <v>6</v>
      </c>
      <c r="W350" s="2"/>
      <c r="X350" s="2"/>
      <c r="Y350" s="7"/>
      <c r="Z350" s="7"/>
    </row>
    <row r="351" spans="1:26" x14ac:dyDescent="0.3">
      <c r="A351">
        <v>576.5</v>
      </c>
      <c r="B351">
        <v>0.29185641260400003</v>
      </c>
      <c r="C351">
        <v>576.5</v>
      </c>
      <c r="D351">
        <v>0.29494533455400002</v>
      </c>
      <c r="E351">
        <v>576.5</v>
      </c>
      <c r="F351">
        <v>0.29479064622000001</v>
      </c>
      <c r="H351" s="2">
        <f t="shared" si="44"/>
        <v>0.29386413112600002</v>
      </c>
      <c r="I351" s="10" t="str">
        <f t="shared" si="45"/>
        <v/>
      </c>
      <c r="J351" s="1" t="str">
        <f t="array" ref="J351">IF(AND(B350&gt;B351,B349&gt;B350,B352&gt;B351,B353&gt;B352),SUM(A349:A353*(MAX(B349,B353)-B349:B353))/SUM((MAX(B349,B353)-B349:B353)),"")</f>
        <v/>
      </c>
      <c r="K351" s="1" t="str">
        <f t="array" ref="K351">IF(AND(D350&gt;D351,D349&gt;D350,D352&gt;D351,D353&gt;D352),SUM(C349:C353*(MAX(D349,D353)-D349:D353))/SUM((MAX(D349,D353)-D349:D353)),"")</f>
        <v/>
      </c>
      <c r="L351" s="1" t="str">
        <f t="array" ref="L351">IF(AND(F350&gt;F351,F349&gt;F350,F352&gt;F351,F353&gt;F352),SUM(E349:E353*(MAX(F349,F353)-F349:F353))/SUM((MAX(F349,F353)-F349:F353)),"")</f>
        <v/>
      </c>
      <c r="M351">
        <f t="shared" si="48"/>
        <v>24</v>
      </c>
      <c r="N351" s="1" t="str">
        <f t="shared" si="46"/>
        <v/>
      </c>
      <c r="O351" s="2" t="str">
        <f t="shared" si="49"/>
        <v/>
      </c>
      <c r="P351" s="2" t="str">
        <f t="shared" si="50"/>
        <v/>
      </c>
      <c r="R351" t="str">
        <f t="shared" si="47"/>
        <v/>
      </c>
      <c r="S351" s="1" t="s">
        <v>6</v>
      </c>
      <c r="T351" s="2" t="s">
        <v>6</v>
      </c>
      <c r="U351" s="2" t="s">
        <v>6</v>
      </c>
      <c r="W351" s="2"/>
      <c r="X351" s="2"/>
      <c r="Y351" s="7"/>
      <c r="Z351" s="7"/>
    </row>
    <row r="352" spans="1:26" x14ac:dyDescent="0.3">
      <c r="A352">
        <v>577.20000000000005</v>
      </c>
      <c r="B352">
        <v>0.285794003204</v>
      </c>
      <c r="C352">
        <v>577.20000000000005</v>
      </c>
      <c r="D352">
        <v>0.28895082780199999</v>
      </c>
      <c r="E352">
        <v>577.20000000000005</v>
      </c>
      <c r="F352">
        <v>0.28745410849199998</v>
      </c>
      <c r="H352" s="2">
        <f t="shared" si="44"/>
        <v>0.28739964649933331</v>
      </c>
      <c r="I352" s="10" t="str">
        <f t="shared" si="45"/>
        <v/>
      </c>
      <c r="J352" s="1" t="str">
        <f t="array" ref="J352">IF(AND(B351&gt;B352,B350&gt;B351,B353&gt;B352,B354&gt;B353),SUM(A350:A354*(MAX(B350,B354)-B350:B354))/SUM((MAX(B350,B354)-B350:B354)),"")</f>
        <v/>
      </c>
      <c r="K352" s="1" t="str">
        <f t="array" ref="K352">IF(AND(D351&gt;D352,D350&gt;D351,D353&gt;D352,D354&gt;D353),SUM(C350:C354*(MAX(D350,D354)-D350:D354))/SUM((MAX(D350,D354)-D350:D354)),"")</f>
        <v/>
      </c>
      <c r="L352" s="1" t="str">
        <f t="array" ref="L352">IF(AND(F351&gt;F352,F350&gt;F351,F353&gt;F352,F354&gt;F353),SUM(E350:E354*(MAX(F350,F354)-F350:F354))/SUM((MAX(F350,F354)-F350:F354)),"")</f>
        <v/>
      </c>
      <c r="M352">
        <f t="shared" si="48"/>
        <v>24</v>
      </c>
      <c r="N352" s="1" t="str">
        <f t="shared" si="46"/>
        <v/>
      </c>
      <c r="O352" s="2" t="str">
        <f t="shared" si="49"/>
        <v/>
      </c>
      <c r="P352" s="2" t="str">
        <f t="shared" si="50"/>
        <v/>
      </c>
      <c r="R352" t="str">
        <f t="shared" si="47"/>
        <v/>
      </c>
      <c r="S352" s="1" t="s">
        <v>6</v>
      </c>
      <c r="T352" s="2" t="s">
        <v>6</v>
      </c>
      <c r="U352" s="2" t="s">
        <v>6</v>
      </c>
      <c r="W352" s="2"/>
      <c r="X352" s="2"/>
      <c r="Y352" s="7"/>
      <c r="Z352" s="7"/>
    </row>
    <row r="353" spans="1:26" x14ac:dyDescent="0.3">
      <c r="A353">
        <v>577.9</v>
      </c>
      <c r="B353">
        <v>0.27711924925600001</v>
      </c>
      <c r="C353">
        <v>577.9</v>
      </c>
      <c r="D353">
        <v>0.27986408026199999</v>
      </c>
      <c r="E353">
        <v>577.9</v>
      </c>
      <c r="F353">
        <v>0.28036247806499998</v>
      </c>
      <c r="H353" s="2">
        <f t="shared" si="44"/>
        <v>0.27911526919433333</v>
      </c>
      <c r="I353" s="10">
        <f t="shared" si="45"/>
        <v>1</v>
      </c>
      <c r="J353" s="1">
        <f t="array" ref="J353">IF(AND(B352&gt;B353,B351&gt;B352,B354&gt;B353,B355&gt;B354),SUM(A351:A355*(MAX(B351,B355)-B351:B355))/SUM((MAX(B351,B355)-B351:B355)),"")</f>
        <v>578.2768564863361</v>
      </c>
      <c r="K353" s="1">
        <f t="array" ref="K353">IF(AND(D352&gt;D353,D351&gt;D352,D354&gt;D353,D355&gt;D354),SUM(C351:C355*(MAX(D351,D355)-D351:D355))/SUM((MAX(D351,D355)-D351:D355)),"")</f>
        <v>578.29043412461817</v>
      </c>
      <c r="L353" s="1">
        <f t="array" ref="L353">IF(AND(F352&gt;F353,F351&gt;F352,F354&gt;F353,F355&gt;F354),SUM(E351:E355*(MAX(F351,F355)-F351:F355))/SUM((MAX(F351,F355)-F351:F355)),"")</f>
        <v>578.24917662309804</v>
      </c>
      <c r="M353">
        <f t="shared" si="48"/>
        <v>25</v>
      </c>
      <c r="N353" s="1">
        <f t="shared" si="46"/>
        <v>578.27215574468414</v>
      </c>
      <c r="O353" s="2">
        <f t="shared" si="49"/>
        <v>9.1493095297000337E-2</v>
      </c>
      <c r="P353" s="2">
        <f t="shared" si="50"/>
        <v>0.27911526919433333</v>
      </c>
      <c r="R353" t="str">
        <f t="shared" si="47"/>
        <v/>
      </c>
      <c r="S353" s="1" t="s">
        <v>6</v>
      </c>
      <c r="T353" s="2" t="s">
        <v>6</v>
      </c>
      <c r="U353" s="2" t="s">
        <v>6</v>
      </c>
      <c r="W353" s="2"/>
      <c r="X353" s="2"/>
      <c r="Y353" s="7"/>
      <c r="Z353" s="7"/>
    </row>
    <row r="354" spans="1:26" x14ac:dyDescent="0.3">
      <c r="A354">
        <v>578.6</v>
      </c>
      <c r="B354">
        <v>0.27809353780399998</v>
      </c>
      <c r="C354">
        <v>578.6</v>
      </c>
      <c r="D354">
        <v>0.28187750820200003</v>
      </c>
      <c r="E354">
        <v>578.6</v>
      </c>
      <c r="F354">
        <v>0.28149164568599999</v>
      </c>
      <c r="H354" s="2">
        <f t="shared" si="44"/>
        <v>0.28048756389733337</v>
      </c>
      <c r="I354" s="10" t="str">
        <f t="shared" si="45"/>
        <v/>
      </c>
      <c r="J354" s="1" t="str">
        <f t="array" ref="J354">IF(AND(B353&gt;B354,B352&gt;B353,B355&gt;B354,B356&gt;B355),SUM(A352:A356*(MAX(B352,B356)-B352:B356))/SUM((MAX(B352,B356)-B352:B356)),"")</f>
        <v/>
      </c>
      <c r="K354" s="1" t="str">
        <f t="array" ref="K354">IF(AND(D353&gt;D354,D352&gt;D353,D355&gt;D354,D356&gt;D355),SUM(C352:C356*(MAX(D352,D356)-D352:D356))/SUM((MAX(D352,D356)-D352:D356)),"")</f>
        <v/>
      </c>
      <c r="L354" s="1" t="str">
        <f t="array" ref="L354">IF(AND(F353&gt;F354,F352&gt;F353,F355&gt;F354,F356&gt;F355),SUM(E352:E356*(MAX(F352,F356)-F352:F356))/SUM((MAX(F352,F356)-F352:F356)),"")</f>
        <v/>
      </c>
      <c r="M354">
        <f t="shared" si="48"/>
        <v>25</v>
      </c>
      <c r="N354" s="1" t="str">
        <f t="shared" si="46"/>
        <v/>
      </c>
      <c r="O354" s="2" t="str">
        <f t="shared" si="49"/>
        <v/>
      </c>
      <c r="P354" s="2" t="str">
        <f t="shared" si="50"/>
        <v/>
      </c>
      <c r="R354" t="str">
        <f t="shared" si="47"/>
        <v/>
      </c>
      <c r="S354" s="1" t="s">
        <v>6</v>
      </c>
      <c r="T354" s="2" t="s">
        <v>6</v>
      </c>
      <c r="U354" s="2" t="s">
        <v>6</v>
      </c>
      <c r="W354" s="2"/>
      <c r="X354" s="2"/>
      <c r="Y354" s="7"/>
      <c r="Z354" s="7"/>
    </row>
    <row r="355" spans="1:26" x14ac:dyDescent="0.3">
      <c r="A355">
        <v>579.20000000000005</v>
      </c>
      <c r="B355">
        <v>0.28358602273599998</v>
      </c>
      <c r="C355">
        <v>579.20000000000005</v>
      </c>
      <c r="D355">
        <v>0.28573270008399998</v>
      </c>
      <c r="E355">
        <v>579.20000000000005</v>
      </c>
      <c r="F355">
        <v>0.286303578241</v>
      </c>
      <c r="H355" s="2">
        <f t="shared" si="44"/>
        <v>0.28520743368700002</v>
      </c>
      <c r="I355" s="10" t="str">
        <f t="shared" si="45"/>
        <v/>
      </c>
      <c r="J355" s="1" t="str">
        <f t="array" ref="J355">IF(AND(B354&gt;B355,B353&gt;B354,B356&gt;B355,B357&gt;B356),SUM(A353:A357*(MAX(B353,B357)-B353:B357))/SUM((MAX(B353,B357)-B353:B357)),"")</f>
        <v/>
      </c>
      <c r="K355" s="1" t="str">
        <f t="array" ref="K355">IF(AND(D354&gt;D355,D353&gt;D354,D356&gt;D355,D357&gt;D356),SUM(C353:C357*(MAX(D353,D357)-D353:D357))/SUM((MAX(D353,D357)-D353:D357)),"")</f>
        <v/>
      </c>
      <c r="L355" s="1" t="str">
        <f t="array" ref="L355">IF(AND(F354&gt;F355,F353&gt;F354,F356&gt;F355,F357&gt;F356),SUM(E353:E357*(MAX(F353,F357)-F353:F357))/SUM((MAX(F353,F357)-F353:F357)),"")</f>
        <v/>
      </c>
      <c r="M355">
        <f t="shared" si="48"/>
        <v>25</v>
      </c>
      <c r="N355" s="1" t="str">
        <f t="shared" si="46"/>
        <v/>
      </c>
      <c r="O355" s="2" t="str">
        <f t="shared" si="49"/>
        <v/>
      </c>
      <c r="P355" s="2" t="str">
        <f t="shared" si="50"/>
        <v/>
      </c>
      <c r="R355" t="str">
        <f t="shared" si="47"/>
        <v/>
      </c>
      <c r="S355" s="1" t="s">
        <v>6</v>
      </c>
      <c r="T355" s="2" t="s">
        <v>6</v>
      </c>
      <c r="U355" s="2" t="s">
        <v>6</v>
      </c>
      <c r="W355" s="2"/>
      <c r="X355" s="2"/>
      <c r="Y355" s="7"/>
      <c r="Z355" s="7"/>
    </row>
    <row r="356" spans="1:26" x14ac:dyDescent="0.3">
      <c r="A356">
        <v>579.9</v>
      </c>
      <c r="B356">
        <v>0.28472739757400001</v>
      </c>
      <c r="C356">
        <v>579.9</v>
      </c>
      <c r="D356">
        <v>0.28667570763700001</v>
      </c>
      <c r="E356">
        <v>579.9</v>
      </c>
      <c r="F356">
        <v>0.28724658579399998</v>
      </c>
      <c r="H356" s="2">
        <f t="shared" si="44"/>
        <v>0.28621656366833331</v>
      </c>
      <c r="I356" s="10" t="str">
        <f t="shared" si="45"/>
        <v/>
      </c>
      <c r="J356" s="1" t="str">
        <f t="array" ref="J356">IF(AND(B355&gt;B356,B354&gt;B355,B357&gt;B356,B358&gt;B357),SUM(A354:A358*(MAX(B354,B358)-B354:B358))/SUM((MAX(B354,B358)-B354:B358)),"")</f>
        <v/>
      </c>
      <c r="K356" s="1" t="str">
        <f t="array" ref="K356">IF(AND(D355&gt;D356,D354&gt;D355,D357&gt;D356,D358&gt;D357),SUM(C354:C358*(MAX(D354,D358)-D354:D358))/SUM((MAX(D354,D358)-D354:D358)),"")</f>
        <v/>
      </c>
      <c r="L356" s="1" t="str">
        <f t="array" ref="L356">IF(AND(F355&gt;F356,F354&gt;F355,F357&gt;F356,F358&gt;F357),SUM(E354:E358*(MAX(F354,F358)-F354:F358))/SUM((MAX(F354,F358)-F354:F358)),"")</f>
        <v/>
      </c>
      <c r="M356">
        <f t="shared" si="48"/>
        <v>25</v>
      </c>
      <c r="N356" s="1" t="str">
        <f t="shared" si="46"/>
        <v/>
      </c>
      <c r="O356" s="2" t="str">
        <f t="shared" si="49"/>
        <v/>
      </c>
      <c r="P356" s="2" t="str">
        <f t="shared" si="50"/>
        <v/>
      </c>
      <c r="R356" t="str">
        <f t="shared" si="47"/>
        <v/>
      </c>
      <c r="S356" s="1" t="s">
        <v>6</v>
      </c>
      <c r="T356" s="2" t="s">
        <v>6</v>
      </c>
      <c r="U356" s="2" t="s">
        <v>6</v>
      </c>
      <c r="W356" s="2"/>
      <c r="X356" s="2"/>
      <c r="Y356" s="7"/>
      <c r="Z356" s="7"/>
    </row>
    <row r="357" spans="1:26" x14ac:dyDescent="0.3">
      <c r="A357">
        <v>580.6</v>
      </c>
      <c r="B357">
        <v>0.28167788204799998</v>
      </c>
      <c r="C357">
        <v>580.6</v>
      </c>
      <c r="D357">
        <v>0.28389627679899998</v>
      </c>
      <c r="E357">
        <v>580.6</v>
      </c>
      <c r="F357">
        <v>0.28370878156700002</v>
      </c>
      <c r="H357" s="2">
        <f t="shared" si="44"/>
        <v>0.28309431347133335</v>
      </c>
      <c r="I357" s="10" t="str">
        <f t="shared" si="45"/>
        <v/>
      </c>
      <c r="J357" s="1" t="str">
        <f t="array" ref="J357">IF(AND(B356&gt;B357,B355&gt;B356,B358&gt;B357,B359&gt;B358),SUM(A355:A359*(MAX(B355,B359)-B355:B359))/SUM((MAX(B355,B359)-B355:B359)),"")</f>
        <v/>
      </c>
      <c r="K357" s="1" t="str">
        <f t="array" ref="K357">IF(AND(D356&gt;D357,D355&gt;D356,D358&gt;D357,D359&gt;D358),SUM(C355:C359*(MAX(D355,D359)-D355:D359))/SUM((MAX(D355,D359)-D355:D359)),"")</f>
        <v/>
      </c>
      <c r="L357" s="1" t="str">
        <f t="array" ref="L357">IF(AND(F356&gt;F357,F355&gt;F356,F358&gt;F357,F359&gt;F358),SUM(E355:E359*(MAX(F355,F359)-F355:F359))/SUM((MAX(F355,F359)-F355:F359)),"")</f>
        <v/>
      </c>
      <c r="M357">
        <f t="shared" si="48"/>
        <v>25</v>
      </c>
      <c r="N357" s="1" t="str">
        <f t="shared" si="46"/>
        <v/>
      </c>
      <c r="O357" s="2" t="str">
        <f t="shared" si="49"/>
        <v/>
      </c>
      <c r="P357" s="2" t="str">
        <f t="shared" si="50"/>
        <v/>
      </c>
      <c r="R357" t="str">
        <f t="shared" si="47"/>
        <v/>
      </c>
      <c r="S357" s="1" t="s">
        <v>6</v>
      </c>
      <c r="T357" s="2" t="s">
        <v>6</v>
      </c>
      <c r="U357" s="2" t="s">
        <v>6</v>
      </c>
      <c r="W357" s="2"/>
      <c r="X357" s="2"/>
      <c r="Y357" s="7"/>
      <c r="Z357" s="7"/>
    </row>
    <row r="358" spans="1:26" x14ac:dyDescent="0.3">
      <c r="A358">
        <v>581.29999999999995</v>
      </c>
      <c r="B358">
        <v>0.28447791256600002</v>
      </c>
      <c r="C358">
        <v>581.29999999999995</v>
      </c>
      <c r="D358">
        <v>0.28616834515900003</v>
      </c>
      <c r="E358">
        <v>581.29999999999995</v>
      </c>
      <c r="F358">
        <v>0.28576722362099999</v>
      </c>
      <c r="H358" s="2">
        <f t="shared" si="44"/>
        <v>0.28547116044866666</v>
      </c>
      <c r="I358" s="10" t="str">
        <f t="shared" si="45"/>
        <v/>
      </c>
      <c r="J358" s="1" t="str">
        <f t="array" ref="J358">IF(AND(B357&gt;B358,B356&gt;B357,B359&gt;B358,B360&gt;B359),SUM(A356:A360*(MAX(B356,B360)-B356:B360))/SUM((MAX(B356,B360)-B356:B360)),"")</f>
        <v/>
      </c>
      <c r="K358" s="1" t="str">
        <f t="array" ref="K358">IF(AND(D357&gt;D358,D356&gt;D357,D359&gt;D358,D360&gt;D359),SUM(C356:C360*(MAX(D356,D360)-D356:D360))/SUM((MAX(D356,D360)-D356:D360)),"")</f>
        <v/>
      </c>
      <c r="L358" s="1" t="str">
        <f t="array" ref="L358">IF(AND(F357&gt;F358,F356&gt;F357,F359&gt;F358,F360&gt;F359),SUM(E356:E360*(MAX(F356,F360)-F356:F360))/SUM((MAX(F356,F360)-F356:F360)),"")</f>
        <v/>
      </c>
      <c r="M358">
        <f t="shared" si="48"/>
        <v>25</v>
      </c>
      <c r="N358" s="1" t="str">
        <f t="shared" si="46"/>
        <v/>
      </c>
      <c r="O358" s="2" t="str">
        <f t="shared" si="49"/>
        <v/>
      </c>
      <c r="P358" s="2" t="str">
        <f t="shared" si="50"/>
        <v/>
      </c>
      <c r="R358" t="str">
        <f t="shared" si="47"/>
        <v/>
      </c>
      <c r="S358" s="1" t="s">
        <v>6</v>
      </c>
      <c r="T358" s="2" t="s">
        <v>6</v>
      </c>
      <c r="U358" s="2" t="s">
        <v>6</v>
      </c>
      <c r="W358" s="2"/>
      <c r="X358" s="2"/>
      <c r="Y358" s="7"/>
      <c r="Z358" s="7"/>
    </row>
    <row r="359" spans="1:26" x14ac:dyDescent="0.3">
      <c r="A359">
        <v>582</v>
      </c>
      <c r="B359">
        <v>0.28544228275</v>
      </c>
      <c r="C359">
        <v>582</v>
      </c>
      <c r="D359">
        <v>0.288624284733</v>
      </c>
      <c r="E359">
        <v>582</v>
      </c>
      <c r="F359">
        <v>0.28788517586000001</v>
      </c>
      <c r="H359" s="2">
        <f t="shared" si="44"/>
        <v>0.28731724778099998</v>
      </c>
      <c r="I359" s="10" t="str">
        <f t="shared" si="45"/>
        <v/>
      </c>
      <c r="J359" s="1" t="str">
        <f t="array" ref="J359">IF(AND(B358&gt;B359,B357&gt;B358,B360&gt;B359,B361&gt;B360),SUM(A357:A361*(MAX(B357,B361)-B357:B361))/SUM((MAX(B357,B361)-B357:B361)),"")</f>
        <v/>
      </c>
      <c r="K359" s="1" t="str">
        <f t="array" ref="K359">IF(AND(D358&gt;D359,D357&gt;D358,D360&gt;D359,D361&gt;D360),SUM(C357:C361*(MAX(D357,D361)-D357:D361))/SUM((MAX(D357,D361)-D357:D361)),"")</f>
        <v/>
      </c>
      <c r="L359" s="1" t="str">
        <f t="array" ref="L359">IF(AND(F358&gt;F359,F357&gt;F358,F360&gt;F359,F361&gt;F360),SUM(E357:E361*(MAX(F357,F361)-F357:F361))/SUM((MAX(F357,F361)-F357:F361)),"")</f>
        <v/>
      </c>
      <c r="M359">
        <f t="shared" si="48"/>
        <v>25</v>
      </c>
      <c r="N359" s="1" t="str">
        <f t="shared" si="46"/>
        <v/>
      </c>
      <c r="O359" s="2" t="str">
        <f t="shared" si="49"/>
        <v/>
      </c>
      <c r="P359" s="2" t="str">
        <f t="shared" si="50"/>
        <v/>
      </c>
      <c r="R359" t="str">
        <f t="shared" si="47"/>
        <v/>
      </c>
      <c r="S359" s="1" t="s">
        <v>6</v>
      </c>
      <c r="T359" s="2" t="s">
        <v>6</v>
      </c>
      <c r="U359" s="2" t="s">
        <v>6</v>
      </c>
      <c r="W359" s="2"/>
      <c r="X359" s="2"/>
      <c r="Y359" s="7"/>
      <c r="Z359" s="7"/>
    </row>
    <row r="360" spans="1:26" x14ac:dyDescent="0.3">
      <c r="A360">
        <v>582.6</v>
      </c>
      <c r="B360">
        <v>0.284475623713</v>
      </c>
      <c r="C360">
        <v>582.6</v>
      </c>
      <c r="D360">
        <v>0.28726623178499999</v>
      </c>
      <c r="E360">
        <v>582.6</v>
      </c>
      <c r="F360">
        <v>0.28673083085399997</v>
      </c>
      <c r="H360" s="2">
        <f t="shared" si="44"/>
        <v>0.28615756211733334</v>
      </c>
      <c r="I360" s="10" t="str">
        <f t="shared" si="45"/>
        <v/>
      </c>
      <c r="J360" s="1" t="str">
        <f t="array" ref="J360">IF(AND(B359&gt;B360,B358&gt;B359,B361&gt;B360,B362&gt;B361),SUM(A358:A362*(MAX(B358,B362)-B358:B362))/SUM((MAX(B358,B362)-B358:B362)),"")</f>
        <v/>
      </c>
      <c r="K360" s="1" t="str">
        <f t="array" ref="K360">IF(AND(D359&gt;D360,D358&gt;D359,D361&gt;D360,D362&gt;D361),SUM(C358:C362*(MAX(D358,D362)-D358:D362))/SUM((MAX(D358,D362)-D358:D362)),"")</f>
        <v/>
      </c>
      <c r="L360" s="1" t="str">
        <f t="array" ref="L360">IF(AND(F359&gt;F360,F358&gt;F359,F361&gt;F360,F362&gt;F361),SUM(E358:E362*(MAX(F358,F362)-F358:F362))/SUM((MAX(F358,F362)-F358:F362)),"")</f>
        <v/>
      </c>
      <c r="M360">
        <f t="shared" si="48"/>
        <v>25</v>
      </c>
      <c r="N360" s="1" t="str">
        <f t="shared" si="46"/>
        <v/>
      </c>
      <c r="O360" s="2" t="str">
        <f t="shared" si="49"/>
        <v/>
      </c>
      <c r="P360" s="2" t="str">
        <f t="shared" si="50"/>
        <v/>
      </c>
      <c r="R360" t="str">
        <f t="shared" si="47"/>
        <v/>
      </c>
      <c r="S360" s="1" t="s">
        <v>6</v>
      </c>
      <c r="T360" s="2" t="s">
        <v>6</v>
      </c>
      <c r="U360" s="2" t="s">
        <v>6</v>
      </c>
      <c r="W360" s="2"/>
      <c r="X360" s="2"/>
      <c r="Y360" s="7"/>
      <c r="Z360" s="7"/>
    </row>
    <row r="361" spans="1:26" x14ac:dyDescent="0.3">
      <c r="A361">
        <v>583.29999999999995</v>
      </c>
      <c r="B361">
        <v>0.28202807660000001</v>
      </c>
      <c r="C361">
        <v>583.29999999999995</v>
      </c>
      <c r="D361">
        <v>0.28392145418499998</v>
      </c>
      <c r="E361">
        <v>583.29999999999995</v>
      </c>
      <c r="F361">
        <v>0.28257961394699999</v>
      </c>
      <c r="H361" s="2">
        <f t="shared" si="44"/>
        <v>0.28284304824400003</v>
      </c>
      <c r="I361" s="10" t="str">
        <f t="shared" si="45"/>
        <v/>
      </c>
      <c r="J361" s="1" t="str">
        <f t="array" ref="J361">IF(AND(B360&gt;B361,B359&gt;B360,B362&gt;B361,B363&gt;B362),SUM(A359:A363*(MAX(B359,B363)-B359:B363))/SUM((MAX(B359,B363)-B359:B363)),"")</f>
        <v/>
      </c>
      <c r="K361" s="1" t="str">
        <f t="array" ref="K361">IF(AND(D360&gt;D361,D359&gt;D360,D362&gt;D361,D363&gt;D362),SUM(C359:C363*(MAX(D359,D363)-D359:D363))/SUM((MAX(D359,D363)-D359:D363)),"")</f>
        <v/>
      </c>
      <c r="L361" s="1" t="str">
        <f t="array" ref="L361">IF(AND(F360&gt;F361,F359&gt;F360,F362&gt;F361,F363&gt;F362),SUM(E359:E363*(MAX(F359,F363)-F359:F363))/SUM((MAX(F359,F363)-F359:F363)),"")</f>
        <v/>
      </c>
      <c r="M361">
        <f t="shared" si="48"/>
        <v>25</v>
      </c>
      <c r="N361" s="1" t="str">
        <f t="shared" si="46"/>
        <v/>
      </c>
      <c r="O361" s="2" t="str">
        <f t="shared" si="49"/>
        <v/>
      </c>
      <c r="P361" s="2" t="str">
        <f t="shared" si="50"/>
        <v/>
      </c>
      <c r="R361" t="str">
        <f t="shared" si="47"/>
        <v/>
      </c>
      <c r="S361" s="1" t="s">
        <v>6</v>
      </c>
      <c r="T361" s="2" t="s">
        <v>6</v>
      </c>
      <c r="U361" s="2" t="s">
        <v>6</v>
      </c>
      <c r="W361" s="2"/>
      <c r="X361" s="2"/>
      <c r="Y361" s="7"/>
      <c r="Z361" s="7"/>
    </row>
    <row r="362" spans="1:26" x14ac:dyDescent="0.3">
      <c r="A362">
        <v>584</v>
      </c>
      <c r="B362">
        <v>0.28072571908100002</v>
      </c>
      <c r="C362">
        <v>584</v>
      </c>
      <c r="D362">
        <v>0.28418543526399997</v>
      </c>
      <c r="E362">
        <v>584</v>
      </c>
      <c r="F362">
        <v>0.28230571450399999</v>
      </c>
      <c r="H362" s="2">
        <f t="shared" si="44"/>
        <v>0.2824056229496667</v>
      </c>
      <c r="I362" s="10" t="str">
        <f t="shared" si="45"/>
        <v/>
      </c>
      <c r="J362" s="1" t="str">
        <f t="array" ref="J362">IF(AND(B361&gt;B362,B360&gt;B361,B363&gt;B362,B364&gt;B363),SUM(A360:A364*(MAX(B360,B364)-B360:B364))/SUM((MAX(B360,B364)-B360:B364)),"")</f>
        <v/>
      </c>
      <c r="K362" s="1" t="str">
        <f t="array" ref="K362">IF(AND(D361&gt;D362,D360&gt;D361,D363&gt;D362,D364&gt;D363),SUM(C360:C364*(MAX(D360,D364)-D360:D364))/SUM((MAX(D360,D364)-D360:D364)),"")</f>
        <v/>
      </c>
      <c r="L362" s="1" t="str">
        <f t="array" ref="L362">IF(AND(F361&gt;F362,F360&gt;F361,F363&gt;F362,F364&gt;F363),SUM(E360:E364*(MAX(F360,F364)-F360:F364))/SUM((MAX(F360,F364)-F360:F364)),"")</f>
        <v/>
      </c>
      <c r="M362">
        <f t="shared" si="48"/>
        <v>25</v>
      </c>
      <c r="N362" s="1" t="str">
        <f t="shared" si="46"/>
        <v/>
      </c>
      <c r="O362" s="2" t="str">
        <f t="shared" si="49"/>
        <v/>
      </c>
      <c r="P362" s="2" t="str">
        <f t="shared" si="50"/>
        <v/>
      </c>
      <c r="R362" t="str">
        <f t="shared" si="47"/>
        <v/>
      </c>
      <c r="S362" s="1" t="s">
        <v>6</v>
      </c>
      <c r="T362" s="2" t="s">
        <v>6</v>
      </c>
      <c r="U362" s="2" t="s">
        <v>6</v>
      </c>
      <c r="W362" s="2"/>
      <c r="X362" s="2"/>
      <c r="Y362" s="7"/>
      <c r="Z362" s="7"/>
    </row>
    <row r="363" spans="1:26" x14ac:dyDescent="0.3">
      <c r="A363">
        <v>584.70000000000005</v>
      </c>
      <c r="B363">
        <v>0.27424063477499999</v>
      </c>
      <c r="C363">
        <v>584.70000000000005</v>
      </c>
      <c r="D363">
        <v>0.27573346303500001</v>
      </c>
      <c r="E363">
        <v>584.70000000000005</v>
      </c>
      <c r="F363">
        <v>0.27450606546099998</v>
      </c>
      <c r="H363" s="2">
        <f t="shared" si="44"/>
        <v>0.27482672109033335</v>
      </c>
      <c r="I363" s="10" t="str">
        <f t="shared" si="45"/>
        <v/>
      </c>
      <c r="J363" s="1" t="str">
        <f t="array" ref="J363">IF(AND(B362&gt;B363,B361&gt;B362,B364&gt;B363,B365&gt;B364),SUM(A361:A365*(MAX(B361,B365)-B361:B365))/SUM((MAX(B361,B365)-B361:B365)),"")</f>
        <v/>
      </c>
      <c r="K363" s="1" t="str">
        <f t="array" ref="K363">IF(AND(D362&gt;D363,D361&gt;D362,D364&gt;D363,D365&gt;D364),SUM(C361:C365*(MAX(D361,D365)-D361:D365))/SUM((MAX(D361,D365)-D361:D365)),"")</f>
        <v/>
      </c>
      <c r="L363" s="1" t="str">
        <f t="array" ref="L363">IF(AND(F362&gt;F363,F361&gt;F362,F364&gt;F363,F365&gt;F364),SUM(E361:E365*(MAX(F361,F365)-F361:F365))/SUM((MAX(F361,F365)-F361:F365)),"")</f>
        <v/>
      </c>
      <c r="M363">
        <f t="shared" si="48"/>
        <v>25</v>
      </c>
      <c r="N363" s="1" t="str">
        <f t="shared" si="46"/>
        <v/>
      </c>
      <c r="O363" s="2" t="str">
        <f t="shared" si="49"/>
        <v/>
      </c>
      <c r="P363" s="2" t="str">
        <f t="shared" si="50"/>
        <v/>
      </c>
      <c r="R363" t="str">
        <f t="shared" si="47"/>
        <v/>
      </c>
      <c r="S363" s="1" t="s">
        <v>6</v>
      </c>
      <c r="T363" s="2" t="s">
        <v>6</v>
      </c>
      <c r="U363" s="2" t="s">
        <v>6</v>
      </c>
      <c r="W363" s="2"/>
      <c r="X363" s="2"/>
      <c r="Y363" s="7"/>
      <c r="Z363" s="7"/>
    </row>
    <row r="364" spans="1:26" x14ac:dyDescent="0.3">
      <c r="A364">
        <v>585.4</v>
      </c>
      <c r="B364">
        <v>0.26529732204200002</v>
      </c>
      <c r="C364">
        <v>585.4</v>
      </c>
      <c r="D364">
        <v>0.269069848173</v>
      </c>
      <c r="E364">
        <v>585.4</v>
      </c>
      <c r="F364">
        <v>0.267319066148</v>
      </c>
      <c r="H364" s="2">
        <f t="shared" si="44"/>
        <v>0.26722874545433334</v>
      </c>
      <c r="I364" s="10">
        <f t="shared" si="45"/>
        <v>1</v>
      </c>
      <c r="J364" s="1">
        <f t="array" ref="J364">IF(AND(B363&gt;B364,B362&gt;B363,B365&gt;B364,B366&gt;B365),SUM(A362:A366*(MAX(B362,B366)-B362:B366))/SUM((MAX(B362,B366)-B362:B366)),"")</f>
        <v>585.82073763491928</v>
      </c>
      <c r="K364" s="1">
        <f t="array" ref="K364">IF(AND(D363&gt;D364,D362&gt;D363,D365&gt;D364,D366&gt;D365),SUM(C362:C366*(MAX(D362,D366)-D362:D366))/SUM((MAX(D362,D366)-D362:D366)),"")</f>
        <v>585.81486131638337</v>
      </c>
      <c r="L364" s="1">
        <f t="array" ref="L364">IF(AND(F363&gt;F364,F362&gt;F363,F365&gt;F364,F366&gt;F365),SUM(E362:E366*(MAX(F362,F366)-F362:F366))/SUM((MAX(F362,F366)-F362:F366)),"")</f>
        <v>585.77407323761156</v>
      </c>
      <c r="M364">
        <f t="shared" si="48"/>
        <v>26</v>
      </c>
      <c r="N364" s="1">
        <f t="shared" si="46"/>
        <v>585.80322406297137</v>
      </c>
      <c r="O364" s="2">
        <f t="shared" si="49"/>
        <v>7.8056763556999975E-2</v>
      </c>
      <c r="P364" s="2">
        <f t="shared" si="50"/>
        <v>0.26722874545433334</v>
      </c>
      <c r="R364" t="str">
        <f t="shared" si="47"/>
        <v/>
      </c>
      <c r="S364" s="1" t="s">
        <v>6</v>
      </c>
      <c r="T364" s="2" t="s">
        <v>6</v>
      </c>
      <c r="U364" s="2" t="s">
        <v>6</v>
      </c>
      <c r="W364" s="2"/>
      <c r="X364" s="2"/>
      <c r="Y364" s="7"/>
      <c r="Z364" s="7"/>
    </row>
    <row r="365" spans="1:26" x14ac:dyDescent="0.3">
      <c r="A365">
        <v>586</v>
      </c>
      <c r="B365">
        <v>0.26619531548000003</v>
      </c>
      <c r="C365">
        <v>586</v>
      </c>
      <c r="D365">
        <v>0.26917208361900002</v>
      </c>
      <c r="E365">
        <v>586</v>
      </c>
      <c r="F365">
        <v>0.26986274509800001</v>
      </c>
      <c r="H365" s="2">
        <f t="shared" si="44"/>
        <v>0.26841004806566665</v>
      </c>
      <c r="I365" s="10" t="str">
        <f t="shared" si="45"/>
        <v/>
      </c>
      <c r="J365" s="1" t="str">
        <f t="array" ref="J365">IF(AND(B364&gt;B365,B363&gt;B364,B366&gt;B365,B367&gt;B366),SUM(A363:A367*(MAX(B363,B367)-B363:B367))/SUM((MAX(B363,B367)-B363:B367)),"")</f>
        <v/>
      </c>
      <c r="K365" s="1" t="str">
        <f t="array" ref="K365">IF(AND(D364&gt;D365,D363&gt;D364,D366&gt;D365,D367&gt;D366),SUM(C363:C367*(MAX(D363,D367)-D363:D367))/SUM((MAX(D363,D367)-D363:D367)),"")</f>
        <v/>
      </c>
      <c r="L365" s="1" t="str">
        <f t="array" ref="L365">IF(AND(F364&gt;F365,F363&gt;F364,F366&gt;F365,F367&gt;F366),SUM(E363:E367*(MAX(F363,F367)-F363:F367))/SUM((MAX(F363,F367)-F363:F367)),"")</f>
        <v/>
      </c>
      <c r="M365">
        <f t="shared" si="48"/>
        <v>26</v>
      </c>
      <c r="N365" s="1" t="str">
        <f t="shared" si="46"/>
        <v/>
      </c>
      <c r="O365" s="2" t="str">
        <f t="shared" si="49"/>
        <v/>
      </c>
      <c r="P365" s="2" t="str">
        <f t="shared" si="50"/>
        <v/>
      </c>
      <c r="R365" t="str">
        <f t="shared" si="47"/>
        <v/>
      </c>
      <c r="S365" s="1" t="s">
        <v>6</v>
      </c>
      <c r="T365" s="2" t="s">
        <v>6</v>
      </c>
      <c r="U365" s="2" t="s">
        <v>6</v>
      </c>
      <c r="W365" s="2"/>
      <c r="X365" s="2"/>
      <c r="Y365" s="7"/>
      <c r="Z365" s="7"/>
    </row>
    <row r="366" spans="1:26" x14ac:dyDescent="0.3">
      <c r="A366">
        <v>586.70000000000005</v>
      </c>
      <c r="B366">
        <v>0.268039368276</v>
      </c>
      <c r="C366">
        <v>586.70000000000005</v>
      </c>
      <c r="D366">
        <v>0.269595521477</v>
      </c>
      <c r="E366">
        <v>586.70000000000005</v>
      </c>
      <c r="F366">
        <v>0.27023964293899999</v>
      </c>
      <c r="H366" s="2">
        <f t="shared" si="44"/>
        <v>0.26929151089733333</v>
      </c>
      <c r="I366" s="10" t="str">
        <f t="shared" si="45"/>
        <v/>
      </c>
      <c r="J366" s="1" t="str">
        <f t="array" ref="J366">IF(AND(B365&gt;B366,B364&gt;B365,B367&gt;B366,B368&gt;B367),SUM(A364:A368*(MAX(B364,B368)-B364:B368))/SUM((MAX(B364,B368)-B364:B368)),"")</f>
        <v/>
      </c>
      <c r="K366" s="1" t="str">
        <f t="array" ref="K366">IF(AND(D365&gt;D366,D364&gt;D365,D367&gt;D366,D368&gt;D367),SUM(C364:C368*(MAX(D364,D368)-D364:D368))/SUM((MAX(D364,D368)-D364:D368)),"")</f>
        <v/>
      </c>
      <c r="L366" s="1" t="str">
        <f t="array" ref="L366">IF(AND(F365&gt;F366,F364&gt;F365,F367&gt;F366,F368&gt;F367),SUM(E364:E368*(MAX(F364,F368)-F364:F368))/SUM((MAX(F364,F368)-F364:F368)),"")</f>
        <v/>
      </c>
      <c r="M366">
        <f t="shared" si="48"/>
        <v>26</v>
      </c>
      <c r="N366" s="1" t="str">
        <f t="shared" si="46"/>
        <v/>
      </c>
      <c r="O366" s="2" t="str">
        <f t="shared" si="49"/>
        <v/>
      </c>
      <c r="P366" s="2" t="str">
        <f t="shared" si="50"/>
        <v/>
      </c>
      <c r="R366" t="str">
        <f t="shared" si="47"/>
        <v/>
      </c>
      <c r="S366" s="1" t="s">
        <v>6</v>
      </c>
      <c r="T366" s="2" t="s">
        <v>6</v>
      </c>
      <c r="U366" s="2" t="s">
        <v>6</v>
      </c>
      <c r="W366" s="2"/>
      <c r="X366" s="2"/>
      <c r="Y366" s="7"/>
      <c r="Z366" s="7"/>
    </row>
    <row r="367" spans="1:26" x14ac:dyDescent="0.3">
      <c r="A367">
        <v>587.4</v>
      </c>
      <c r="B367">
        <v>0.26085160601200003</v>
      </c>
      <c r="C367">
        <v>587.4</v>
      </c>
      <c r="D367">
        <v>0.264441786831</v>
      </c>
      <c r="E367">
        <v>587.4</v>
      </c>
      <c r="F367">
        <v>0.26262386511000002</v>
      </c>
      <c r="H367" s="2">
        <f t="shared" si="44"/>
        <v>0.26263908598433333</v>
      </c>
      <c r="I367" s="10" t="str">
        <f t="shared" si="45"/>
        <v/>
      </c>
      <c r="J367" s="1" t="str">
        <f t="array" ref="J367">IF(AND(B366&gt;B367,B365&gt;B366,B368&gt;B367,B369&gt;B368),SUM(A365:A369*(MAX(B365,B369)-B365:B369))/SUM((MAX(B365,B369)-B365:B369)),"")</f>
        <v/>
      </c>
      <c r="K367" s="1" t="str">
        <f t="array" ref="K367">IF(AND(D366&gt;D367,D365&gt;D366,D368&gt;D367,D369&gt;D368),SUM(C365:C369*(MAX(D365,D369)-D365:D369))/SUM((MAX(D365,D369)-D365:D369)),"")</f>
        <v/>
      </c>
      <c r="L367" s="1" t="str">
        <f t="array" ref="L367">IF(AND(F366&gt;F367,F365&gt;F366,F368&gt;F367,F369&gt;F368),SUM(E365:E369*(MAX(F365,F369)-F365:F369))/SUM((MAX(F365,F369)-F365:F369)),"")</f>
        <v/>
      </c>
      <c r="M367">
        <f t="shared" si="48"/>
        <v>26</v>
      </c>
      <c r="N367" s="1" t="str">
        <f t="shared" si="46"/>
        <v/>
      </c>
      <c r="O367" s="2" t="str">
        <f t="shared" si="49"/>
        <v/>
      </c>
      <c r="P367" s="2" t="str">
        <f t="shared" si="50"/>
        <v/>
      </c>
      <c r="R367" t="str">
        <f t="shared" si="47"/>
        <v/>
      </c>
      <c r="S367" s="1" t="s">
        <v>6</v>
      </c>
      <c r="T367" s="2" t="s">
        <v>6</v>
      </c>
      <c r="U367" s="2" t="s">
        <v>6</v>
      </c>
      <c r="W367" s="2"/>
      <c r="X367" s="2"/>
      <c r="Y367" s="7"/>
      <c r="Z367" s="7"/>
    </row>
    <row r="368" spans="1:26" x14ac:dyDescent="0.3">
      <c r="A368">
        <v>588.1</v>
      </c>
      <c r="B368">
        <v>0.24661264972899999</v>
      </c>
      <c r="C368">
        <v>588.1</v>
      </c>
      <c r="D368">
        <v>0.25042332341500001</v>
      </c>
      <c r="E368">
        <v>588.1</v>
      </c>
      <c r="F368">
        <v>0.24913565270499999</v>
      </c>
      <c r="H368" s="2">
        <f t="shared" si="44"/>
        <v>0.248723875283</v>
      </c>
      <c r="I368" s="10" t="str">
        <f t="shared" si="45"/>
        <v/>
      </c>
      <c r="J368" s="1" t="str">
        <f t="array" ref="J368">IF(AND(B367&gt;B368,B366&gt;B367,B369&gt;B368,B370&gt;B369),SUM(A366:A370*(MAX(B366,B370)-B366:B370))/SUM((MAX(B366,B370)-B366:B370)),"")</f>
        <v/>
      </c>
      <c r="K368" s="1" t="str">
        <f t="array" ref="K368">IF(AND(D367&gt;D368,D366&gt;D367,D369&gt;D368,D370&gt;D369),SUM(C366:C370*(MAX(D366,D370)-D366:D370))/SUM((MAX(D366,D370)-D366:D370)),"")</f>
        <v/>
      </c>
      <c r="L368" s="1" t="str">
        <f t="array" ref="L368">IF(AND(F367&gt;F368,F366&gt;F367,F369&gt;F368,F370&gt;F369),SUM(E366:E370*(MAX(F366,F370)-F366:F370))/SUM((MAX(F366,F370)-F366:F370)),"")</f>
        <v/>
      </c>
      <c r="M368">
        <f t="shared" si="48"/>
        <v>26</v>
      </c>
      <c r="N368" s="1" t="str">
        <f t="shared" si="46"/>
        <v/>
      </c>
      <c r="O368" s="2" t="str">
        <f t="shared" si="49"/>
        <v/>
      </c>
      <c r="P368" s="2" t="str">
        <f t="shared" si="50"/>
        <v/>
      </c>
      <c r="R368" t="str">
        <f t="shared" si="47"/>
        <v/>
      </c>
      <c r="S368" s="1" t="s">
        <v>6</v>
      </c>
      <c r="T368" s="2" t="s">
        <v>6</v>
      </c>
      <c r="U368" s="2" t="s">
        <v>6</v>
      </c>
      <c r="W368" s="2"/>
      <c r="X368" s="2"/>
      <c r="Y368" s="7"/>
      <c r="Z368" s="7"/>
    </row>
    <row r="369" spans="1:26" x14ac:dyDescent="0.3">
      <c r="A369">
        <v>588.70000000000005</v>
      </c>
      <c r="B369">
        <v>0.230099336233</v>
      </c>
      <c r="C369">
        <v>588.70000000000005</v>
      </c>
      <c r="D369">
        <v>0.23255882352900001</v>
      </c>
      <c r="E369">
        <v>588.70000000000005</v>
      </c>
      <c r="F369">
        <v>0.23133524071100001</v>
      </c>
      <c r="H369" s="2">
        <f t="shared" si="44"/>
        <v>0.23133113349099999</v>
      </c>
      <c r="I369" s="10" t="str">
        <f t="shared" si="45"/>
        <v/>
      </c>
      <c r="J369" s="1" t="str">
        <f t="array" ref="J369">IF(AND(B368&gt;B369,B367&gt;B368,B370&gt;B369,B371&gt;B370),SUM(A367:A371*(MAX(B367,B371)-B367:B371))/SUM((MAX(B367,B371)-B367:B371)),"")</f>
        <v/>
      </c>
      <c r="K369" s="1" t="str">
        <f t="array" ref="K369">IF(AND(D368&gt;D369,D367&gt;D368,D370&gt;D369,D371&gt;D370),SUM(C367:C371*(MAX(D367,D371)-D367:D371))/SUM((MAX(D367,D371)-D367:D371)),"")</f>
        <v/>
      </c>
      <c r="L369" s="1" t="str">
        <f t="array" ref="L369">IF(AND(F368&gt;F369,F367&gt;F368,F370&gt;F369,F371&gt;F370),SUM(E367:E371*(MAX(F367,F371)-F367:F371))/SUM((MAX(F367,F371)-F367:F371)),"")</f>
        <v/>
      </c>
      <c r="M369">
        <f t="shared" si="48"/>
        <v>26</v>
      </c>
      <c r="N369" s="1" t="str">
        <f t="shared" si="46"/>
        <v/>
      </c>
      <c r="O369" s="2" t="str">
        <f t="shared" si="49"/>
        <v/>
      </c>
      <c r="P369" s="2" t="str">
        <f t="shared" si="50"/>
        <v/>
      </c>
      <c r="R369" t="str">
        <f t="shared" si="47"/>
        <v/>
      </c>
      <c r="S369" s="1" t="s">
        <v>6</v>
      </c>
      <c r="T369" s="2" t="s">
        <v>6</v>
      </c>
      <c r="U369" s="2" t="s">
        <v>6</v>
      </c>
      <c r="W369" s="2"/>
      <c r="X369" s="2"/>
      <c r="Y369" s="7"/>
      <c r="Z369" s="7"/>
    </row>
    <row r="370" spans="1:26" x14ac:dyDescent="0.3">
      <c r="A370">
        <v>589.4</v>
      </c>
      <c r="B370">
        <v>0.221149156939</v>
      </c>
      <c r="C370">
        <v>589.4</v>
      </c>
      <c r="D370">
        <v>0.22400003814800001</v>
      </c>
      <c r="E370">
        <v>589.4</v>
      </c>
      <c r="F370">
        <v>0.223065613794</v>
      </c>
      <c r="H370" s="2">
        <f t="shared" si="44"/>
        <v>0.22273826962700002</v>
      </c>
      <c r="I370" s="10">
        <f t="shared" si="45"/>
        <v>1</v>
      </c>
      <c r="J370" s="1">
        <f t="array" ref="J370">IF(AND(B369&gt;B370,B368&gt;B369,B371&gt;B370,B372&gt;B371),SUM(A368:A372*(MAX(B368,B372)-B368:B372))/SUM((MAX(B368,B372)-B368:B372)),"")</f>
        <v>589.32684264405657</v>
      </c>
      <c r="K370" s="1">
        <f t="array" ref="K370">IF(AND(D369&gt;D370,D368&gt;D369,D371&gt;D370,D372&gt;D371),SUM(C368:C372*(MAX(D368,D372)-D368:D372))/SUM((MAX(D368,D372)-D368:D372)),"")</f>
        <v>589.35921287775625</v>
      </c>
      <c r="L370" s="1">
        <f t="array" ref="L370">IF(AND(F369&gt;F370,F368&gt;F369,F371&gt;F370,F372&gt;F371),SUM(E368:E372*(MAX(F368,F372)-F368:F372))/SUM((MAX(F368,F372)-F368:F372)),"")</f>
        <v>589.33711754575108</v>
      </c>
      <c r="M370">
        <f t="shared" si="48"/>
        <v>27</v>
      </c>
      <c r="N370" s="1">
        <f t="shared" si="46"/>
        <v>589.34105768918789</v>
      </c>
      <c r="O370" s="2">
        <f t="shared" si="49"/>
        <v>0.22459906919800021</v>
      </c>
      <c r="P370" s="2">
        <f t="shared" si="50"/>
        <v>0.22273826962700002</v>
      </c>
      <c r="R370" t="str">
        <f t="shared" si="47"/>
        <v/>
      </c>
      <c r="S370" s="1" t="s">
        <v>6</v>
      </c>
      <c r="T370" s="2" t="s">
        <v>6</v>
      </c>
      <c r="U370" s="2" t="s">
        <v>6</v>
      </c>
      <c r="W370" s="2"/>
      <c r="X370" s="2"/>
      <c r="Y370" s="7"/>
      <c r="Z370" s="7"/>
    </row>
    <row r="371" spans="1:26" x14ac:dyDescent="0.3">
      <c r="A371">
        <v>590.1</v>
      </c>
      <c r="B371">
        <v>0.23743053330300001</v>
      </c>
      <c r="C371">
        <v>590.1</v>
      </c>
      <c r="D371">
        <v>0.23938342107300001</v>
      </c>
      <c r="E371">
        <v>590.1</v>
      </c>
      <c r="F371">
        <v>0.23819188220000001</v>
      </c>
      <c r="H371" s="2">
        <f t="shared" si="44"/>
        <v>0.23833527885866668</v>
      </c>
      <c r="I371" s="10" t="str">
        <f t="shared" si="45"/>
        <v/>
      </c>
      <c r="J371" s="1" t="str">
        <f t="array" ref="J371">IF(AND(B370&gt;B371,B369&gt;B370,B372&gt;B371,B373&gt;B372),SUM(A369:A373*(MAX(B369,B373)-B369:B373))/SUM((MAX(B369,B373)-B369:B373)),"")</f>
        <v/>
      </c>
      <c r="K371" s="1" t="str">
        <f t="array" ref="K371">IF(AND(D370&gt;D371,D369&gt;D370,D372&gt;D371,D373&gt;D372),SUM(C369:C373*(MAX(D369,D373)-D369:D373))/SUM((MAX(D369,D373)-D369:D373)),"")</f>
        <v/>
      </c>
      <c r="L371" s="1" t="str">
        <f t="array" ref="L371">IF(AND(F370&gt;F371,F369&gt;F370,F372&gt;F371,F373&gt;F372),SUM(E369:E373*(MAX(F369,F373)-F369:F373))/SUM((MAX(F369,F373)-F369:F373)),"")</f>
        <v/>
      </c>
      <c r="M371">
        <f t="shared" si="48"/>
        <v>27</v>
      </c>
      <c r="N371" s="1" t="str">
        <f t="shared" si="46"/>
        <v/>
      </c>
      <c r="O371" s="2" t="str">
        <f t="shared" si="49"/>
        <v/>
      </c>
      <c r="P371" s="2" t="str">
        <f t="shared" si="50"/>
        <v/>
      </c>
      <c r="R371" t="str">
        <f t="shared" si="47"/>
        <v/>
      </c>
      <c r="S371" s="1" t="s">
        <v>6</v>
      </c>
      <c r="T371" s="2" t="s">
        <v>6</v>
      </c>
      <c r="U371" s="2" t="s">
        <v>6</v>
      </c>
      <c r="W371" s="2"/>
      <c r="X371" s="2"/>
      <c r="Y371" s="7"/>
      <c r="Z371" s="7"/>
    </row>
    <row r="372" spans="1:26" x14ac:dyDescent="0.3">
      <c r="A372">
        <v>590.70000000000005</v>
      </c>
      <c r="B372">
        <v>0.245600976577</v>
      </c>
      <c r="C372">
        <v>590.70000000000005</v>
      </c>
      <c r="D372">
        <v>0.248543411917</v>
      </c>
      <c r="E372">
        <v>590.70000000000005</v>
      </c>
      <c r="F372">
        <v>0.24814305333</v>
      </c>
      <c r="H372" s="2">
        <f t="shared" si="44"/>
        <v>0.24742914727466667</v>
      </c>
      <c r="I372" s="10" t="str">
        <f t="shared" si="45"/>
        <v/>
      </c>
      <c r="J372" s="1" t="str">
        <f t="array" ref="J372">IF(AND(B371&gt;B372,B370&gt;B371,B373&gt;B372,B374&gt;B373),SUM(A370:A374*(MAX(B370,B374)-B370:B374))/SUM((MAX(B370,B374)-B370:B374)),"")</f>
        <v/>
      </c>
      <c r="K372" s="1" t="str">
        <f t="array" ref="K372">IF(AND(D371&gt;D372,D370&gt;D371,D373&gt;D372,D374&gt;D373),SUM(C370:C374*(MAX(D370,D374)-D370:D374))/SUM((MAX(D370,D374)-D370:D374)),"")</f>
        <v/>
      </c>
      <c r="L372" s="1" t="str">
        <f t="array" ref="L372">IF(AND(F371&gt;F372,F370&gt;F371,F373&gt;F372,F374&gt;F373),SUM(E370:E374*(MAX(F370,F374)-F370:F374))/SUM((MAX(F370,F374)-F370:F374)),"")</f>
        <v/>
      </c>
      <c r="M372">
        <f t="shared" si="48"/>
        <v>27</v>
      </c>
      <c r="N372" s="1" t="str">
        <f t="shared" si="46"/>
        <v/>
      </c>
      <c r="O372" s="2" t="str">
        <f t="shared" si="49"/>
        <v/>
      </c>
      <c r="P372" s="2" t="str">
        <f t="shared" si="50"/>
        <v/>
      </c>
      <c r="R372" t="str">
        <f t="shared" si="47"/>
        <v/>
      </c>
      <c r="S372" s="1" t="s">
        <v>6</v>
      </c>
      <c r="T372" s="2" t="s">
        <v>6</v>
      </c>
      <c r="U372" s="2" t="s">
        <v>6</v>
      </c>
      <c r="W372" s="2"/>
      <c r="X372" s="2"/>
      <c r="Y372" s="7"/>
      <c r="Z372" s="7"/>
    </row>
    <row r="373" spans="1:26" x14ac:dyDescent="0.3">
      <c r="A373">
        <v>591.4</v>
      </c>
      <c r="B373">
        <v>0.24538429846599999</v>
      </c>
      <c r="C373">
        <v>591.4</v>
      </c>
      <c r="D373">
        <v>0.24720977340399999</v>
      </c>
      <c r="E373">
        <v>591.4</v>
      </c>
      <c r="F373">
        <v>0.24650347142699999</v>
      </c>
      <c r="H373" s="2">
        <f t="shared" si="44"/>
        <v>0.24636584776566664</v>
      </c>
      <c r="I373" s="10" t="str">
        <f t="shared" si="45"/>
        <v/>
      </c>
      <c r="J373" s="1" t="str">
        <f t="array" ref="J373">IF(AND(B372&gt;B373,B371&gt;B372,B374&gt;B373,B375&gt;B374),SUM(A371:A375*(MAX(B371,B375)-B371:B375))/SUM((MAX(B371,B375)-B371:B375)),"")</f>
        <v/>
      </c>
      <c r="K373" s="1" t="str">
        <f t="array" ref="K373">IF(AND(D372&gt;D373,D371&gt;D372,D374&gt;D373,D375&gt;D374),SUM(C371:C375*(MAX(D371,D375)-D371:D375))/SUM((MAX(D371,D375)-D371:D375)),"")</f>
        <v/>
      </c>
      <c r="L373" s="1" t="str">
        <f t="array" ref="L373">IF(AND(F372&gt;F373,F371&gt;F372,F374&gt;F373,F375&gt;F374),SUM(E371:E375*(MAX(F371,F375)-F371:F375))/SUM((MAX(F371,F375)-F371:F375)),"")</f>
        <v/>
      </c>
      <c r="M373">
        <f t="shared" si="48"/>
        <v>27</v>
      </c>
      <c r="N373" s="1" t="str">
        <f t="shared" si="46"/>
        <v/>
      </c>
      <c r="O373" s="2" t="str">
        <f t="shared" si="49"/>
        <v/>
      </c>
      <c r="P373" s="2" t="str">
        <f t="shared" si="50"/>
        <v/>
      </c>
      <c r="R373" t="str">
        <f t="shared" si="47"/>
        <v/>
      </c>
      <c r="S373" s="1" t="s">
        <v>6</v>
      </c>
      <c r="T373" s="2" t="s">
        <v>6</v>
      </c>
      <c r="U373" s="2" t="s">
        <v>6</v>
      </c>
      <c r="W373" s="2"/>
      <c r="X373" s="2"/>
      <c r="Y373" s="7"/>
      <c r="Z373" s="7"/>
    </row>
    <row r="374" spans="1:26" x14ac:dyDescent="0.3">
      <c r="A374">
        <v>592</v>
      </c>
      <c r="B374">
        <v>0.244282597086</v>
      </c>
      <c r="C374">
        <v>592</v>
      </c>
      <c r="D374">
        <v>0.24584332799299999</v>
      </c>
      <c r="E374">
        <v>592</v>
      </c>
      <c r="F374">
        <v>0.24648897535700001</v>
      </c>
      <c r="H374" s="2">
        <f t="shared" si="44"/>
        <v>0.24553830014533332</v>
      </c>
      <c r="I374" s="10" t="str">
        <f t="shared" si="45"/>
        <v/>
      </c>
      <c r="J374" s="1" t="str">
        <f t="array" ref="J374">IF(AND(B373&gt;B374,B372&gt;B373,B375&gt;B374,B376&gt;B375),SUM(A372:A376*(MAX(B372,B376)-B372:B376))/SUM((MAX(B372,B376)-B372:B376)),"")</f>
        <v/>
      </c>
      <c r="K374" s="1">
        <f t="array" ref="K374">IF(AND(D373&gt;D374,D372&gt;D373,D375&gt;D374,D376&gt;D375),SUM(C372:C376*(MAX(D372,D376)-D372:D376))/SUM((MAX(D372,D376)-D372:D376)),"")</f>
        <v>592.09573162412153</v>
      </c>
      <c r="L374" s="1">
        <f t="array" ref="L374">IF(AND(F373&gt;F374,F372&gt;F373,F375&gt;F374,F376&gt;F375),SUM(E372:E376*(MAX(F372,F376)-F372:F376))/SUM((MAX(F372,F376)-F372:F376)),"")</f>
        <v>592.24776298255722</v>
      </c>
      <c r="M374">
        <f t="shared" si="48"/>
        <v>27</v>
      </c>
      <c r="N374" s="1" t="str">
        <f t="shared" si="46"/>
        <v/>
      </c>
      <c r="O374" s="2" t="str">
        <f t="shared" si="49"/>
        <v/>
      </c>
      <c r="P374" s="2" t="str">
        <f t="shared" si="50"/>
        <v/>
      </c>
      <c r="R374" t="str">
        <f t="shared" si="47"/>
        <v/>
      </c>
      <c r="S374" s="1" t="s">
        <v>6</v>
      </c>
      <c r="T374" s="2" t="s">
        <v>6</v>
      </c>
      <c r="U374" s="2" t="s">
        <v>6</v>
      </c>
      <c r="W374" s="2"/>
      <c r="X374" s="2"/>
      <c r="Y374" s="7"/>
      <c r="Z374" s="7"/>
    </row>
    <row r="375" spans="1:26" x14ac:dyDescent="0.3">
      <c r="A375">
        <v>592.70000000000005</v>
      </c>
      <c r="B375">
        <v>0.243543297475</v>
      </c>
      <c r="C375">
        <v>592.70000000000005</v>
      </c>
      <c r="D375">
        <v>0.24738754100900001</v>
      </c>
      <c r="E375">
        <v>592.70000000000005</v>
      </c>
      <c r="F375">
        <v>0.24687045090400001</v>
      </c>
      <c r="H375" s="2">
        <f t="shared" si="44"/>
        <v>0.24593376312933332</v>
      </c>
      <c r="I375" s="10" t="str">
        <f t="shared" si="45"/>
        <v/>
      </c>
      <c r="J375" s="1" t="str">
        <f t="array" ref="J375">IF(AND(B374&gt;B375,B373&gt;B374,B376&gt;B375,B377&gt;B376),SUM(A373:A377*(MAX(B373,B377)-B373:B377))/SUM((MAX(B373,B377)-B373:B377)),"")</f>
        <v/>
      </c>
      <c r="K375" s="1" t="str">
        <f t="array" ref="K375">IF(AND(D374&gt;D375,D373&gt;D374,D376&gt;D375,D377&gt;D376),SUM(C373:C377*(MAX(D373,D377)-D373:D377))/SUM((MAX(D373,D377)-D373:D377)),"")</f>
        <v/>
      </c>
      <c r="L375" s="1" t="str">
        <f t="array" ref="L375">IF(AND(F374&gt;F375,F373&gt;F374,F376&gt;F375,F377&gt;F376),SUM(E373:E377*(MAX(F373,F377)-F373:F377))/SUM((MAX(F373,F377)-F373:F377)),"")</f>
        <v/>
      </c>
      <c r="M375">
        <f t="shared" si="48"/>
        <v>27</v>
      </c>
      <c r="N375" s="1" t="str">
        <f t="shared" si="46"/>
        <v/>
      </c>
      <c r="O375" s="2" t="str">
        <f t="shared" si="49"/>
        <v/>
      </c>
      <c r="P375" s="2" t="str">
        <f t="shared" si="50"/>
        <v/>
      </c>
      <c r="R375" t="str">
        <f t="shared" si="47"/>
        <v/>
      </c>
      <c r="S375" s="1" t="s">
        <v>6</v>
      </c>
      <c r="T375" s="2" t="s">
        <v>6</v>
      </c>
      <c r="U375" s="2" t="s">
        <v>6</v>
      </c>
      <c r="W375" s="2"/>
      <c r="X375" s="2"/>
      <c r="Y375" s="7"/>
      <c r="Z375" s="7"/>
    </row>
    <row r="376" spans="1:26" x14ac:dyDescent="0.3">
      <c r="A376">
        <v>593.29999999999995</v>
      </c>
      <c r="B376">
        <v>0.24542854962999999</v>
      </c>
      <c r="C376">
        <v>593.29999999999995</v>
      </c>
      <c r="D376">
        <v>0.24813828488600001</v>
      </c>
      <c r="E376">
        <v>593.29999999999995</v>
      </c>
      <c r="F376">
        <v>0.24697955291099999</v>
      </c>
      <c r="H376" s="2">
        <f t="shared" si="44"/>
        <v>0.24684879580899999</v>
      </c>
      <c r="I376" s="10" t="str">
        <f t="shared" si="45"/>
        <v/>
      </c>
      <c r="J376" s="1" t="str">
        <f t="array" ref="J376">IF(AND(B375&gt;B376,B374&gt;B375,B377&gt;B376,B378&gt;B377),SUM(A374:A378*(MAX(B374,B378)-B374:B378))/SUM((MAX(B374,B378)-B374:B378)),"")</f>
        <v/>
      </c>
      <c r="K376" s="1" t="str">
        <f t="array" ref="K376">IF(AND(D375&gt;D376,D374&gt;D375,D377&gt;D376,D378&gt;D377),SUM(C374:C378*(MAX(D374,D378)-D374:D378))/SUM((MAX(D374,D378)-D374:D378)),"")</f>
        <v/>
      </c>
      <c r="L376" s="1" t="str">
        <f t="array" ref="L376">IF(AND(F375&gt;F376,F374&gt;F375,F377&gt;F376,F378&gt;F377),SUM(E374:E378*(MAX(F374,F378)-F374:F378))/SUM((MAX(F374,F378)-F374:F378)),"")</f>
        <v/>
      </c>
      <c r="M376">
        <f t="shared" si="48"/>
        <v>27</v>
      </c>
      <c r="N376" s="1" t="str">
        <f t="shared" si="46"/>
        <v/>
      </c>
      <c r="O376" s="2" t="str">
        <f t="shared" si="49"/>
        <v/>
      </c>
      <c r="P376" s="2" t="str">
        <f t="shared" si="50"/>
        <v/>
      </c>
      <c r="R376" t="str">
        <f t="shared" si="47"/>
        <v/>
      </c>
      <c r="S376" s="1" t="s">
        <v>6</v>
      </c>
      <c r="T376" s="2" t="s">
        <v>6</v>
      </c>
      <c r="U376" s="2" t="s">
        <v>6</v>
      </c>
      <c r="W376" s="2"/>
      <c r="X376" s="2"/>
      <c r="Y376" s="7"/>
      <c r="Z376" s="7"/>
    </row>
    <row r="377" spans="1:26" x14ac:dyDescent="0.3">
      <c r="A377">
        <v>594</v>
      </c>
      <c r="B377">
        <v>0.24206927595899999</v>
      </c>
      <c r="C377">
        <v>594</v>
      </c>
      <c r="D377">
        <v>0.24420908674799999</v>
      </c>
      <c r="E377">
        <v>594</v>
      </c>
      <c r="F377">
        <v>0.243405889982</v>
      </c>
      <c r="H377" s="2">
        <f t="shared" si="44"/>
        <v>0.24322808422966666</v>
      </c>
      <c r="I377" s="10" t="str">
        <f t="shared" si="45"/>
        <v/>
      </c>
      <c r="J377" s="1" t="str">
        <f t="array" ref="J377">IF(AND(B376&gt;B377,B375&gt;B376,B378&gt;B377,B379&gt;B378),SUM(A375:A379*(MAX(B375,B379)-B375:B379))/SUM((MAX(B375,B379)-B375:B379)),"")</f>
        <v/>
      </c>
      <c r="K377" s="1" t="str">
        <f t="array" ref="K377">IF(AND(D376&gt;D377,D375&gt;D376,D378&gt;D377,D379&gt;D378),SUM(C375:C379*(MAX(D375,D379)-D375:D379))/SUM((MAX(D375,D379)-D375:D379)),"")</f>
        <v/>
      </c>
      <c r="L377" s="1" t="str">
        <f t="array" ref="L377">IF(AND(F376&gt;F377,F375&gt;F376,F378&gt;F377,F379&gt;F378),SUM(E375:E379*(MAX(F375,F379)-F375:F379))/SUM((MAX(F375,F379)-F375:F379)),"")</f>
        <v/>
      </c>
      <c r="M377">
        <f t="shared" si="48"/>
        <v>27</v>
      </c>
      <c r="N377" s="1" t="str">
        <f t="shared" si="46"/>
        <v/>
      </c>
      <c r="O377" s="2" t="str">
        <f t="shared" si="49"/>
        <v/>
      </c>
      <c r="P377" s="2" t="str">
        <f t="shared" si="50"/>
        <v/>
      </c>
      <c r="R377" t="str">
        <f t="shared" si="47"/>
        <v/>
      </c>
      <c r="S377" s="1" t="s">
        <v>6</v>
      </c>
      <c r="T377" s="2" t="s">
        <v>6</v>
      </c>
      <c r="U377" s="2" t="s">
        <v>6</v>
      </c>
      <c r="W377" s="2"/>
      <c r="X377" s="2"/>
      <c r="Y377" s="7"/>
      <c r="Z377" s="7"/>
    </row>
    <row r="378" spans="1:26" x14ac:dyDescent="0.3">
      <c r="A378">
        <v>594.70000000000005</v>
      </c>
      <c r="B378">
        <v>0.238955672541</v>
      </c>
      <c r="C378">
        <v>594.70000000000005</v>
      </c>
      <c r="D378">
        <v>0.24240623331</v>
      </c>
      <c r="E378">
        <v>594.70000000000005</v>
      </c>
      <c r="F378">
        <v>0.240327382315</v>
      </c>
      <c r="H378" s="2">
        <f t="shared" si="44"/>
        <v>0.24056309605533333</v>
      </c>
      <c r="I378" s="10">
        <f t="shared" si="45"/>
        <v>1</v>
      </c>
      <c r="J378" s="1">
        <f t="array" ref="J378">IF(AND(B377&gt;B378,B376&gt;B377,B379&gt;B378,B380&gt;B379),SUM(A376:A380*(MAX(B376,B380)-B376:B380))/SUM((MAX(B376,B380)-B376:B380)),"")</f>
        <v>594.77427522936205</v>
      </c>
      <c r="K378" s="1">
        <f t="array" ref="K378">IF(AND(D377&gt;D378,D376&gt;D377,D379&gt;D378,D380&gt;D379),SUM(C376:C380*(MAX(D376,D380)-D376:D380))/SUM((MAX(D376,D380)-D376:D380)),"")</f>
        <v>594.66560042572166</v>
      </c>
      <c r="L378" s="1">
        <f t="array" ref="L378">IF(AND(F377&gt;F378,F376&gt;F377,F379&gt;F378,F380&gt;F379),SUM(E376:E380*(MAX(F376,F380)-F376:F380))/SUM((MAX(F376,F380)-F376:F380)),"")</f>
        <v>594.64171991330477</v>
      </c>
      <c r="M378">
        <f t="shared" si="48"/>
        <v>28</v>
      </c>
      <c r="N378" s="1">
        <f t="shared" si="46"/>
        <v>594.69386518946283</v>
      </c>
      <c r="O378" s="2">
        <f t="shared" si="49"/>
        <v>5.3813229574000143E-2</v>
      </c>
      <c r="P378" s="2">
        <f t="shared" si="50"/>
        <v>0.24056309605533333</v>
      </c>
      <c r="R378" t="str">
        <f t="shared" si="47"/>
        <v/>
      </c>
      <c r="S378" s="1" t="s">
        <v>6</v>
      </c>
      <c r="T378" s="2" t="s">
        <v>6</v>
      </c>
      <c r="U378" s="2" t="s">
        <v>6</v>
      </c>
      <c r="W378" s="2"/>
      <c r="X378" s="2"/>
      <c r="Y378" s="7"/>
      <c r="Z378" s="7"/>
    </row>
    <row r="379" spans="1:26" x14ac:dyDescent="0.3">
      <c r="A379">
        <v>595.29999999999995</v>
      </c>
      <c r="B379">
        <v>0.24156420233500001</v>
      </c>
      <c r="C379">
        <v>595.29999999999995</v>
      </c>
      <c r="D379">
        <v>0.245411497673</v>
      </c>
      <c r="E379">
        <v>595.29999999999995</v>
      </c>
      <c r="F379">
        <v>0.24428938735</v>
      </c>
      <c r="H379" s="2">
        <f t="shared" si="44"/>
        <v>0.24375502911933333</v>
      </c>
      <c r="I379" s="10" t="str">
        <f t="shared" si="45"/>
        <v/>
      </c>
      <c r="J379" s="1" t="str">
        <f t="array" ref="J379">IF(AND(B378&gt;B379,B377&gt;B378,B380&gt;B379,B381&gt;B380),SUM(A377:A381*(MAX(B377,B381)-B377:B381))/SUM((MAX(B377,B381)-B377:B381)),"")</f>
        <v/>
      </c>
      <c r="K379" s="1" t="str">
        <f t="array" ref="K379">IF(AND(D378&gt;D379,D377&gt;D378,D380&gt;D379,D381&gt;D380),SUM(C377:C381*(MAX(D377,D381)-D377:D381))/SUM((MAX(D377,D381)-D377:D381)),"")</f>
        <v/>
      </c>
      <c r="L379" s="1" t="str">
        <f t="array" ref="L379">IF(AND(F378&gt;F379,F377&gt;F378,F380&gt;F379,F381&gt;F380),SUM(E377:E381*(MAX(F377,F381)-F377:F381))/SUM((MAX(F377,F381)-F377:F381)),"")</f>
        <v/>
      </c>
      <c r="M379">
        <f t="shared" si="48"/>
        <v>28</v>
      </c>
      <c r="N379" s="1" t="str">
        <f t="shared" si="46"/>
        <v/>
      </c>
      <c r="O379" s="2" t="str">
        <f t="shared" si="49"/>
        <v/>
      </c>
      <c r="P379" s="2" t="str">
        <f t="shared" si="50"/>
        <v/>
      </c>
      <c r="R379" t="str">
        <f t="shared" si="47"/>
        <v/>
      </c>
      <c r="S379" s="1" t="s">
        <v>6</v>
      </c>
      <c r="T379" s="2" t="s">
        <v>6</v>
      </c>
      <c r="U379" s="2" t="s">
        <v>6</v>
      </c>
      <c r="W379" s="2"/>
      <c r="X379" s="2"/>
      <c r="Y379" s="7"/>
      <c r="Z379" s="7"/>
    </row>
    <row r="380" spans="1:26" x14ac:dyDescent="0.3">
      <c r="A380">
        <v>596</v>
      </c>
      <c r="B380">
        <v>0.24457175554999999</v>
      </c>
      <c r="C380">
        <v>596</v>
      </c>
      <c r="D380">
        <v>0.24762252994600001</v>
      </c>
      <c r="E380">
        <v>596</v>
      </c>
      <c r="F380">
        <v>0.246880369268</v>
      </c>
      <c r="H380" s="2">
        <f t="shared" si="44"/>
        <v>0.24635821825466664</v>
      </c>
      <c r="I380" s="10" t="str">
        <f t="shared" si="45"/>
        <v/>
      </c>
      <c r="J380" s="1" t="str">
        <f t="array" ref="J380">IF(AND(B379&gt;B380,B378&gt;B379,B381&gt;B380,B382&gt;B381),SUM(A378:A382*(MAX(B378,B382)-B378:B382))/SUM((MAX(B378,B382)-B378:B382)),"")</f>
        <v/>
      </c>
      <c r="K380" s="1" t="str">
        <f t="array" ref="K380">IF(AND(D379&gt;D380,D378&gt;D379,D381&gt;D380,D382&gt;D381),SUM(C378:C382*(MAX(D378,D382)-D378:D382))/SUM((MAX(D378,D382)-D378:D382)),"")</f>
        <v/>
      </c>
      <c r="L380" s="1" t="str">
        <f t="array" ref="L380">IF(AND(F379&gt;F380,F378&gt;F379,F381&gt;F380,F382&gt;F381),SUM(E378:E382*(MAX(F378,F382)-F378:F382))/SUM((MAX(F378,F382)-F378:F382)),"")</f>
        <v/>
      </c>
      <c r="M380">
        <f t="shared" si="48"/>
        <v>28</v>
      </c>
      <c r="N380" s="1" t="str">
        <f t="shared" si="46"/>
        <v/>
      </c>
      <c r="O380" s="2" t="str">
        <f t="shared" si="49"/>
        <v/>
      </c>
      <c r="P380" s="2" t="str">
        <f t="shared" si="50"/>
        <v/>
      </c>
      <c r="R380" t="str">
        <f t="shared" si="47"/>
        <v/>
      </c>
      <c r="S380" s="1" t="s">
        <v>6</v>
      </c>
      <c r="T380" s="2" t="s">
        <v>6</v>
      </c>
      <c r="U380" s="2" t="s">
        <v>6</v>
      </c>
      <c r="W380" s="2"/>
      <c r="X380" s="2"/>
      <c r="Y380" s="7"/>
      <c r="Z380" s="7"/>
    </row>
    <row r="381" spans="1:26" x14ac:dyDescent="0.3">
      <c r="A381">
        <v>596.6</v>
      </c>
      <c r="B381">
        <v>0.24303974975199999</v>
      </c>
      <c r="C381">
        <v>596.6</v>
      </c>
      <c r="D381">
        <v>0.247685091936</v>
      </c>
      <c r="E381">
        <v>596.6</v>
      </c>
      <c r="F381">
        <v>0.24469069962600001</v>
      </c>
      <c r="H381" s="2">
        <f t="shared" si="44"/>
        <v>0.24513851377133333</v>
      </c>
      <c r="I381" s="10" t="str">
        <f t="shared" si="45"/>
        <v/>
      </c>
      <c r="J381" s="1" t="str">
        <f t="array" ref="J381">IF(AND(B380&gt;B381,B379&gt;B380,B382&gt;B381,B383&gt;B382),SUM(A379:A383*(MAX(B379,B383)-B379:B383))/SUM((MAX(B379,B383)-B379:B383)),"")</f>
        <v/>
      </c>
      <c r="K381" s="1" t="str">
        <f t="array" ref="K381">IF(AND(D380&gt;D381,D379&gt;D380,D382&gt;D381,D383&gt;D382),SUM(C379:C383*(MAX(D379,D383)-D379:D383))/SUM((MAX(D379,D383)-D379:D383)),"")</f>
        <v/>
      </c>
      <c r="L381" s="1" t="str">
        <f t="array" ref="L381">IF(AND(F380&gt;F381,F379&gt;F380,F382&gt;F381,F383&gt;F382),SUM(E379:E383*(MAX(F379,F383)-F379:F383))/SUM((MAX(F379,F383)-F379:F383)),"")</f>
        <v/>
      </c>
      <c r="M381">
        <f t="shared" si="48"/>
        <v>28</v>
      </c>
      <c r="N381" s="1" t="str">
        <f t="shared" si="46"/>
        <v/>
      </c>
      <c r="O381" s="2" t="str">
        <f t="shared" si="49"/>
        <v/>
      </c>
      <c r="P381" s="2" t="str">
        <f t="shared" si="50"/>
        <v/>
      </c>
      <c r="R381" t="str">
        <f t="shared" si="47"/>
        <v/>
      </c>
      <c r="S381" s="1" t="s">
        <v>6</v>
      </c>
      <c r="T381" s="2" t="s">
        <v>6</v>
      </c>
      <c r="U381" s="2" t="s">
        <v>6</v>
      </c>
      <c r="W381" s="2"/>
      <c r="X381" s="2"/>
      <c r="Y381" s="7"/>
      <c r="Z381" s="7"/>
    </row>
    <row r="382" spans="1:26" x14ac:dyDescent="0.3">
      <c r="A382">
        <v>597.29999999999995</v>
      </c>
      <c r="B382">
        <v>0.241562676432</v>
      </c>
      <c r="C382">
        <v>597.29999999999995</v>
      </c>
      <c r="D382">
        <v>0.24340035858699999</v>
      </c>
      <c r="E382">
        <v>597.29999999999995</v>
      </c>
      <c r="F382">
        <v>0.24430922407899999</v>
      </c>
      <c r="H382" s="2">
        <f t="shared" si="44"/>
        <v>0.24309075303266667</v>
      </c>
      <c r="I382" s="10" t="str">
        <f t="shared" si="45"/>
        <v/>
      </c>
      <c r="J382" s="1" t="str">
        <f t="array" ref="J382">IF(AND(B381&gt;B382,B380&gt;B381,B383&gt;B382,B384&gt;B383),SUM(A380:A384*(MAX(B380,B384)-B380:B384))/SUM((MAX(B380,B384)-B380:B384)),"")</f>
        <v/>
      </c>
      <c r="K382" s="1" t="str">
        <f t="array" ref="K382">IF(AND(D381&gt;D382,D380&gt;D381,D383&gt;D382,D384&gt;D383),SUM(C380:C384*(MAX(D380,D384)-D380:D384))/SUM((MAX(D380,D384)-D380:D384)),"")</f>
        <v/>
      </c>
      <c r="L382" s="1" t="str">
        <f t="array" ref="L382">IF(AND(F381&gt;F382,F380&gt;F381,F383&gt;F382,F384&gt;F383),SUM(E380:E384*(MAX(F380,F384)-F380:F384))/SUM((MAX(F380,F384)-F380:F384)),"")</f>
        <v/>
      </c>
      <c r="M382">
        <f t="shared" si="48"/>
        <v>28</v>
      </c>
      <c r="N382" s="1" t="str">
        <f t="shared" si="46"/>
        <v/>
      </c>
      <c r="O382" s="2" t="str">
        <f t="shared" si="49"/>
        <v/>
      </c>
      <c r="P382" s="2" t="str">
        <f t="shared" si="50"/>
        <v/>
      </c>
      <c r="R382" t="str">
        <f t="shared" si="47"/>
        <v/>
      </c>
      <c r="S382" s="1" t="s">
        <v>6</v>
      </c>
      <c r="T382" s="2" t="s">
        <v>6</v>
      </c>
      <c r="U382" s="2" t="s">
        <v>6</v>
      </c>
      <c r="W382" s="2"/>
      <c r="X382" s="2"/>
      <c r="Y382" s="7"/>
      <c r="Z382" s="7"/>
    </row>
    <row r="383" spans="1:26" x14ac:dyDescent="0.3">
      <c r="A383">
        <v>598</v>
      </c>
      <c r="B383">
        <v>0.23814084077200001</v>
      </c>
      <c r="C383">
        <v>598</v>
      </c>
      <c r="D383">
        <v>0.24105428397000001</v>
      </c>
      <c r="E383">
        <v>598</v>
      </c>
      <c r="F383">
        <v>0.238906767376</v>
      </c>
      <c r="H383" s="2">
        <f t="shared" si="44"/>
        <v>0.23936729737266668</v>
      </c>
      <c r="I383" s="10">
        <f t="shared" si="45"/>
        <v>1</v>
      </c>
      <c r="J383" s="1">
        <f t="array" ref="J383">IF(AND(B382&gt;B383,B381&gt;B382,B384&gt;B383,B385&gt;B384),SUM(A381:A385*(MAX(B381,B385)-B381:B385))/SUM((MAX(B381,B385)-B381:B385)),"")</f>
        <v>598.36644733074991</v>
      </c>
      <c r="K383" s="1">
        <f t="array" ref="K383">IF(AND(D382&gt;D383,D381&gt;D382,D384&gt;D383,D385&gt;D384),SUM(C381:C385*(MAX(D381,D385)-D381:D385))/SUM((MAX(D381,D385)-D381:D385)),"")</f>
        <v>598.28123208115187</v>
      </c>
      <c r="L383" s="1">
        <f t="array" ref="L383">IF(AND(F382&gt;F383,F381&gt;F382,F384&gt;F383,F385&gt;F384),SUM(E381:E385*(MAX(F381,F385)-F381:F385))/SUM((MAX(F381,F385)-F381:F385)),"")</f>
        <v>598.3985361155834</v>
      </c>
      <c r="M383">
        <f t="shared" si="48"/>
        <v>29</v>
      </c>
      <c r="N383" s="1">
        <f t="shared" si="46"/>
        <v>598.34873850916165</v>
      </c>
      <c r="O383" s="2">
        <f t="shared" si="49"/>
        <v>4.0594338905999727E-2</v>
      </c>
      <c r="P383" s="2">
        <f t="shared" si="50"/>
        <v>0.23936729737266668</v>
      </c>
      <c r="R383" t="str">
        <f t="shared" si="47"/>
        <v/>
      </c>
      <c r="S383" s="1" t="s">
        <v>6</v>
      </c>
      <c r="T383" s="2" t="s">
        <v>6</v>
      </c>
      <c r="U383" s="2" t="s">
        <v>6</v>
      </c>
      <c r="W383" s="2"/>
      <c r="X383" s="2"/>
      <c r="Y383" s="7"/>
      <c r="Z383" s="7"/>
    </row>
    <row r="384" spans="1:26" x14ac:dyDescent="0.3">
      <c r="A384">
        <v>598.6</v>
      </c>
      <c r="B384">
        <v>0.238574959945</v>
      </c>
      <c r="C384">
        <v>598.6</v>
      </c>
      <c r="D384">
        <v>0.242032387274</v>
      </c>
      <c r="E384">
        <v>598.6</v>
      </c>
      <c r="F384">
        <v>0.241219272145</v>
      </c>
      <c r="H384" s="2">
        <f t="shared" si="44"/>
        <v>0.24060887312133331</v>
      </c>
      <c r="I384" s="10" t="str">
        <f t="shared" si="45"/>
        <v/>
      </c>
      <c r="J384" s="1" t="str">
        <f t="array" ref="J384">IF(AND(B383&gt;B384,B382&gt;B383,B385&gt;B384,B386&gt;B385),SUM(A382:A386*(MAX(B382,B386)-B382:B386))/SUM((MAX(B382,B386)-B382:B386)),"")</f>
        <v/>
      </c>
      <c r="K384" s="1" t="str">
        <f t="array" ref="K384">IF(AND(D383&gt;D384,D382&gt;D383,D385&gt;D384,D386&gt;D385),SUM(C382:C386*(MAX(D382,D386)-D382:D386))/SUM((MAX(D382,D386)-D382:D386)),"")</f>
        <v/>
      </c>
      <c r="L384" s="1" t="str">
        <f t="array" ref="L384">IF(AND(F383&gt;F384,F382&gt;F383,F385&gt;F384,F386&gt;F385),SUM(E382:E386*(MAX(F382,F386)-F382:F386))/SUM((MAX(F382,F386)-F382:F386)),"")</f>
        <v/>
      </c>
      <c r="M384">
        <f t="shared" si="48"/>
        <v>29</v>
      </c>
      <c r="N384" s="1" t="str">
        <f t="shared" si="46"/>
        <v/>
      </c>
      <c r="O384" s="2" t="str">
        <f t="shared" si="49"/>
        <v/>
      </c>
      <c r="P384" s="2" t="str">
        <f t="shared" si="50"/>
        <v/>
      </c>
      <c r="R384" t="str">
        <f t="shared" si="47"/>
        <v/>
      </c>
      <c r="S384" s="1" t="s">
        <v>6</v>
      </c>
      <c r="T384" s="2" t="s">
        <v>6</v>
      </c>
      <c r="U384" s="2" t="s">
        <v>6</v>
      </c>
      <c r="W384" s="2"/>
      <c r="X384" s="2"/>
      <c r="Y384" s="7"/>
      <c r="Z384" s="7"/>
    </row>
    <row r="385" spans="1:26" x14ac:dyDescent="0.3">
      <c r="A385">
        <v>599.29999999999995</v>
      </c>
      <c r="B385">
        <v>0.24054642557399999</v>
      </c>
      <c r="C385">
        <v>599.29999999999995</v>
      </c>
      <c r="D385">
        <v>0.24349649042499999</v>
      </c>
      <c r="E385">
        <v>599.29999999999995</v>
      </c>
      <c r="F385">
        <v>0.24244457160300001</v>
      </c>
      <c r="H385" s="2">
        <f t="shared" si="44"/>
        <v>0.24216249586733332</v>
      </c>
      <c r="I385" s="10" t="str">
        <f t="shared" si="45"/>
        <v/>
      </c>
      <c r="J385" s="1" t="str">
        <f t="array" ref="J385">IF(AND(B384&gt;B385,B383&gt;B384,B386&gt;B385,B387&gt;B386),SUM(A383:A387*(MAX(B383,B387)-B383:B387))/SUM((MAX(B383,B387)-B383:B387)),"")</f>
        <v/>
      </c>
      <c r="K385" s="1" t="str">
        <f t="array" ref="K385">IF(AND(D384&gt;D385,D383&gt;D384,D386&gt;D385,D387&gt;D386),SUM(C383:C387*(MAX(D383,D387)-D383:D387))/SUM((MAX(D383,D387)-D383:D387)),"")</f>
        <v/>
      </c>
      <c r="L385" s="1" t="str">
        <f t="array" ref="L385">IF(AND(F384&gt;F385,F383&gt;F384,F386&gt;F385,F387&gt;F386),SUM(E383:E387*(MAX(F383,F387)-F383:F387))/SUM((MAX(F383,F387)-F383:F387)),"")</f>
        <v/>
      </c>
      <c r="M385">
        <f t="shared" si="48"/>
        <v>29</v>
      </c>
      <c r="N385" s="1" t="str">
        <f t="shared" si="46"/>
        <v/>
      </c>
      <c r="O385" s="2" t="str">
        <f t="shared" si="49"/>
        <v/>
      </c>
      <c r="P385" s="2" t="str">
        <f t="shared" si="50"/>
        <v/>
      </c>
      <c r="R385" t="str">
        <f t="shared" si="47"/>
        <v/>
      </c>
      <c r="S385" s="1" t="s">
        <v>6</v>
      </c>
      <c r="T385" s="2" t="s">
        <v>6</v>
      </c>
      <c r="U385" s="2" t="s">
        <v>6</v>
      </c>
      <c r="W385" s="2"/>
      <c r="X385" s="2"/>
      <c r="Y385" s="7"/>
      <c r="Z385" s="7"/>
    </row>
    <row r="386" spans="1:26" x14ac:dyDescent="0.3">
      <c r="A386">
        <v>599.9</v>
      </c>
      <c r="B386">
        <v>0.23986205844200001</v>
      </c>
      <c r="C386">
        <v>599.9</v>
      </c>
      <c r="D386">
        <v>0.24359109636099999</v>
      </c>
      <c r="E386">
        <v>599.9</v>
      </c>
      <c r="F386">
        <v>0.244187151904</v>
      </c>
      <c r="H386" s="2">
        <f t="shared" si="44"/>
        <v>0.24254676890233332</v>
      </c>
      <c r="I386" s="10" t="str">
        <f t="shared" si="45"/>
        <v/>
      </c>
      <c r="J386" s="1" t="str">
        <f t="array" ref="J386">IF(AND(B385&gt;B386,B384&gt;B385,B387&gt;B386,B388&gt;B387),SUM(A384:A388*(MAX(B384,B388)-B384:B388))/SUM((MAX(B384,B388)-B384:B388)),"")</f>
        <v/>
      </c>
      <c r="K386" s="1" t="str">
        <f t="array" ref="K386">IF(AND(D385&gt;D386,D384&gt;D385,D387&gt;D386,D388&gt;D387),SUM(C384:C388*(MAX(D384,D388)-D384:D388))/SUM((MAX(D384,D388)-D384:D388)),"")</f>
        <v/>
      </c>
      <c r="L386" s="1" t="str">
        <f t="array" ref="L386">IF(AND(F385&gt;F386,F384&gt;F385,F387&gt;F386,F388&gt;F387),SUM(E384:E388*(MAX(F384,F388)-F384:F388))/SUM((MAX(F384,F388)-F384:F388)),"")</f>
        <v/>
      </c>
      <c r="M386">
        <f t="shared" si="48"/>
        <v>29</v>
      </c>
      <c r="N386" s="1" t="str">
        <f t="shared" si="46"/>
        <v/>
      </c>
      <c r="O386" s="2" t="str">
        <f t="shared" si="49"/>
        <v/>
      </c>
      <c r="P386" s="2" t="str">
        <f t="shared" si="50"/>
        <v/>
      </c>
      <c r="R386" t="str">
        <f t="shared" si="47"/>
        <v/>
      </c>
      <c r="S386" s="1" t="s">
        <v>6</v>
      </c>
      <c r="T386" s="2" t="s">
        <v>6</v>
      </c>
      <c r="U386" s="2" t="s">
        <v>6</v>
      </c>
      <c r="W386" s="2"/>
      <c r="X386" s="2"/>
      <c r="Y386" s="7"/>
      <c r="Z386" s="7"/>
    </row>
    <row r="387" spans="1:26" x14ac:dyDescent="0.3">
      <c r="A387">
        <v>600.6</v>
      </c>
      <c r="B387">
        <v>0.23857572289599999</v>
      </c>
      <c r="C387">
        <v>600.6</v>
      </c>
      <c r="D387">
        <v>0.24142889295799999</v>
      </c>
      <c r="E387">
        <v>600.6</v>
      </c>
      <c r="F387">
        <v>0.24052117189300001</v>
      </c>
      <c r="H387" s="2">
        <f t="shared" si="44"/>
        <v>0.24017526258233335</v>
      </c>
      <c r="I387" s="10" t="str">
        <f t="shared" si="45"/>
        <v/>
      </c>
      <c r="J387" s="1" t="str">
        <f t="array" ref="J387">IF(AND(B386&gt;B387,B385&gt;B386,B388&gt;B387,B389&gt;B388),SUM(A385:A389*(MAX(B385,B389)-B385:B389))/SUM((MAX(B385,B389)-B385:B389)),"")</f>
        <v/>
      </c>
      <c r="K387" s="1" t="str">
        <f t="array" ref="K387">IF(AND(D386&gt;D387,D385&gt;D386,D388&gt;D387,D389&gt;D388),SUM(C385:C389*(MAX(D385,D389)-D385:D389))/SUM((MAX(D385,D389)-D385:D389)),"")</f>
        <v/>
      </c>
      <c r="L387" s="1" t="str">
        <f t="array" ref="L387">IF(AND(F386&gt;F387,F385&gt;F386,F388&gt;F387,F389&gt;F388),SUM(E385:E389*(MAX(F385,F389)-F385:F389))/SUM((MAX(F385,F389)-F385:F389)),"")</f>
        <v/>
      </c>
      <c r="M387">
        <f t="shared" si="48"/>
        <v>29</v>
      </c>
      <c r="N387" s="1" t="str">
        <f t="shared" si="46"/>
        <v/>
      </c>
      <c r="O387" s="2" t="str">
        <f t="shared" si="49"/>
        <v/>
      </c>
      <c r="P387" s="2" t="str">
        <f t="shared" si="50"/>
        <v/>
      </c>
      <c r="R387" t="str">
        <f t="shared" si="47"/>
        <v/>
      </c>
      <c r="S387" s="1" t="s">
        <v>6</v>
      </c>
      <c r="T387" s="2" t="s">
        <v>6</v>
      </c>
      <c r="U387" s="2" t="s">
        <v>6</v>
      </c>
      <c r="W387" s="2"/>
      <c r="X387" s="2"/>
      <c r="Y387" s="7"/>
      <c r="Z387" s="7"/>
    </row>
    <row r="388" spans="1:26" x14ac:dyDescent="0.3">
      <c r="A388">
        <v>601.20000000000005</v>
      </c>
      <c r="B388">
        <v>0.236180056458</v>
      </c>
      <c r="C388">
        <v>601.20000000000005</v>
      </c>
      <c r="D388">
        <v>0.239231593805</v>
      </c>
      <c r="E388">
        <v>601.20000000000005</v>
      </c>
      <c r="F388">
        <v>0.23889227130499999</v>
      </c>
      <c r="H388" s="2">
        <f t="shared" si="44"/>
        <v>0.23810130718933334</v>
      </c>
      <c r="I388" s="10" t="str">
        <f t="shared" si="45"/>
        <v/>
      </c>
      <c r="J388" s="1" t="str">
        <f t="array" ref="J388">IF(AND(B387&gt;B388,B386&gt;B387,B389&gt;B388,B390&gt;B389),SUM(A386:A390*(MAX(B386,B390)-B386:B390))/SUM((MAX(B386,B390)-B386:B390)),"")</f>
        <v/>
      </c>
      <c r="K388" s="1" t="str">
        <f t="array" ref="K388">IF(AND(D387&gt;D388,D386&gt;D387,D389&gt;D388,D390&gt;D389),SUM(C386:C390*(MAX(D386,D390)-D386:D390))/SUM((MAX(D386,D390)-D386:D390)),"")</f>
        <v/>
      </c>
      <c r="L388" s="1" t="str">
        <f t="array" ref="L388">IF(AND(F387&gt;F388,F386&gt;F387,F389&gt;F388,F390&gt;F389),SUM(E386:E390*(MAX(F386,F390)-F386:F390))/SUM((MAX(F386,F390)-F386:F390)),"")</f>
        <v/>
      </c>
      <c r="M388">
        <f t="shared" si="48"/>
        <v>29</v>
      </c>
      <c r="N388" s="1" t="str">
        <f t="shared" si="46"/>
        <v/>
      </c>
      <c r="O388" s="2" t="str">
        <f t="shared" si="49"/>
        <v/>
      </c>
      <c r="P388" s="2" t="str">
        <f t="shared" si="50"/>
        <v/>
      </c>
      <c r="R388" t="str">
        <f t="shared" si="47"/>
        <v/>
      </c>
      <c r="S388" s="1" t="s">
        <v>6</v>
      </c>
      <c r="T388" s="2" t="s">
        <v>6</v>
      </c>
      <c r="U388" s="2" t="s">
        <v>6</v>
      </c>
      <c r="W388" s="2"/>
      <c r="X388" s="2"/>
      <c r="Y388" s="7"/>
      <c r="Z388" s="7"/>
    </row>
    <row r="389" spans="1:26" x14ac:dyDescent="0.3">
      <c r="A389">
        <v>601.9</v>
      </c>
      <c r="B389">
        <v>0.23571313038799999</v>
      </c>
      <c r="C389">
        <v>601.9</v>
      </c>
      <c r="D389">
        <v>0.238284771496</v>
      </c>
      <c r="E389">
        <v>601.9</v>
      </c>
      <c r="F389">
        <v>0.23778141451099999</v>
      </c>
      <c r="H389" s="2">
        <f t="shared" si="44"/>
        <v>0.23725977213166663</v>
      </c>
      <c r="I389" s="10">
        <f t="shared" si="45"/>
        <v>1</v>
      </c>
      <c r="J389" s="1">
        <f t="array" ref="J389">IF(AND(B388&gt;B389,B387&gt;B388,B390&gt;B389,B391&gt;B390),SUM(A387:A391*(MAX(B387,B391)-B387:B391))/SUM((MAX(B387,B391)-B387:B391)),"")</f>
        <v>601.46837959374193</v>
      </c>
      <c r="K389" s="1">
        <f t="array" ref="K389">IF(AND(D388&gt;D389,D387&gt;D388,D390&gt;D389,D391&gt;D390),SUM(C387:C391*(MAX(D387,D391)-D387:D391))/SUM((MAX(D387,D391)-D387:D391)),"")</f>
        <v>601.56552670411691</v>
      </c>
      <c r="L389" s="1">
        <f t="array" ref="L389">IF(AND(F388&gt;F389,F387&gt;F388,F390&gt;F389,F391&gt;F390),SUM(E387:E391*(MAX(F387,F391)-F387:F391))/SUM((MAX(F387,F391)-F387:F391)),"")</f>
        <v>601.56572916385983</v>
      </c>
      <c r="M389">
        <f t="shared" si="48"/>
        <v>30</v>
      </c>
      <c r="N389" s="1">
        <f t="shared" si="46"/>
        <v>601.53321182057289</v>
      </c>
      <c r="O389" s="2">
        <f t="shared" si="49"/>
        <v>5.0051117726000793E-2</v>
      </c>
      <c r="P389" s="2">
        <f t="shared" si="50"/>
        <v>0.23725977213166663</v>
      </c>
      <c r="R389" t="str">
        <f t="shared" si="47"/>
        <v/>
      </c>
      <c r="S389" s="1" t="s">
        <v>6</v>
      </c>
      <c r="T389" s="2" t="s">
        <v>6</v>
      </c>
      <c r="U389" s="2" t="s">
        <v>6</v>
      </c>
      <c r="W389" s="2"/>
      <c r="X389" s="2"/>
      <c r="Y389" s="7"/>
      <c r="Z389" s="7"/>
    </row>
    <row r="390" spans="1:26" x14ac:dyDescent="0.3">
      <c r="A390">
        <v>602.6</v>
      </c>
      <c r="B390">
        <v>0.241165941863</v>
      </c>
      <c r="C390">
        <v>602.6</v>
      </c>
      <c r="D390">
        <v>0.241894293126</v>
      </c>
      <c r="E390">
        <v>602.6</v>
      </c>
      <c r="F390">
        <v>0.24104837109899999</v>
      </c>
      <c r="H390" s="2">
        <f t="shared" si="44"/>
        <v>0.24136953536266667</v>
      </c>
      <c r="I390" s="10" t="str">
        <f t="shared" si="45"/>
        <v/>
      </c>
      <c r="J390" s="1" t="str">
        <f t="array" ref="J390">IF(AND(B389&gt;B390,B388&gt;B389,B391&gt;B390,B392&gt;B391),SUM(A388:A392*(MAX(B388,B392)-B388:B392))/SUM((MAX(B388,B392)-B388:B392)),"")</f>
        <v/>
      </c>
      <c r="K390" s="1" t="str">
        <f t="array" ref="K390">IF(AND(D389&gt;D390,D388&gt;D389,D391&gt;D390,D392&gt;D391),SUM(C388:C392*(MAX(D388,D392)-D388:D392))/SUM((MAX(D388,D392)-D388:D392)),"")</f>
        <v/>
      </c>
      <c r="L390" s="1" t="str">
        <f t="array" ref="L390">IF(AND(F389&gt;F390,F388&gt;F389,F391&gt;F390,F392&gt;F391),SUM(E388:E392*(MAX(F388,F392)-F388:F392))/SUM((MAX(F388,F392)-F388:F392)),"")</f>
        <v/>
      </c>
      <c r="M390">
        <f t="shared" si="48"/>
        <v>30</v>
      </c>
      <c r="N390" s="1" t="str">
        <f t="shared" si="46"/>
        <v/>
      </c>
      <c r="O390" s="2" t="str">
        <f t="shared" si="49"/>
        <v/>
      </c>
      <c r="P390" s="2" t="str">
        <f t="shared" si="50"/>
        <v/>
      </c>
      <c r="R390" t="str">
        <f t="shared" si="47"/>
        <v/>
      </c>
      <c r="S390" s="1" t="s">
        <v>6</v>
      </c>
      <c r="T390" s="2" t="s">
        <v>6</v>
      </c>
      <c r="U390" s="2" t="s">
        <v>6</v>
      </c>
      <c r="W390" s="2"/>
      <c r="X390" s="2"/>
      <c r="Y390" s="7"/>
      <c r="Z390" s="7"/>
    </row>
    <row r="391" spans="1:26" x14ac:dyDescent="0.3">
      <c r="A391">
        <v>603.20000000000005</v>
      </c>
      <c r="B391">
        <v>0.24405905241500001</v>
      </c>
      <c r="C391">
        <v>603.20000000000005</v>
      </c>
      <c r="D391">
        <v>0.24757751583099999</v>
      </c>
      <c r="E391">
        <v>603.20000000000005</v>
      </c>
      <c r="F391">
        <v>0.246593499657</v>
      </c>
      <c r="H391" s="2">
        <f t="shared" si="44"/>
        <v>0.24607668930100002</v>
      </c>
      <c r="I391" s="10" t="str">
        <f t="shared" si="45"/>
        <v/>
      </c>
      <c r="J391" s="1" t="str">
        <f t="array" ref="J391">IF(AND(B390&gt;B391,B389&gt;B390,B392&gt;B391,B393&gt;B392),SUM(A389:A393*(MAX(B389,B393)-B389:B393))/SUM((MAX(B389,B393)-B389:B393)),"")</f>
        <v/>
      </c>
      <c r="K391" s="1" t="str">
        <f t="array" ref="K391">IF(AND(D390&gt;D391,D389&gt;D390,D392&gt;D391,D393&gt;D392),SUM(C389:C393*(MAX(D389,D393)-D389:D393))/SUM((MAX(D389,D393)-D389:D393)),"")</f>
        <v/>
      </c>
      <c r="L391" s="1" t="str">
        <f t="array" ref="L391">IF(AND(F390&gt;F391,F389&gt;F390,F392&gt;F391,F393&gt;F392),SUM(E389:E393*(MAX(F389,F393)-F389:F393))/SUM((MAX(F389,F393)-F389:F393)),"")</f>
        <v/>
      </c>
      <c r="M391">
        <f t="shared" si="48"/>
        <v>30</v>
      </c>
      <c r="N391" s="1" t="str">
        <f t="shared" si="46"/>
        <v/>
      </c>
      <c r="O391" s="2" t="str">
        <f t="shared" si="49"/>
        <v/>
      </c>
      <c r="P391" s="2" t="str">
        <f t="shared" si="50"/>
        <v/>
      </c>
      <c r="R391" t="str">
        <f t="shared" si="47"/>
        <v/>
      </c>
      <c r="S391" s="1" t="s">
        <v>6</v>
      </c>
      <c r="T391" s="2" t="s">
        <v>6</v>
      </c>
      <c r="U391" s="2" t="s">
        <v>6</v>
      </c>
      <c r="W391" s="2"/>
      <c r="X391" s="2"/>
      <c r="Y391" s="7"/>
      <c r="Z391" s="7"/>
    </row>
    <row r="392" spans="1:26" x14ac:dyDescent="0.3">
      <c r="A392">
        <v>603.9</v>
      </c>
      <c r="B392">
        <v>0.24382711528199999</v>
      </c>
      <c r="C392">
        <v>603.9</v>
      </c>
      <c r="D392">
        <v>0.24702285038499999</v>
      </c>
      <c r="E392">
        <v>603.9</v>
      </c>
      <c r="F392">
        <v>0.24642717631800001</v>
      </c>
      <c r="H392" s="2">
        <f t="shared" si="44"/>
        <v>0.24575904732833334</v>
      </c>
      <c r="I392" s="10" t="str">
        <f t="shared" si="45"/>
        <v/>
      </c>
      <c r="J392" s="1" t="str">
        <f t="array" ref="J392">IF(AND(B391&gt;B392,B390&gt;B391,B393&gt;B392,B394&gt;B393),SUM(A390:A394*(MAX(B390,B394)-B390:B394))/SUM((MAX(B390,B394)-B390:B394)),"")</f>
        <v/>
      </c>
      <c r="K392" s="1" t="str">
        <f t="array" ref="K392">IF(AND(D391&gt;D392,D390&gt;D391,D393&gt;D392,D394&gt;D393),SUM(C390:C394*(MAX(D390,D394)-D390:D394))/SUM((MAX(D390,D394)-D390:D394)),"")</f>
        <v/>
      </c>
      <c r="L392" s="1" t="str">
        <f t="array" ref="L392">IF(AND(F391&gt;F392,F390&gt;F391,F393&gt;F392,F394&gt;F393),SUM(E390:E394*(MAX(F390,F394)-F390:F394))/SUM((MAX(F390,F394)-F390:F394)),"")</f>
        <v/>
      </c>
      <c r="M392">
        <f t="shared" si="48"/>
        <v>30</v>
      </c>
      <c r="N392" s="1" t="str">
        <f t="shared" si="46"/>
        <v/>
      </c>
      <c r="O392" s="2" t="str">
        <f t="shared" si="49"/>
        <v/>
      </c>
      <c r="P392" s="2" t="str">
        <f t="shared" si="50"/>
        <v/>
      </c>
      <c r="R392" t="str">
        <f t="shared" si="47"/>
        <v/>
      </c>
      <c r="S392" s="1" t="s">
        <v>6</v>
      </c>
      <c r="T392" s="2" t="s">
        <v>6</v>
      </c>
      <c r="U392" s="2" t="s">
        <v>6</v>
      </c>
      <c r="W392" s="2"/>
      <c r="X392" s="2"/>
      <c r="Y392" s="7"/>
      <c r="Z392" s="7"/>
    </row>
    <row r="393" spans="1:26" x14ac:dyDescent="0.3">
      <c r="A393">
        <v>604.5</v>
      </c>
      <c r="B393">
        <v>0.243383840696</v>
      </c>
      <c r="C393">
        <v>604.5</v>
      </c>
      <c r="D393">
        <v>0.2458135729</v>
      </c>
      <c r="E393">
        <v>604.5</v>
      </c>
      <c r="F393">
        <v>0.24548569466699999</v>
      </c>
      <c r="H393" s="2">
        <f t="shared" si="44"/>
        <v>0.24489436942099999</v>
      </c>
      <c r="I393" s="10" t="str">
        <f t="shared" si="45"/>
        <v/>
      </c>
      <c r="J393" s="1" t="str">
        <f t="array" ref="J393">IF(AND(B392&gt;B393,B391&gt;B392,B394&gt;B393,B395&gt;B394),SUM(A391:A395*(MAX(B391,B395)-B391:B395))/SUM((MAX(B391,B395)-B391:B395)),"")</f>
        <v/>
      </c>
      <c r="K393" s="1" t="str">
        <f t="array" ref="K393">IF(AND(D392&gt;D393,D391&gt;D392,D394&gt;D393,D395&gt;D394),SUM(C391:C395*(MAX(D391,D395)-D391:D395))/SUM((MAX(D391,D395)-D391:D395)),"")</f>
        <v/>
      </c>
      <c r="L393" s="1" t="str">
        <f t="array" ref="L393">IF(AND(F392&gt;F393,F391&gt;F392,F394&gt;F393,F395&gt;F394),SUM(E391:E395*(MAX(F391,F395)-F391:F395))/SUM((MAX(F391,F395)-F391:F395)),"")</f>
        <v/>
      </c>
      <c r="M393">
        <f t="shared" si="48"/>
        <v>30</v>
      </c>
      <c r="N393" s="1" t="str">
        <f t="shared" si="46"/>
        <v/>
      </c>
      <c r="O393" s="2" t="str">
        <f t="shared" si="49"/>
        <v/>
      </c>
      <c r="P393" s="2" t="str">
        <f t="shared" si="50"/>
        <v/>
      </c>
      <c r="R393" t="str">
        <f t="shared" si="47"/>
        <v/>
      </c>
      <c r="S393" s="1" t="s">
        <v>6</v>
      </c>
      <c r="T393" s="2" t="s">
        <v>6</v>
      </c>
      <c r="U393" s="2" t="s">
        <v>6</v>
      </c>
      <c r="W393" s="2"/>
      <c r="X393" s="2"/>
      <c r="Y393" s="7"/>
      <c r="Z393" s="7"/>
    </row>
    <row r="394" spans="1:26" x14ac:dyDescent="0.3">
      <c r="A394">
        <v>605.20000000000005</v>
      </c>
      <c r="B394">
        <v>0.24336781872300001</v>
      </c>
      <c r="C394">
        <v>605.20000000000005</v>
      </c>
      <c r="D394">
        <v>0.24475001907400001</v>
      </c>
      <c r="E394">
        <v>605.20000000000005</v>
      </c>
      <c r="F394">
        <v>0.245546730755</v>
      </c>
      <c r="H394" s="2">
        <f t="shared" ref="H394:H457" si="51">(B394+D394+F394)/3</f>
        <v>0.244554856184</v>
      </c>
      <c r="I394" s="10" t="str">
        <f t="shared" si="45"/>
        <v/>
      </c>
      <c r="J394" s="1" t="str">
        <f t="array" ref="J394">IF(AND(B393&gt;B394,B392&gt;B393,B395&gt;B394,B396&gt;B395),SUM(A392:A396*(MAX(B392,B396)-B392:B396))/SUM((MAX(B392,B396)-B392:B396)),"")</f>
        <v/>
      </c>
      <c r="K394" s="1" t="str">
        <f t="array" ref="K394">IF(AND(D393&gt;D394,D392&gt;D393,D395&gt;D394,D396&gt;D395),SUM(C392:C396*(MAX(D392,D396)-D392:D396))/SUM((MAX(D392,D396)-D392:D396)),"")</f>
        <v/>
      </c>
      <c r="L394" s="1" t="str">
        <f t="array" ref="L394">IF(AND(F393&gt;F394,F392&gt;F393,F395&gt;F394,F396&gt;F395),SUM(E392:E396*(MAX(F392,F396)-F392:F396))/SUM((MAX(F392,F396)-F392:F396)),"")</f>
        <v/>
      </c>
      <c r="M394">
        <f t="shared" si="48"/>
        <v>30</v>
      </c>
      <c r="N394" s="1" t="str">
        <f t="shared" si="46"/>
        <v/>
      </c>
      <c r="O394" s="2" t="str">
        <f t="shared" si="49"/>
        <v/>
      </c>
      <c r="P394" s="2" t="str">
        <f t="shared" si="50"/>
        <v/>
      </c>
      <c r="R394" t="str">
        <f t="shared" si="47"/>
        <v/>
      </c>
      <c r="S394" s="1" t="s">
        <v>6</v>
      </c>
      <c r="T394" s="2" t="s">
        <v>6</v>
      </c>
      <c r="U394" s="2" t="s">
        <v>6</v>
      </c>
      <c r="W394" s="2"/>
      <c r="X394" s="2"/>
      <c r="Y394" s="7"/>
      <c r="Z394" s="7"/>
    </row>
    <row r="395" spans="1:26" x14ac:dyDescent="0.3">
      <c r="A395">
        <v>605.9</v>
      </c>
      <c r="B395">
        <v>0.24179461356500001</v>
      </c>
      <c r="C395">
        <v>605.9</v>
      </c>
      <c r="D395">
        <v>0.24297463187599999</v>
      </c>
      <c r="E395">
        <v>605.9</v>
      </c>
      <c r="F395">
        <v>0.242903105211</v>
      </c>
      <c r="H395" s="2">
        <f t="shared" si="51"/>
        <v>0.24255745021733333</v>
      </c>
      <c r="I395" s="10" t="str">
        <f t="shared" ref="I395:I458" si="52">IF(COUNT(J395:L395)+IF(COUNT(J394:L394)=1,1,0)+IF(COUNT(J396:L396)=1,1,0)=3,1,"")</f>
        <v/>
      </c>
      <c r="J395" s="1" t="str">
        <f t="array" ref="J395">IF(AND(B394&gt;B395,B393&gt;B394,B396&gt;B395,B397&gt;B396),SUM(A393:A397*(MAX(B393,B397)-B393:B397))/SUM((MAX(B393,B397)-B393:B397)),"")</f>
        <v/>
      </c>
      <c r="K395" s="1" t="str">
        <f t="array" ref="K395">IF(AND(D394&gt;D395,D393&gt;D394,D396&gt;D395,D397&gt;D396),SUM(C393:C397*(MAX(D393,D397)-D393:D397))/SUM((MAX(D393,D397)-D393:D397)),"")</f>
        <v/>
      </c>
      <c r="L395" s="1" t="str">
        <f t="array" ref="L395">IF(AND(F394&gt;F395,F393&gt;F394,F396&gt;F395,F397&gt;F396),SUM(E393:E397*(MAX(F393,F397)-F393:F397))/SUM((MAX(F393,F397)-F393:F397)),"")</f>
        <v/>
      </c>
      <c r="M395">
        <f t="shared" si="48"/>
        <v>30</v>
      </c>
      <c r="N395" s="1" t="str">
        <f t="shared" ref="N395:N428" si="53">IF(NOT(I395=""),SUM(J394:L396)/3,"")</f>
        <v/>
      </c>
      <c r="O395" s="2" t="str">
        <f t="shared" si="49"/>
        <v/>
      </c>
      <c r="P395" s="2" t="str">
        <f t="shared" si="50"/>
        <v/>
      </c>
      <c r="R395" t="str">
        <f t="shared" ref="R395:R458" si="54">IF(ISBLANK(R394),"",IF($M$8&gt;R394,R394+1,""))</f>
        <v/>
      </c>
      <c r="S395" s="1" t="s">
        <v>6</v>
      </c>
      <c r="T395" s="2" t="s">
        <v>6</v>
      </c>
      <c r="U395" s="2" t="s">
        <v>6</v>
      </c>
      <c r="W395" s="2"/>
      <c r="X395" s="2"/>
      <c r="Y395" s="7"/>
      <c r="Z395" s="7"/>
    </row>
    <row r="396" spans="1:26" x14ac:dyDescent="0.3">
      <c r="A396">
        <v>606.5</v>
      </c>
      <c r="B396">
        <v>0.24109803921600001</v>
      </c>
      <c r="C396">
        <v>606.5</v>
      </c>
      <c r="D396">
        <v>0.24283806362999999</v>
      </c>
      <c r="E396">
        <v>606.5</v>
      </c>
      <c r="F396">
        <v>0.24355085068999999</v>
      </c>
      <c r="H396" s="2">
        <f t="shared" si="51"/>
        <v>0.24249565117866667</v>
      </c>
      <c r="I396" s="10" t="str">
        <f t="shared" si="52"/>
        <v/>
      </c>
      <c r="J396" s="1" t="str">
        <f t="array" ref="J396">IF(AND(B395&gt;B396,B394&gt;B395,B397&gt;B396,B398&gt;B397),SUM(A394:A398*(MAX(B394,B398)-B394:B398))/SUM((MAX(B394,B398)-B394:B398)),"")</f>
        <v/>
      </c>
      <c r="K396" s="1" t="str">
        <f t="array" ref="K396">IF(AND(D395&gt;D396,D394&gt;D395,D397&gt;D396,D398&gt;D397),SUM(C394:C398*(MAX(D394,D398)-D394:D398))/SUM((MAX(D394,D398)-D394:D398)),"")</f>
        <v/>
      </c>
      <c r="L396" s="1" t="str">
        <f t="array" ref="L396">IF(AND(F395&gt;F396,F394&gt;F395,F397&gt;F396,F398&gt;F397),SUM(E394:E398*(MAX(F394,F398)-F394:F398))/SUM((MAX(F394,F398)-F394:F398)),"")</f>
        <v/>
      </c>
      <c r="M396">
        <f t="shared" si="48"/>
        <v>30</v>
      </c>
      <c r="N396" s="1" t="str">
        <f t="shared" si="53"/>
        <v/>
      </c>
      <c r="O396" s="2" t="str">
        <f t="shared" si="49"/>
        <v/>
      </c>
      <c r="P396" s="2" t="str">
        <f t="shared" si="50"/>
        <v/>
      </c>
      <c r="R396" t="str">
        <f t="shared" si="54"/>
        <v/>
      </c>
      <c r="S396" s="1" t="s">
        <v>6</v>
      </c>
      <c r="T396" s="2" t="s">
        <v>6</v>
      </c>
      <c r="U396" s="2" t="s">
        <v>6</v>
      </c>
      <c r="W396" s="2"/>
      <c r="X396" s="2"/>
      <c r="Y396" s="7"/>
      <c r="Z396" s="7"/>
    </row>
    <row r="397" spans="1:26" x14ac:dyDescent="0.3">
      <c r="A397">
        <v>607.20000000000005</v>
      </c>
      <c r="B397">
        <v>0.23949965667199999</v>
      </c>
      <c r="C397">
        <v>607.20000000000005</v>
      </c>
      <c r="D397">
        <v>0.24275719081399999</v>
      </c>
      <c r="E397">
        <v>607.20000000000005</v>
      </c>
      <c r="F397">
        <v>0.241274967575</v>
      </c>
      <c r="H397" s="2">
        <f t="shared" si="51"/>
        <v>0.24117727168699998</v>
      </c>
      <c r="I397" s="10" t="str">
        <f t="shared" si="52"/>
        <v/>
      </c>
      <c r="J397" s="1" t="str">
        <f t="array" ref="J397">IF(AND(B396&gt;B397,B395&gt;B396,B398&gt;B397,B399&gt;B398),SUM(A395:A399*(MAX(B395,B399)-B395:B399))/SUM((MAX(B395,B399)-B395:B399)),"")</f>
        <v/>
      </c>
      <c r="K397" s="1" t="str">
        <f t="array" ref="K397">IF(AND(D396&gt;D397,D395&gt;D396,D398&gt;D397,D399&gt;D398),SUM(C395:C399*(MAX(D395,D399)-D395:D399))/SUM((MAX(D395,D399)-D395:D399)),"")</f>
        <v/>
      </c>
      <c r="L397" s="1" t="str">
        <f t="array" ref="L397">IF(AND(F396&gt;F397,F395&gt;F396,F398&gt;F397,F399&gt;F398),SUM(E395:E399*(MAX(F395,F399)-F395:F399))/SUM((MAX(F395,F399)-F395:F399)),"")</f>
        <v/>
      </c>
      <c r="M397">
        <f t="shared" ref="M397:M460" si="55">IF(NOT(I397=""),M396+1,M396)</f>
        <v>30</v>
      </c>
      <c r="N397" s="1" t="str">
        <f t="shared" si="53"/>
        <v/>
      </c>
      <c r="O397" s="2" t="str">
        <f t="shared" si="49"/>
        <v/>
      </c>
      <c r="P397" s="2" t="str">
        <f t="shared" si="50"/>
        <v/>
      </c>
      <c r="R397" t="str">
        <f t="shared" si="54"/>
        <v/>
      </c>
      <c r="S397" s="1" t="s">
        <v>6</v>
      </c>
      <c r="T397" s="2" t="s">
        <v>6</v>
      </c>
      <c r="U397" s="2" t="s">
        <v>6</v>
      </c>
      <c r="W397" s="2"/>
      <c r="X397" s="2"/>
      <c r="Y397" s="7"/>
      <c r="Z397" s="7"/>
    </row>
    <row r="398" spans="1:26" x14ac:dyDescent="0.3">
      <c r="A398">
        <v>607.79999999999995</v>
      </c>
      <c r="B398">
        <v>0.23755184252700001</v>
      </c>
      <c r="C398">
        <v>607.79999999999995</v>
      </c>
      <c r="D398">
        <v>0.241357175555</v>
      </c>
      <c r="E398">
        <v>607.79999999999995</v>
      </c>
      <c r="F398">
        <v>0.239453803311</v>
      </c>
      <c r="H398" s="2">
        <f t="shared" si="51"/>
        <v>0.23945427379766668</v>
      </c>
      <c r="I398" s="10" t="str">
        <f t="shared" si="52"/>
        <v/>
      </c>
      <c r="J398" s="1" t="str">
        <f t="array" ref="J398">IF(AND(B397&gt;B398,B396&gt;B397,B399&gt;B398,B400&gt;B399),SUM(A396:A400*(MAX(B396,B400)-B396:B400))/SUM((MAX(B396,B400)-B396:B400)),"")</f>
        <v/>
      </c>
      <c r="K398" s="1" t="str">
        <f t="array" ref="K398">IF(AND(D397&gt;D398,D396&gt;D397,D399&gt;D398,D400&gt;D399),SUM(C396:C400*(MAX(D396,D400)-D396:D400))/SUM((MAX(D396,D400)-D396:D400)),"")</f>
        <v/>
      </c>
      <c r="L398" s="1" t="str">
        <f t="array" ref="L398">IF(AND(F397&gt;F398,F396&gt;F397,F399&gt;F398,F400&gt;F399),SUM(E396:E400*(MAX(F396,F400)-F396:F400))/SUM((MAX(F396,F400)-F396:F400)),"")</f>
        <v/>
      </c>
      <c r="M398">
        <f t="shared" si="55"/>
        <v>30</v>
      </c>
      <c r="N398" s="1" t="str">
        <f t="shared" si="53"/>
        <v/>
      </c>
      <c r="O398" s="2" t="str">
        <f t="shared" si="49"/>
        <v/>
      </c>
      <c r="P398" s="2" t="str">
        <f t="shared" si="50"/>
        <v/>
      </c>
      <c r="R398" t="str">
        <f t="shared" si="54"/>
        <v/>
      </c>
      <c r="S398" s="1" t="s">
        <v>6</v>
      </c>
      <c r="T398" s="2" t="s">
        <v>6</v>
      </c>
      <c r="U398" s="2" t="s">
        <v>6</v>
      </c>
      <c r="W398" s="2"/>
      <c r="X398" s="2"/>
      <c r="Y398" s="7"/>
      <c r="Z398" s="7"/>
    </row>
    <row r="399" spans="1:26" x14ac:dyDescent="0.3">
      <c r="A399">
        <v>608.5</v>
      </c>
      <c r="B399">
        <v>0.23605569542999999</v>
      </c>
      <c r="C399">
        <v>608.5</v>
      </c>
      <c r="D399">
        <v>0.23850450141099999</v>
      </c>
      <c r="E399">
        <v>608.5</v>
      </c>
      <c r="F399">
        <v>0.23669802395699999</v>
      </c>
      <c r="H399" s="2">
        <f t="shared" si="51"/>
        <v>0.23708607359933331</v>
      </c>
      <c r="I399" s="10" t="str">
        <f t="shared" si="52"/>
        <v/>
      </c>
      <c r="J399" s="1" t="str">
        <f t="array" ref="J399">IF(AND(B398&gt;B399,B397&gt;B398,B400&gt;B399,B401&gt;B400),SUM(A397:A401*(MAX(B397,B401)-B397:B401))/SUM((MAX(B397,B401)-B397:B401)),"")</f>
        <v/>
      </c>
      <c r="K399" s="1" t="str">
        <f t="array" ref="K399">IF(AND(D398&gt;D399,D397&gt;D398,D400&gt;D399,D401&gt;D400),SUM(C397:C401*(MAX(D397,D401)-D397:D401))/SUM((MAX(D397,D401)-D397:D401)),"")</f>
        <v/>
      </c>
      <c r="L399" s="1" t="str">
        <f t="array" ref="L399">IF(AND(F398&gt;F399,F397&gt;F398,F400&gt;F399,F401&gt;F400),SUM(E397:E401*(MAX(F397,F401)-F397:F401))/SUM((MAX(F397,F401)-F397:F401)),"")</f>
        <v/>
      </c>
      <c r="M399">
        <f t="shared" si="55"/>
        <v>30</v>
      </c>
      <c r="N399" s="1" t="str">
        <f t="shared" si="53"/>
        <v/>
      </c>
      <c r="O399" s="2" t="str">
        <f t="shared" si="49"/>
        <v/>
      </c>
      <c r="P399" s="2" t="str">
        <f t="shared" si="50"/>
        <v/>
      </c>
      <c r="R399" t="str">
        <f t="shared" si="54"/>
        <v/>
      </c>
      <c r="S399" s="1" t="s">
        <v>6</v>
      </c>
      <c r="T399" s="2" t="s">
        <v>6</v>
      </c>
      <c r="U399" s="2" t="s">
        <v>6</v>
      </c>
      <c r="W399" s="2"/>
      <c r="X399" s="2"/>
      <c r="Y399" s="7"/>
      <c r="Z399" s="7"/>
    </row>
    <row r="400" spans="1:26" x14ac:dyDescent="0.3">
      <c r="A400">
        <v>609.1</v>
      </c>
      <c r="B400">
        <v>0.23718944075699999</v>
      </c>
      <c r="C400">
        <v>609.1</v>
      </c>
      <c r="D400">
        <v>0.24013797970600001</v>
      </c>
      <c r="E400">
        <v>609.1</v>
      </c>
      <c r="F400">
        <v>0.24028236820000001</v>
      </c>
      <c r="H400" s="2">
        <f t="shared" si="51"/>
        <v>0.23920326288766669</v>
      </c>
      <c r="I400" s="10" t="str">
        <f t="shared" si="52"/>
        <v/>
      </c>
      <c r="J400" s="1" t="str">
        <f t="array" ref="J400">IF(AND(B399&gt;B400,B398&gt;B399,B401&gt;B400,B402&gt;B401),SUM(A398:A402*(MAX(B398,B402)-B398:B402))/SUM((MAX(B398,B402)-B398:B402)),"")</f>
        <v/>
      </c>
      <c r="K400" s="1" t="str">
        <f t="array" ref="K400">IF(AND(D399&gt;D400,D398&gt;D399,D401&gt;D400,D402&gt;D401),SUM(C398:C402*(MAX(D398,D402)-D398:D402))/SUM((MAX(D398,D402)-D398:D402)),"")</f>
        <v/>
      </c>
      <c r="L400" s="1" t="str">
        <f t="array" ref="L400">IF(AND(F399&gt;F400,F398&gt;F399,F401&gt;F400,F402&gt;F401),SUM(E398:E402*(MAX(F398,F402)-F398:F402))/SUM((MAX(F398,F402)-F398:F402)),"")</f>
        <v/>
      </c>
      <c r="M400">
        <f t="shared" si="55"/>
        <v>30</v>
      </c>
      <c r="N400" s="1" t="str">
        <f t="shared" si="53"/>
        <v/>
      </c>
      <c r="O400" s="2" t="str">
        <f t="shared" si="49"/>
        <v/>
      </c>
      <c r="P400" s="2" t="str">
        <f t="shared" si="50"/>
        <v/>
      </c>
      <c r="R400" t="str">
        <f t="shared" si="54"/>
        <v/>
      </c>
      <c r="S400" s="1" t="s">
        <v>6</v>
      </c>
      <c r="T400" s="2" t="s">
        <v>6</v>
      </c>
      <c r="U400" s="2" t="s">
        <v>6</v>
      </c>
      <c r="W400" s="2"/>
      <c r="X400" s="2"/>
      <c r="Y400" s="7"/>
      <c r="Z400" s="7"/>
    </row>
    <row r="401" spans="1:26" x14ac:dyDescent="0.3">
      <c r="A401">
        <v>609.79999999999995</v>
      </c>
      <c r="B401">
        <v>0.23466102082900001</v>
      </c>
      <c r="C401">
        <v>609.79999999999995</v>
      </c>
      <c r="D401">
        <v>0.235851720455</v>
      </c>
      <c r="E401">
        <v>609.79999999999995</v>
      </c>
      <c r="F401">
        <v>0.236793392844</v>
      </c>
      <c r="H401" s="2">
        <f t="shared" si="51"/>
        <v>0.235768711376</v>
      </c>
      <c r="I401" s="10" t="str">
        <f t="shared" si="52"/>
        <v/>
      </c>
      <c r="J401" s="1" t="str">
        <f t="array" ref="J401">IF(AND(B400&gt;B401,B399&gt;B400,B402&gt;B401,B403&gt;B402),SUM(A399:A403*(MAX(B399,B403)-B399:B403))/SUM((MAX(B399,B403)-B399:B403)),"")</f>
        <v/>
      </c>
      <c r="K401" s="1" t="str">
        <f t="array" ref="K401">IF(AND(D400&gt;D401,D399&gt;D400,D402&gt;D401,D403&gt;D402),SUM(C399:C403*(MAX(D399,D403)-D399:D403))/SUM((MAX(D399,D403)-D399:D403)),"")</f>
        <v/>
      </c>
      <c r="L401" s="1" t="str">
        <f t="array" ref="L401">IF(AND(F400&gt;F401,F399&gt;F400,F402&gt;F401,F403&gt;F402),SUM(E399:E403*(MAX(F399,F403)-F399:F403))/SUM((MAX(F399,F403)-F399:F403)),"")</f>
        <v/>
      </c>
      <c r="M401">
        <f t="shared" si="55"/>
        <v>30</v>
      </c>
      <c r="N401" s="1" t="str">
        <f t="shared" si="53"/>
        <v/>
      </c>
      <c r="O401" s="2" t="str">
        <f t="shared" si="49"/>
        <v/>
      </c>
      <c r="P401" s="2" t="str">
        <f t="shared" si="50"/>
        <v/>
      </c>
      <c r="R401" t="str">
        <f t="shared" si="54"/>
        <v/>
      </c>
      <c r="S401" s="1" t="s">
        <v>6</v>
      </c>
      <c r="T401" s="2" t="s">
        <v>6</v>
      </c>
      <c r="U401" s="2" t="s">
        <v>6</v>
      </c>
      <c r="W401" s="2"/>
      <c r="X401" s="2"/>
      <c r="Y401" s="7"/>
      <c r="Z401" s="7"/>
    </row>
    <row r="402" spans="1:26" x14ac:dyDescent="0.3">
      <c r="A402">
        <v>610.5</v>
      </c>
      <c r="B402">
        <v>0.23194644083300001</v>
      </c>
      <c r="C402">
        <v>610.5</v>
      </c>
      <c r="D402">
        <v>0.234892690929</v>
      </c>
      <c r="E402">
        <v>610.5</v>
      </c>
      <c r="F402">
        <v>0.23385069047099999</v>
      </c>
      <c r="H402" s="2">
        <f t="shared" si="51"/>
        <v>0.23356327407766667</v>
      </c>
      <c r="I402" s="10" t="str">
        <f t="shared" si="52"/>
        <v/>
      </c>
      <c r="J402" s="1" t="str">
        <f t="array" ref="J402">IF(AND(B401&gt;B402,B400&gt;B401,B403&gt;B402,B404&gt;B403),SUM(A400:A404*(MAX(B400,B404)-B400:B404))/SUM((MAX(B400,B404)-B400:B404)),"")</f>
        <v/>
      </c>
      <c r="K402" s="1" t="str">
        <f t="array" ref="K402">IF(AND(D401&gt;D402,D400&gt;D401,D403&gt;D402,D404&gt;D403),SUM(C400:C404*(MAX(D400,D404)-D400:D404))/SUM((MAX(D400,D404)-D400:D404)),"")</f>
        <v/>
      </c>
      <c r="L402" s="1">
        <f t="array" ref="L402">IF(AND(F401&gt;F402,F400&gt;F401,F403&gt;F402,F404&gt;F403),SUM(E400:E404*(MAX(F400,F404)-F400:F404))/SUM((MAX(F400,F404)-F400:F404)),"")</f>
        <v>610.64205879354824</v>
      </c>
      <c r="M402">
        <f t="shared" si="55"/>
        <v>30</v>
      </c>
      <c r="N402" s="1" t="str">
        <f t="shared" si="53"/>
        <v/>
      </c>
      <c r="O402" s="2" t="str">
        <f t="shared" si="49"/>
        <v/>
      </c>
      <c r="P402" s="2" t="str">
        <f t="shared" si="50"/>
        <v/>
      </c>
      <c r="R402" t="str">
        <f t="shared" si="54"/>
        <v/>
      </c>
      <c r="S402" s="1" t="s">
        <v>6</v>
      </c>
      <c r="T402" s="2" t="s">
        <v>6</v>
      </c>
      <c r="U402" s="2" t="s">
        <v>6</v>
      </c>
      <c r="W402" s="2"/>
      <c r="X402" s="2"/>
      <c r="Y402" s="7"/>
      <c r="Z402" s="7"/>
    </row>
    <row r="403" spans="1:26" x14ac:dyDescent="0.3">
      <c r="A403">
        <v>611.1</v>
      </c>
      <c r="B403">
        <v>0.23664164187100001</v>
      </c>
      <c r="C403">
        <v>611.1</v>
      </c>
      <c r="D403">
        <v>0.23876466773499999</v>
      </c>
      <c r="E403">
        <v>611.1</v>
      </c>
      <c r="F403">
        <v>0.23746631570900001</v>
      </c>
      <c r="H403" s="2">
        <f t="shared" si="51"/>
        <v>0.23762420843833332</v>
      </c>
      <c r="I403" s="10" t="str">
        <f t="shared" si="52"/>
        <v/>
      </c>
      <c r="J403" s="1" t="str">
        <f t="array" ref="J403">IF(AND(B402&gt;B403,B401&gt;B402,B404&gt;B403,B405&gt;B404),SUM(A401:A405*(MAX(B401,B405)-B401:B405))/SUM((MAX(B401,B405)-B401:B405)),"")</f>
        <v/>
      </c>
      <c r="K403" s="1" t="str">
        <f t="array" ref="K403">IF(AND(D402&gt;D403,D401&gt;D402,D404&gt;D403,D405&gt;D404),SUM(C401:C405*(MAX(D401,D405)-D401:D405))/SUM((MAX(D401,D405)-D401:D405)),"")</f>
        <v/>
      </c>
      <c r="L403" s="1" t="str">
        <f t="array" ref="L403">IF(AND(F402&gt;F403,F401&gt;F402,F404&gt;F403,F405&gt;F404),SUM(E401:E405*(MAX(F401,F405)-F401:F405))/SUM((MAX(F401,F405)-F401:F405)),"")</f>
        <v/>
      </c>
      <c r="M403">
        <f t="shared" si="55"/>
        <v>30</v>
      </c>
      <c r="N403" s="1" t="str">
        <f t="shared" si="53"/>
        <v/>
      </c>
      <c r="O403" s="2" t="str">
        <f t="shared" si="49"/>
        <v/>
      </c>
      <c r="P403" s="2" t="str">
        <f t="shared" si="50"/>
        <v/>
      </c>
      <c r="R403" t="str">
        <f t="shared" si="54"/>
        <v/>
      </c>
      <c r="S403" s="1" t="s">
        <v>6</v>
      </c>
      <c r="T403" s="2" t="s">
        <v>6</v>
      </c>
      <c r="U403" s="2" t="s">
        <v>6</v>
      </c>
      <c r="W403" s="2"/>
      <c r="X403" s="2"/>
      <c r="Y403" s="7"/>
      <c r="Z403" s="7"/>
    </row>
    <row r="404" spans="1:26" x14ac:dyDescent="0.3">
      <c r="A404">
        <v>611.79999999999995</v>
      </c>
      <c r="B404">
        <v>0.23457785915900001</v>
      </c>
      <c r="C404">
        <v>611.79999999999995</v>
      </c>
      <c r="D404">
        <v>0.23777359426299999</v>
      </c>
      <c r="E404">
        <v>611.79999999999995</v>
      </c>
      <c r="F404">
        <v>0.23806981002499999</v>
      </c>
      <c r="H404" s="2">
        <f t="shared" si="51"/>
        <v>0.23680708781566664</v>
      </c>
      <c r="I404" s="10" t="str">
        <f t="shared" si="52"/>
        <v/>
      </c>
      <c r="J404" s="1" t="str">
        <f t="array" ref="J404">IF(AND(B403&gt;B404,B402&gt;B403,B405&gt;B404,B406&gt;B405),SUM(A402:A406*(MAX(B402,B406)-B402:B406))/SUM((MAX(B402,B406)-B402:B406)),"")</f>
        <v/>
      </c>
      <c r="K404" s="1" t="str">
        <f t="array" ref="K404">IF(AND(D403&gt;D404,D402&gt;D403,D405&gt;D404,D406&gt;D405),SUM(C402:C406*(MAX(D402,D406)-D402:D406))/SUM((MAX(D402,D406)-D402:D406)),"")</f>
        <v/>
      </c>
      <c r="L404" s="1" t="str">
        <f t="array" ref="L404">IF(AND(F403&gt;F404,F402&gt;F403,F405&gt;F404,F406&gt;F405),SUM(E402:E406*(MAX(F402,F406)-F402:F406))/SUM((MAX(F402,F406)-F402:F406)),"")</f>
        <v/>
      </c>
      <c r="M404">
        <f t="shared" si="55"/>
        <v>30</v>
      </c>
      <c r="N404" s="1" t="str">
        <f t="shared" si="53"/>
        <v/>
      </c>
      <c r="O404" s="2" t="str">
        <f t="shared" si="49"/>
        <v/>
      </c>
      <c r="P404" s="2" t="str">
        <f t="shared" si="50"/>
        <v/>
      </c>
      <c r="R404" t="str">
        <f t="shared" si="54"/>
        <v/>
      </c>
      <c r="S404" s="1" t="s">
        <v>6</v>
      </c>
      <c r="T404" s="2" t="s">
        <v>6</v>
      </c>
      <c r="U404" s="2" t="s">
        <v>6</v>
      </c>
      <c r="W404" s="2"/>
      <c r="X404" s="2"/>
      <c r="Y404" s="7"/>
      <c r="Z404" s="7"/>
    </row>
    <row r="405" spans="1:26" x14ac:dyDescent="0.3">
      <c r="A405">
        <v>612.4</v>
      </c>
      <c r="B405">
        <v>0.230410620279</v>
      </c>
      <c r="C405">
        <v>612.4</v>
      </c>
      <c r="D405">
        <v>0.233320248722</v>
      </c>
      <c r="E405">
        <v>612.4</v>
      </c>
      <c r="F405">
        <v>0.23429549095900001</v>
      </c>
      <c r="H405" s="2">
        <f t="shared" si="51"/>
        <v>0.23267545332000003</v>
      </c>
      <c r="I405" s="10" t="str">
        <f t="shared" si="52"/>
        <v/>
      </c>
      <c r="J405" s="1" t="str">
        <f t="array" ref="J405">IF(AND(B404&gt;B405,B403&gt;B404,B406&gt;B405,B407&gt;B406),SUM(A403:A407*(MAX(B403,B407)-B403:B407))/SUM((MAX(B403,B407)-B403:B407)),"")</f>
        <v/>
      </c>
      <c r="K405" s="1" t="str">
        <f t="array" ref="K405">IF(AND(D404&gt;D405,D403&gt;D404,D406&gt;D405,D407&gt;D406),SUM(C403:C407*(MAX(D403,D407)-D403:D407))/SUM((MAX(D403,D407)-D403:D407)),"")</f>
        <v/>
      </c>
      <c r="L405" s="1" t="str">
        <f t="array" ref="L405">IF(AND(F404&gt;F405,F403&gt;F404,F406&gt;F405,F407&gt;F406),SUM(E403:E407*(MAX(F403,F407)-F403:F407))/SUM((MAX(F403,F407)-F403:F407)),"")</f>
        <v/>
      </c>
      <c r="M405">
        <f t="shared" si="55"/>
        <v>30</v>
      </c>
      <c r="N405" s="1" t="str">
        <f t="shared" si="53"/>
        <v/>
      </c>
      <c r="O405" s="2" t="str">
        <f t="shared" si="49"/>
        <v/>
      </c>
      <c r="P405" s="2" t="str">
        <f t="shared" si="50"/>
        <v/>
      </c>
      <c r="R405" t="str">
        <f t="shared" si="54"/>
        <v/>
      </c>
      <c r="S405" s="1" t="s">
        <v>6</v>
      </c>
      <c r="T405" s="2" t="s">
        <v>6</v>
      </c>
      <c r="U405" s="2" t="s">
        <v>6</v>
      </c>
      <c r="W405" s="2"/>
      <c r="X405" s="2"/>
      <c r="Y405" s="7"/>
      <c r="Z405" s="7"/>
    </row>
    <row r="406" spans="1:26" x14ac:dyDescent="0.3">
      <c r="A406">
        <v>613.1</v>
      </c>
      <c r="B406">
        <v>0.23321828030799999</v>
      </c>
      <c r="C406">
        <v>613.1</v>
      </c>
      <c r="D406">
        <v>0.23430903334100001</v>
      </c>
      <c r="E406">
        <v>613.1</v>
      </c>
      <c r="F406">
        <v>0.23376752880099999</v>
      </c>
      <c r="H406" s="2">
        <f t="shared" si="51"/>
        <v>0.23376494748333335</v>
      </c>
      <c r="I406" s="10" t="str">
        <f t="shared" si="52"/>
        <v/>
      </c>
      <c r="J406" s="1" t="str">
        <f t="array" ref="J406">IF(AND(B405&gt;B406,B404&gt;B405,B407&gt;B406,B408&gt;B407),SUM(A404:A408*(MAX(B404,B408)-B404:B408))/SUM((MAX(B404,B408)-B404:B408)),"")</f>
        <v/>
      </c>
      <c r="K406" s="1" t="str">
        <f t="array" ref="K406">IF(AND(D405&gt;D406,D404&gt;D405,D407&gt;D406,D408&gt;D407),SUM(C404:C408*(MAX(D404,D408)-D404:D408))/SUM((MAX(D404,D408)-D404:D408)),"")</f>
        <v/>
      </c>
      <c r="L406" s="1" t="str">
        <f t="array" ref="L406">IF(AND(F405&gt;F406,F404&gt;F405,F407&gt;F406,F408&gt;F407),SUM(E404:E408*(MAX(F404,F408)-F404:F408))/SUM((MAX(F404,F408)-F404:F408)),"")</f>
        <v/>
      </c>
      <c r="M406">
        <f t="shared" si="55"/>
        <v>30</v>
      </c>
      <c r="N406" s="1" t="str">
        <f t="shared" si="53"/>
        <v/>
      </c>
      <c r="O406" s="2" t="str">
        <f t="shared" si="49"/>
        <v/>
      </c>
      <c r="P406" s="2" t="str">
        <f t="shared" si="50"/>
        <v/>
      </c>
      <c r="R406" t="str">
        <f t="shared" si="54"/>
        <v/>
      </c>
      <c r="S406" s="1" t="s">
        <v>6</v>
      </c>
      <c r="T406" s="2" t="s">
        <v>6</v>
      </c>
      <c r="U406" s="2" t="s">
        <v>6</v>
      </c>
      <c r="W406" s="2"/>
      <c r="X406" s="2"/>
      <c r="Y406" s="7"/>
      <c r="Z406" s="7"/>
    </row>
    <row r="407" spans="1:26" x14ac:dyDescent="0.3">
      <c r="A407">
        <v>613.70000000000005</v>
      </c>
      <c r="B407">
        <v>0.22630899519299999</v>
      </c>
      <c r="C407">
        <v>613.70000000000005</v>
      </c>
      <c r="D407">
        <v>0.22990756847499999</v>
      </c>
      <c r="E407">
        <v>613.70000000000005</v>
      </c>
      <c r="F407">
        <v>0.22932333867400001</v>
      </c>
      <c r="H407" s="2">
        <f t="shared" si="51"/>
        <v>0.22851330078066667</v>
      </c>
      <c r="I407" s="10" t="str">
        <f t="shared" si="52"/>
        <v/>
      </c>
      <c r="J407" s="1" t="str">
        <f t="array" ref="J407">IF(AND(B406&gt;B407,B405&gt;B406,B408&gt;B407,B409&gt;B408),SUM(A405:A409*(MAX(B405,B409)-B405:B409))/SUM((MAX(B405,B409)-B405:B409)),"")</f>
        <v/>
      </c>
      <c r="K407" s="1" t="str">
        <f t="array" ref="K407">IF(AND(D406&gt;D407,D405&gt;D406,D408&gt;D407,D409&gt;D408),SUM(C405:C409*(MAX(D405,D409)-D405:D409))/SUM((MAX(D405,D409)-D405:D409)),"")</f>
        <v/>
      </c>
      <c r="L407" s="1">
        <f t="array" ref="L407">IF(AND(F406&gt;F407,F405&gt;F406,F408&gt;F407,F409&gt;F408),SUM(E405:E409*(MAX(F405,F409)-F405:F409))/SUM((MAX(F405,F409)-F405:F409)),"")</f>
        <v>613.97212820271432</v>
      </c>
      <c r="M407">
        <f t="shared" si="55"/>
        <v>30</v>
      </c>
      <c r="N407" s="1" t="str">
        <f t="shared" si="53"/>
        <v/>
      </c>
      <c r="O407" s="2" t="str">
        <f t="shared" si="49"/>
        <v/>
      </c>
      <c r="P407" s="2" t="str">
        <f t="shared" si="50"/>
        <v/>
      </c>
      <c r="R407" t="str">
        <f t="shared" si="54"/>
        <v/>
      </c>
      <c r="S407" s="1" t="s">
        <v>6</v>
      </c>
      <c r="T407" s="2" t="s">
        <v>6</v>
      </c>
      <c r="U407" s="2" t="s">
        <v>6</v>
      </c>
      <c r="W407" s="2"/>
      <c r="X407" s="2"/>
      <c r="Y407" s="7"/>
      <c r="Z407" s="7"/>
    </row>
    <row r="408" spans="1:26" x14ac:dyDescent="0.3">
      <c r="A408">
        <v>614.4</v>
      </c>
      <c r="B408">
        <v>0.22938368810599999</v>
      </c>
      <c r="C408">
        <v>614.4</v>
      </c>
      <c r="D408">
        <v>0.232648088808</v>
      </c>
      <c r="E408">
        <v>614.4</v>
      </c>
      <c r="F408">
        <v>0.23274593728500001</v>
      </c>
      <c r="H408" s="2">
        <f t="shared" si="51"/>
        <v>0.23159257139966669</v>
      </c>
      <c r="I408" s="10" t="str">
        <f t="shared" si="52"/>
        <v/>
      </c>
      <c r="J408" s="1" t="str">
        <f t="array" ref="J408">IF(AND(B407&gt;B408,B406&gt;B407,B409&gt;B408,B410&gt;B409),SUM(A406:A410*(MAX(B406,B410)-B406:B410))/SUM((MAX(B406,B410)-B406:B410)),"")</f>
        <v/>
      </c>
      <c r="K408" s="1" t="str">
        <f t="array" ref="K408">IF(AND(D407&gt;D408,D406&gt;D407,D409&gt;D408,D410&gt;D409),SUM(C406:C410*(MAX(D406,D410)-D406:D410))/SUM((MAX(D406,D410)-D406:D410)),"")</f>
        <v/>
      </c>
      <c r="L408" s="1" t="str">
        <f t="array" ref="L408">IF(AND(F407&gt;F408,F406&gt;F407,F409&gt;F408,F410&gt;F409),SUM(E406:E410*(MAX(F406,F410)-F406:F410))/SUM((MAX(F406,F410)-F406:F410)),"")</f>
        <v/>
      </c>
      <c r="M408">
        <f t="shared" si="55"/>
        <v>30</v>
      </c>
      <c r="N408" s="1" t="str">
        <f t="shared" si="53"/>
        <v/>
      </c>
      <c r="O408" s="2" t="str">
        <f t="shared" si="49"/>
        <v/>
      </c>
      <c r="P408" s="2" t="str">
        <f t="shared" si="50"/>
        <v/>
      </c>
      <c r="R408" t="str">
        <f t="shared" si="54"/>
        <v/>
      </c>
      <c r="S408" s="1" t="s">
        <v>6</v>
      </c>
      <c r="T408" s="2" t="s">
        <v>6</v>
      </c>
      <c r="U408" s="2" t="s">
        <v>6</v>
      </c>
      <c r="W408" s="2"/>
      <c r="X408" s="2"/>
      <c r="Y408" s="7"/>
      <c r="Z408" s="7"/>
    </row>
    <row r="409" spans="1:26" x14ac:dyDescent="0.3">
      <c r="A409">
        <v>615.1</v>
      </c>
      <c r="B409">
        <v>0.22980560006100001</v>
      </c>
      <c r="C409">
        <v>615.1</v>
      </c>
      <c r="D409">
        <v>0.233235561151</v>
      </c>
      <c r="E409">
        <v>615.1</v>
      </c>
      <c r="F409">
        <v>0.23327542534500001</v>
      </c>
      <c r="H409" s="2">
        <f t="shared" si="51"/>
        <v>0.23210552885233335</v>
      </c>
      <c r="I409" s="10" t="str">
        <f t="shared" si="52"/>
        <v/>
      </c>
      <c r="J409" s="1" t="str">
        <f t="array" ref="J409">IF(AND(B408&gt;B409,B407&gt;B408,B410&gt;B409,B411&gt;B410),SUM(A407:A411*(MAX(B407,B411)-B407:B411))/SUM((MAX(B407,B411)-B407:B411)),"")</f>
        <v/>
      </c>
      <c r="K409" s="1" t="str">
        <f t="array" ref="K409">IF(AND(D408&gt;D409,D407&gt;D408,D410&gt;D409,D411&gt;D410),SUM(C407:C411*(MAX(D407,D411)-D407:D411))/SUM((MAX(D407,D411)-D407:D411)),"")</f>
        <v/>
      </c>
      <c r="L409" s="1" t="str">
        <f t="array" ref="L409">IF(AND(F408&gt;F409,F407&gt;F408,F410&gt;F409,F411&gt;F410),SUM(E407:E411*(MAX(F407,F411)-F407:F411))/SUM((MAX(F407,F411)-F407:F411)),"")</f>
        <v/>
      </c>
      <c r="M409">
        <f t="shared" si="55"/>
        <v>30</v>
      </c>
      <c r="N409" s="1" t="str">
        <f t="shared" si="53"/>
        <v/>
      </c>
      <c r="O409" s="2" t="str">
        <f t="shared" ref="O409:O472" si="56">IF(NOT(I409=""),(B407+B408+B410+B411+D407+D408+D410+D411+F407+F408+F410+F411-4*(B409+D409+F409)),"")</f>
        <v/>
      </c>
      <c r="P409" s="2" t="str">
        <f t="shared" ref="P409:P472" si="57">IF(NOT(I409=""),H409,"")</f>
        <v/>
      </c>
      <c r="R409" t="str">
        <f t="shared" si="54"/>
        <v/>
      </c>
      <c r="S409" s="1" t="s">
        <v>6</v>
      </c>
      <c r="T409" s="2" t="s">
        <v>6</v>
      </c>
      <c r="U409" s="2" t="s">
        <v>6</v>
      </c>
      <c r="W409" s="2"/>
      <c r="X409" s="2"/>
      <c r="Y409" s="7"/>
      <c r="Z409" s="7"/>
    </row>
    <row r="410" spans="1:26" x14ac:dyDescent="0.3">
      <c r="A410">
        <v>615.70000000000005</v>
      </c>
      <c r="B410">
        <v>0.22548958571800001</v>
      </c>
      <c r="C410">
        <v>615.70000000000005</v>
      </c>
      <c r="D410">
        <v>0.22622861829599999</v>
      </c>
      <c r="E410">
        <v>615.70000000000005</v>
      </c>
      <c r="F410">
        <v>0.22628374151200001</v>
      </c>
      <c r="H410" s="2">
        <f t="shared" si="51"/>
        <v>0.22600064850866666</v>
      </c>
      <c r="I410" s="10" t="str">
        <f t="shared" si="52"/>
        <v/>
      </c>
      <c r="J410" s="1" t="str">
        <f t="array" ref="J410">IF(AND(B409&gt;B410,B408&gt;B409,B411&gt;B410,B412&gt;B411),SUM(A408:A412*(MAX(B408,B412)-B408:B412))/SUM((MAX(B408,B412)-B408:B412)),"")</f>
        <v/>
      </c>
      <c r="K410" s="1" t="str">
        <f t="array" ref="K410">IF(AND(D409&gt;D410,D408&gt;D409,D411&gt;D410,D412&gt;D411),SUM(C408:C412*(MAX(D408,D412)-D408:D412))/SUM((MAX(D408,D412)-D408:D412)),"")</f>
        <v/>
      </c>
      <c r="L410" s="1" t="str">
        <f t="array" ref="L410">IF(AND(F409&gt;F410,F408&gt;F409,F411&gt;F410,F412&gt;F411),SUM(E408:E412*(MAX(F408,F412)-F408:F412))/SUM((MAX(F408,F412)-F408:F412)),"")</f>
        <v/>
      </c>
      <c r="M410">
        <f t="shared" si="55"/>
        <v>30</v>
      </c>
      <c r="N410" s="1" t="str">
        <f t="shared" si="53"/>
        <v/>
      </c>
      <c r="O410" s="2" t="str">
        <f t="shared" si="56"/>
        <v/>
      </c>
      <c r="P410" s="2" t="str">
        <f t="shared" si="57"/>
        <v/>
      </c>
      <c r="R410" t="str">
        <f t="shared" si="54"/>
        <v/>
      </c>
      <c r="S410" s="1" t="s">
        <v>6</v>
      </c>
      <c r="T410" s="2" t="s">
        <v>6</v>
      </c>
      <c r="U410" s="2" t="s">
        <v>6</v>
      </c>
      <c r="W410" s="2"/>
      <c r="X410" s="2"/>
      <c r="Y410" s="7"/>
      <c r="Z410" s="7"/>
    </row>
    <row r="411" spans="1:26" x14ac:dyDescent="0.3">
      <c r="A411">
        <v>616.4</v>
      </c>
      <c r="B411">
        <v>0.218375066758</v>
      </c>
      <c r="C411">
        <v>616.4</v>
      </c>
      <c r="D411">
        <v>0.22017917906500001</v>
      </c>
      <c r="E411">
        <v>616.4</v>
      </c>
      <c r="F411">
        <v>0.219452277409</v>
      </c>
      <c r="H411" s="2">
        <f t="shared" si="51"/>
        <v>0.21933550774400001</v>
      </c>
      <c r="I411" s="10">
        <f t="shared" si="52"/>
        <v>1</v>
      </c>
      <c r="J411" s="1">
        <f t="array" ref="J411">IF(AND(B410&gt;B411,B409&gt;B410,B412&gt;B411,B413&gt;B412),SUM(A409:A413*(MAX(B409,B413)-B409:B413))/SUM((MAX(B409,B413)-B409:B413)),"")</f>
        <v>616.37976038000136</v>
      </c>
      <c r="K411" s="1">
        <f t="array" ref="K411">IF(AND(D410&gt;D411,D409&gt;D410,D412&gt;D411,D413&gt;D412),SUM(C409:C413*(MAX(D409,D413)-D409:D413))/SUM((MAX(D409,D413)-D409:D413)),"")</f>
        <v>616.38552467034276</v>
      </c>
      <c r="L411" s="1">
        <f t="array" ref="L411">IF(AND(F410&gt;F411,F409&gt;F410,F412&gt;F411,F413&gt;F412),SUM(E409:E413*(MAX(F409,F413)-F409:F413))/SUM((MAX(F409,F413)-F409:F413)),"")</f>
        <v>616.4678245158492</v>
      </c>
      <c r="M411">
        <f t="shared" si="55"/>
        <v>31</v>
      </c>
      <c r="N411" s="1">
        <f t="shared" si="53"/>
        <v>616.41103652206448</v>
      </c>
      <c r="O411" s="2">
        <f t="shared" si="56"/>
        <v>0.11306019684099988</v>
      </c>
      <c r="P411" s="2">
        <f t="shared" si="57"/>
        <v>0.21933550774400001</v>
      </c>
      <c r="R411" t="str">
        <f t="shared" si="54"/>
        <v/>
      </c>
      <c r="S411" s="1" t="s">
        <v>6</v>
      </c>
      <c r="T411" s="2" t="s">
        <v>6</v>
      </c>
      <c r="U411" s="2" t="s">
        <v>6</v>
      </c>
      <c r="W411" s="2"/>
      <c r="X411" s="2"/>
      <c r="Y411" s="7"/>
      <c r="Z411" s="7"/>
    </row>
    <row r="412" spans="1:26" x14ac:dyDescent="0.3">
      <c r="A412">
        <v>617</v>
      </c>
      <c r="B412">
        <v>0.22250186923000001</v>
      </c>
      <c r="C412">
        <v>617</v>
      </c>
      <c r="D412">
        <v>0.22709533073900001</v>
      </c>
      <c r="E412">
        <v>617</v>
      </c>
      <c r="F412">
        <v>0.226147936217</v>
      </c>
      <c r="H412" s="2">
        <f t="shared" si="51"/>
        <v>0.22524837872866668</v>
      </c>
      <c r="I412" s="10" t="str">
        <f t="shared" si="52"/>
        <v/>
      </c>
      <c r="J412" s="1" t="str">
        <f t="array" ref="J412">IF(AND(B411&gt;B412,B410&gt;B411,B413&gt;B412,B414&gt;B413),SUM(A410:A414*(MAX(B410,B414)-B410:B414))/SUM((MAX(B410,B414)-B410:B414)),"")</f>
        <v/>
      </c>
      <c r="K412" s="1" t="str">
        <f t="array" ref="K412">IF(AND(D411&gt;D412,D410&gt;D411,D413&gt;D412,D414&gt;D413),SUM(C410:C414*(MAX(D410,D414)-D410:D414))/SUM((MAX(D410,D414)-D410:D414)),"")</f>
        <v/>
      </c>
      <c r="L412" s="1" t="str">
        <f t="array" ref="L412">IF(AND(F411&gt;F412,F410&gt;F411,F413&gt;F412,F414&gt;F413),SUM(E410:E414*(MAX(F410,F414)-F410:F414))/SUM((MAX(F410,F414)-F410:F414)),"")</f>
        <v/>
      </c>
      <c r="M412">
        <f t="shared" si="55"/>
        <v>31</v>
      </c>
      <c r="N412" s="1" t="str">
        <f t="shared" si="53"/>
        <v/>
      </c>
      <c r="O412" s="2" t="str">
        <f t="shared" si="56"/>
        <v/>
      </c>
      <c r="P412" s="2" t="str">
        <f t="shared" si="57"/>
        <v/>
      </c>
      <c r="R412" t="str">
        <f t="shared" si="54"/>
        <v/>
      </c>
      <c r="S412" s="1" t="s">
        <v>6</v>
      </c>
      <c r="T412" s="2" t="s">
        <v>6</v>
      </c>
      <c r="U412" s="2" t="s">
        <v>6</v>
      </c>
      <c r="W412" s="2"/>
      <c r="X412" s="2"/>
      <c r="Y412" s="7"/>
      <c r="Z412" s="7"/>
    </row>
    <row r="413" spans="1:26" x14ac:dyDescent="0.3">
      <c r="A413">
        <v>617.70000000000005</v>
      </c>
      <c r="B413">
        <v>0.23119111924899999</v>
      </c>
      <c r="C413">
        <v>617.70000000000005</v>
      </c>
      <c r="D413">
        <v>0.23259544518200001</v>
      </c>
      <c r="E413">
        <v>617.70000000000005</v>
      </c>
      <c r="F413">
        <v>0.231236057069</v>
      </c>
      <c r="H413" s="2">
        <f t="shared" si="51"/>
        <v>0.23167420716666665</v>
      </c>
      <c r="I413" s="10" t="str">
        <f t="shared" si="52"/>
        <v/>
      </c>
      <c r="J413" s="1" t="str">
        <f t="array" ref="J413">IF(AND(B412&gt;B413,B411&gt;B412,B414&gt;B413,B415&gt;B414),SUM(A411:A415*(MAX(B411,B415)-B411:B415))/SUM((MAX(B411,B415)-B411:B415)),"")</f>
        <v/>
      </c>
      <c r="K413" s="1" t="str">
        <f t="array" ref="K413">IF(AND(D412&gt;D413,D411&gt;D412,D414&gt;D413,D415&gt;D414),SUM(C411:C415*(MAX(D411,D415)-D411:D415))/SUM((MAX(D411,D415)-D411:D415)),"")</f>
        <v/>
      </c>
      <c r="L413" s="1" t="str">
        <f t="array" ref="L413">IF(AND(F412&gt;F413,F411&gt;F412,F414&gt;F413,F415&gt;F414),SUM(E411:E415*(MAX(F411,F415)-F411:F415))/SUM((MAX(F411,F415)-F411:F415)),"")</f>
        <v/>
      </c>
      <c r="M413">
        <f t="shared" si="55"/>
        <v>31</v>
      </c>
      <c r="N413" s="1" t="str">
        <f t="shared" si="53"/>
        <v/>
      </c>
      <c r="O413" s="2" t="str">
        <f t="shared" si="56"/>
        <v/>
      </c>
      <c r="P413" s="2" t="str">
        <f t="shared" si="57"/>
        <v/>
      </c>
      <c r="R413" t="str">
        <f t="shared" si="54"/>
        <v/>
      </c>
      <c r="S413" s="1" t="s">
        <v>6</v>
      </c>
      <c r="T413" s="2" t="s">
        <v>6</v>
      </c>
      <c r="U413" s="2" t="s">
        <v>6</v>
      </c>
      <c r="W413" s="2"/>
      <c r="X413" s="2"/>
      <c r="Y413" s="7"/>
      <c r="Z413" s="7"/>
    </row>
    <row r="414" spans="1:26" x14ac:dyDescent="0.3">
      <c r="A414">
        <v>618.4</v>
      </c>
      <c r="B414">
        <v>0.22987808041499999</v>
      </c>
      <c r="C414">
        <v>618.4</v>
      </c>
      <c r="D414">
        <v>0.23370782787800001</v>
      </c>
      <c r="E414">
        <v>618.4</v>
      </c>
      <c r="F414">
        <v>0.232396505684</v>
      </c>
      <c r="H414" s="2">
        <f t="shared" si="51"/>
        <v>0.23199413799233334</v>
      </c>
      <c r="I414" s="10" t="str">
        <f t="shared" si="52"/>
        <v/>
      </c>
      <c r="J414" s="1" t="str">
        <f t="array" ref="J414">IF(AND(B413&gt;B414,B412&gt;B413,B415&gt;B414,B416&gt;B415),SUM(A412:A416*(MAX(B412,B416)-B412:B416))/SUM((MAX(B412,B416)-B412:B416)),"")</f>
        <v/>
      </c>
      <c r="K414" s="1" t="str">
        <f t="array" ref="K414">IF(AND(D413&gt;D414,D412&gt;D413,D415&gt;D414,D416&gt;D415),SUM(C412:C416*(MAX(D412,D416)-D412:D416))/SUM((MAX(D412,D416)-D412:D416)),"")</f>
        <v/>
      </c>
      <c r="L414" s="1" t="str">
        <f t="array" ref="L414">IF(AND(F413&gt;F414,F412&gt;F413,F415&gt;F414,F416&gt;F415),SUM(E412:E416*(MAX(F412,F416)-F412:F416))/SUM((MAX(F412,F416)-F412:F416)),"")</f>
        <v/>
      </c>
      <c r="M414">
        <f t="shared" si="55"/>
        <v>31</v>
      </c>
      <c r="N414" s="1" t="str">
        <f t="shared" si="53"/>
        <v/>
      </c>
      <c r="O414" s="2" t="str">
        <f t="shared" si="56"/>
        <v/>
      </c>
      <c r="P414" s="2" t="str">
        <f t="shared" si="57"/>
        <v/>
      </c>
      <c r="R414" t="str">
        <f t="shared" si="54"/>
        <v/>
      </c>
      <c r="S414" s="1" t="s">
        <v>6</v>
      </c>
      <c r="T414" s="2" t="s">
        <v>6</v>
      </c>
      <c r="U414" s="2" t="s">
        <v>6</v>
      </c>
      <c r="W414" s="2"/>
      <c r="X414" s="2"/>
      <c r="Y414" s="7"/>
      <c r="Z414" s="7"/>
    </row>
    <row r="415" spans="1:26" x14ac:dyDescent="0.3">
      <c r="A415">
        <v>619</v>
      </c>
      <c r="B415">
        <v>0.22766323338700001</v>
      </c>
      <c r="C415">
        <v>619</v>
      </c>
      <c r="D415">
        <v>0.23110082398699999</v>
      </c>
      <c r="E415">
        <v>619</v>
      </c>
      <c r="F415">
        <v>0.22829945830500001</v>
      </c>
      <c r="H415" s="2">
        <f t="shared" si="51"/>
        <v>0.229021171893</v>
      </c>
      <c r="I415" s="10" t="str">
        <f t="shared" si="52"/>
        <v/>
      </c>
      <c r="J415" s="1">
        <f t="array" ref="J415">IF(AND(B414&gt;B415,B413&gt;B414,B416&gt;B415,B417&gt;B416),SUM(A413:A417*(MAX(B413,B417)-B413:B417))/SUM((MAX(B413,B417)-B413:B417)),"")</f>
        <v>619.30561797749408</v>
      </c>
      <c r="K415" s="1" t="str">
        <f t="array" ref="K415">IF(AND(D414&gt;D415,D413&gt;D414,D416&gt;D415,D417&gt;D416),SUM(C413:C417*(MAX(D413,D417)-D413:D417))/SUM((MAX(D413,D417)-D413:D417)),"")</f>
        <v/>
      </c>
      <c r="L415" s="1" t="str">
        <f t="array" ref="L415">IF(AND(F414&gt;F415,F413&gt;F414,F416&gt;F415,F417&gt;F416),SUM(E413:E417*(MAX(F413,F417)-F413:F417))/SUM((MAX(F413,F417)-F413:F417)),"")</f>
        <v/>
      </c>
      <c r="M415">
        <f t="shared" si="55"/>
        <v>31</v>
      </c>
      <c r="N415" s="1" t="str">
        <f t="shared" si="53"/>
        <v/>
      </c>
      <c r="O415" s="2" t="str">
        <f t="shared" si="56"/>
        <v/>
      </c>
      <c r="P415" s="2" t="str">
        <f t="shared" si="57"/>
        <v/>
      </c>
      <c r="R415" t="str">
        <f t="shared" si="54"/>
        <v/>
      </c>
      <c r="S415" s="1" t="s">
        <v>6</v>
      </c>
      <c r="T415" s="2" t="s">
        <v>6</v>
      </c>
      <c r="U415" s="2" t="s">
        <v>6</v>
      </c>
      <c r="W415" s="2"/>
      <c r="X415" s="2"/>
      <c r="Y415" s="7"/>
      <c r="Z415" s="7"/>
    </row>
    <row r="416" spans="1:26" x14ac:dyDescent="0.3">
      <c r="A416">
        <v>619.70000000000005</v>
      </c>
      <c r="B416">
        <v>0.22825070573</v>
      </c>
      <c r="C416">
        <v>619.70000000000005</v>
      </c>
      <c r="D416">
        <v>0.23245124742500001</v>
      </c>
      <c r="E416">
        <v>619.70000000000005</v>
      </c>
      <c r="F416">
        <v>0.23168925001900001</v>
      </c>
      <c r="H416" s="2">
        <f t="shared" si="51"/>
        <v>0.23079706772466668</v>
      </c>
      <c r="I416" s="10" t="str">
        <f t="shared" si="52"/>
        <v/>
      </c>
      <c r="J416" s="1" t="str">
        <f t="array" ref="J416">IF(AND(B415&gt;B416,B414&gt;B415,B417&gt;B416,B418&gt;B417),SUM(A414:A418*(MAX(B414,B418)-B414:B418))/SUM((MAX(B414,B418)-B414:B418)),"")</f>
        <v/>
      </c>
      <c r="K416" s="1" t="str">
        <f t="array" ref="K416">IF(AND(D415&gt;D416,D414&gt;D415,D417&gt;D416,D418&gt;D417),SUM(C414:C418*(MAX(D414,D418)-D414:D418))/SUM((MAX(D414,D418)-D414:D418)),"")</f>
        <v/>
      </c>
      <c r="L416" s="1" t="str">
        <f t="array" ref="L416">IF(AND(F415&gt;F416,F414&gt;F415,F417&gt;F416,F418&gt;F417),SUM(E414:E418*(MAX(F414,F418)-F414:F418))/SUM((MAX(F414,F418)-F414:F418)),"")</f>
        <v/>
      </c>
      <c r="M416">
        <f t="shared" si="55"/>
        <v>31</v>
      </c>
      <c r="N416" s="1" t="str">
        <f t="shared" si="53"/>
        <v/>
      </c>
      <c r="O416" s="2" t="str">
        <f t="shared" si="56"/>
        <v/>
      </c>
      <c r="P416" s="2" t="str">
        <f t="shared" si="57"/>
        <v/>
      </c>
      <c r="R416" t="str">
        <f t="shared" si="54"/>
        <v/>
      </c>
      <c r="S416" s="1" t="s">
        <v>6</v>
      </c>
      <c r="T416" s="2" t="s">
        <v>6</v>
      </c>
      <c r="U416" s="2" t="s">
        <v>6</v>
      </c>
      <c r="W416" s="2"/>
      <c r="X416" s="2"/>
      <c r="Y416" s="7"/>
      <c r="Z416" s="7"/>
    </row>
    <row r="417" spans="1:26" x14ac:dyDescent="0.3">
      <c r="A417">
        <v>620.29999999999995</v>
      </c>
      <c r="B417">
        <v>0.23007721065100001</v>
      </c>
      <c r="C417">
        <v>620.29999999999995</v>
      </c>
      <c r="D417">
        <v>0.23121755550500001</v>
      </c>
      <c r="E417">
        <v>620.29999999999995</v>
      </c>
      <c r="F417">
        <v>0.23150385290299999</v>
      </c>
      <c r="H417" s="2">
        <f t="shared" si="51"/>
        <v>0.23093287301966667</v>
      </c>
      <c r="I417" s="10" t="str">
        <f t="shared" si="52"/>
        <v/>
      </c>
      <c r="J417" s="1" t="str">
        <f t="array" ref="J417">IF(AND(B416&gt;B417,B415&gt;B416,B418&gt;B417,B419&gt;B418),SUM(A415:A419*(MAX(B415,B419)-B415:B419))/SUM((MAX(B415,B419)-B415:B419)),"")</f>
        <v/>
      </c>
      <c r="K417" s="1" t="str">
        <f t="array" ref="K417">IF(AND(D416&gt;D417,D415&gt;D416,D418&gt;D417,D419&gt;D418),SUM(C415:C419*(MAX(D415,D419)-D415:D419))/SUM((MAX(D415,D419)-D415:D419)),"")</f>
        <v/>
      </c>
      <c r="L417" s="1" t="str">
        <f t="array" ref="L417">IF(AND(F416&gt;F417,F415&gt;F416,F418&gt;F417,F419&gt;F418),SUM(E415:E419*(MAX(F415,F419)-F415:F419))/SUM((MAX(F415,F419)-F415:F419)),"")</f>
        <v/>
      </c>
      <c r="M417">
        <f t="shared" si="55"/>
        <v>31</v>
      </c>
      <c r="N417" s="1" t="str">
        <f t="shared" si="53"/>
        <v/>
      </c>
      <c r="O417" s="2" t="str">
        <f t="shared" si="56"/>
        <v/>
      </c>
      <c r="P417" s="2" t="str">
        <f t="shared" si="57"/>
        <v/>
      </c>
      <c r="R417" t="str">
        <f t="shared" si="54"/>
        <v/>
      </c>
      <c r="S417" s="1" t="s">
        <v>6</v>
      </c>
      <c r="T417" s="2" t="s">
        <v>6</v>
      </c>
      <c r="U417" s="2" t="s">
        <v>6</v>
      </c>
      <c r="W417" s="2"/>
      <c r="X417" s="2"/>
      <c r="Y417" s="7"/>
      <c r="Z417" s="7"/>
    </row>
    <row r="418" spans="1:26" x14ac:dyDescent="0.3">
      <c r="A418">
        <v>621</v>
      </c>
      <c r="B418">
        <v>0.228274357214</v>
      </c>
      <c r="C418">
        <v>621</v>
      </c>
      <c r="D418">
        <v>0.229852635996</v>
      </c>
      <c r="E418">
        <v>621</v>
      </c>
      <c r="F418">
        <v>0.22837346456099999</v>
      </c>
      <c r="H418" s="2">
        <f t="shared" si="51"/>
        <v>0.22883348592366667</v>
      </c>
      <c r="I418" s="10" t="str">
        <f t="shared" si="52"/>
        <v/>
      </c>
      <c r="J418" s="1" t="str">
        <f t="array" ref="J418">IF(AND(B417&gt;B418,B416&gt;B417,B419&gt;B418,B420&gt;B419),SUM(A416:A420*(MAX(B416,B420)-B416:B420))/SUM((MAX(B416,B420)-B416:B420)),"")</f>
        <v/>
      </c>
      <c r="K418" s="1" t="str">
        <f t="array" ref="K418">IF(AND(D417&gt;D418,D416&gt;D417,D419&gt;D418,D420&gt;D419),SUM(C416:C420*(MAX(D416,D420)-D416:D420))/SUM((MAX(D416,D420)-D416:D420)),"")</f>
        <v/>
      </c>
      <c r="L418" s="1" t="str">
        <f t="array" ref="L418">IF(AND(F417&gt;F418,F416&gt;F417,F419&gt;F418,F420&gt;F419),SUM(E416:E420*(MAX(F416,F420)-F416:F420))/SUM((MAX(F416,F420)-F416:F420)),"")</f>
        <v/>
      </c>
      <c r="M418">
        <f t="shared" si="55"/>
        <v>31</v>
      </c>
      <c r="N418" s="1" t="str">
        <f t="shared" si="53"/>
        <v/>
      </c>
      <c r="O418" s="2" t="str">
        <f t="shared" si="56"/>
        <v/>
      </c>
      <c r="P418" s="2" t="str">
        <f t="shared" si="57"/>
        <v/>
      </c>
      <c r="R418" t="str">
        <f t="shared" si="54"/>
        <v/>
      </c>
      <c r="S418" s="1" t="s">
        <v>6</v>
      </c>
      <c r="T418" s="2" t="s">
        <v>6</v>
      </c>
      <c r="U418" s="2" t="s">
        <v>6</v>
      </c>
      <c r="W418" s="2"/>
      <c r="X418" s="2"/>
      <c r="Y418" s="7"/>
      <c r="Z418" s="7"/>
    </row>
    <row r="419" spans="1:26" x14ac:dyDescent="0.3">
      <c r="A419">
        <v>621.6</v>
      </c>
      <c r="B419">
        <v>0.221288014038</v>
      </c>
      <c r="C419">
        <v>621.6</v>
      </c>
      <c r="D419">
        <v>0.22290672922900001</v>
      </c>
      <c r="E419">
        <v>621.6</v>
      </c>
      <c r="F419">
        <v>0.22481887541000001</v>
      </c>
      <c r="H419" s="2">
        <f t="shared" si="51"/>
        <v>0.22300453955900001</v>
      </c>
      <c r="I419" s="10" t="str">
        <f t="shared" si="52"/>
        <v/>
      </c>
      <c r="J419" s="1" t="str">
        <f t="array" ref="J419">IF(AND(B418&gt;B419,B417&gt;B418,B420&gt;B419,B421&gt;B420),SUM(A417:A421*(MAX(B417,B421)-B417:B421))/SUM((MAX(B417,B421)-B417:B421)),"")</f>
        <v/>
      </c>
      <c r="K419" s="1" t="str">
        <f t="array" ref="K419">IF(AND(D418&gt;D419,D417&gt;D418,D420&gt;D419,D421&gt;D420),SUM(C417:C421*(MAX(D417,D421)-D417:D421))/SUM((MAX(D417,D421)-D417:D421)),"")</f>
        <v/>
      </c>
      <c r="L419" s="1" t="str">
        <f t="array" ref="L419">IF(AND(F418&gt;F419,F417&gt;F418,F420&gt;F419,F421&gt;F420),SUM(E417:E421*(MAX(F417,F421)-F417:F421))/SUM((MAX(F417,F421)-F417:F421)),"")</f>
        <v/>
      </c>
      <c r="M419">
        <f t="shared" si="55"/>
        <v>31</v>
      </c>
      <c r="N419" s="1" t="str">
        <f t="shared" si="53"/>
        <v/>
      </c>
      <c r="O419" s="2" t="str">
        <f t="shared" si="56"/>
        <v/>
      </c>
      <c r="P419" s="2" t="str">
        <f t="shared" si="57"/>
        <v/>
      </c>
      <c r="R419" t="str">
        <f t="shared" si="54"/>
        <v/>
      </c>
      <c r="S419" s="1" t="s">
        <v>6</v>
      </c>
      <c r="T419" s="2" t="s">
        <v>6</v>
      </c>
      <c r="U419" s="2" t="s">
        <v>6</v>
      </c>
      <c r="W419" s="2"/>
      <c r="X419" s="2"/>
      <c r="Y419" s="7"/>
      <c r="Z419" s="7"/>
    </row>
    <row r="420" spans="1:26" x14ac:dyDescent="0.3">
      <c r="A420">
        <v>622.29999999999995</v>
      </c>
      <c r="B420">
        <v>0.219973449302</v>
      </c>
      <c r="C420">
        <v>622.29999999999995</v>
      </c>
      <c r="D420">
        <v>0.222226176852</v>
      </c>
      <c r="E420">
        <v>622.29999999999995</v>
      </c>
      <c r="F420">
        <v>0.22195246814700001</v>
      </c>
      <c r="H420" s="2">
        <f t="shared" si="51"/>
        <v>0.22138403143366667</v>
      </c>
      <c r="I420" s="10" t="str">
        <f t="shared" si="52"/>
        <v/>
      </c>
      <c r="J420" s="1" t="str">
        <f t="array" ref="J420">IF(AND(B419&gt;B420,B418&gt;B419,B421&gt;B420,B422&gt;B421),SUM(A418:A422*(MAX(B418,B422)-B418:B422))/SUM((MAX(B418,B422)-B418:B422)),"")</f>
        <v/>
      </c>
      <c r="K420" s="1" t="str">
        <f t="array" ref="K420">IF(AND(D419&gt;D420,D418&gt;D419,D421&gt;D420,D422&gt;D421),SUM(C418:C422*(MAX(D418,D422)-D418:D422))/SUM((MAX(D418,D422)-D418:D422)),"")</f>
        <v/>
      </c>
      <c r="L420" s="1" t="str">
        <f t="array" ref="L420">IF(AND(F419&gt;F420,F418&gt;F419,F421&gt;F420,F422&gt;F421),SUM(E418:E422*(MAX(F418,F422)-F418:F422))/SUM((MAX(F418,F422)-F418:F422)),"")</f>
        <v/>
      </c>
      <c r="M420">
        <f t="shared" si="55"/>
        <v>31</v>
      </c>
      <c r="N420" s="1" t="str">
        <f t="shared" si="53"/>
        <v/>
      </c>
      <c r="O420" s="2" t="str">
        <f t="shared" si="56"/>
        <v/>
      </c>
      <c r="P420" s="2" t="str">
        <f t="shared" si="57"/>
        <v/>
      </c>
      <c r="R420" t="str">
        <f t="shared" si="54"/>
        <v/>
      </c>
      <c r="S420" s="1" t="s">
        <v>6</v>
      </c>
      <c r="T420" s="2" t="s">
        <v>6</v>
      </c>
      <c r="U420" s="2" t="s">
        <v>6</v>
      </c>
      <c r="W420" s="2"/>
      <c r="X420" s="2"/>
      <c r="Y420" s="7"/>
      <c r="Z420" s="7"/>
    </row>
    <row r="421" spans="1:26" x14ac:dyDescent="0.3">
      <c r="A421">
        <v>623</v>
      </c>
      <c r="B421">
        <v>0.216739299611</v>
      </c>
      <c r="C421">
        <v>623</v>
      </c>
      <c r="D421">
        <v>0.21929110399000001</v>
      </c>
      <c r="E421">
        <v>623</v>
      </c>
      <c r="F421">
        <v>0.218642023346</v>
      </c>
      <c r="H421" s="2">
        <f t="shared" si="51"/>
        <v>0.21822414231566667</v>
      </c>
      <c r="I421" s="10" t="str">
        <f t="shared" si="52"/>
        <v/>
      </c>
      <c r="J421" s="1" t="str">
        <f t="array" ref="J421">IF(AND(B420&gt;B421,B419&gt;B420,B422&gt;B421,B423&gt;B422),SUM(A419:A423*(MAX(B419,B423)-B419:B423))/SUM((MAX(B419,B423)-B419:B423)),"")</f>
        <v/>
      </c>
      <c r="K421" s="1" t="str">
        <f t="array" ref="K421">IF(AND(D420&gt;D421,D419&gt;D420,D422&gt;D421,D423&gt;D422),SUM(C419:C423*(MAX(D419,D423)-D419:D423))/SUM((MAX(D419,D423)-D419:D423)),"")</f>
        <v/>
      </c>
      <c r="L421" s="1" t="str">
        <f t="array" ref="L421">IF(AND(F420&gt;F421,F419&gt;F420,F422&gt;F421,F423&gt;F422),SUM(E419:E423*(MAX(F419,F423)-F419:F423))/SUM((MAX(F419,F423)-F419:F423)),"")</f>
        <v/>
      </c>
      <c r="M421">
        <f t="shared" si="55"/>
        <v>31</v>
      </c>
      <c r="N421" s="1" t="str">
        <f t="shared" si="53"/>
        <v/>
      </c>
      <c r="O421" s="2" t="str">
        <f t="shared" si="56"/>
        <v/>
      </c>
      <c r="P421" s="2" t="str">
        <f t="shared" si="57"/>
        <v/>
      </c>
      <c r="R421" t="str">
        <f t="shared" si="54"/>
        <v/>
      </c>
      <c r="S421" s="1" t="s">
        <v>6</v>
      </c>
      <c r="T421" s="2" t="s">
        <v>6</v>
      </c>
      <c r="U421" s="2" t="s">
        <v>6</v>
      </c>
      <c r="W421" s="2"/>
      <c r="X421" s="2"/>
      <c r="Y421" s="7"/>
      <c r="Z421" s="7"/>
    </row>
    <row r="422" spans="1:26" x14ac:dyDescent="0.3">
      <c r="A422">
        <v>623.6</v>
      </c>
      <c r="B422">
        <v>0.214866254673</v>
      </c>
      <c r="C422">
        <v>623.6</v>
      </c>
      <c r="D422">
        <v>0.216291180285</v>
      </c>
      <c r="E422">
        <v>623.6</v>
      </c>
      <c r="F422">
        <v>0.21588014038299999</v>
      </c>
      <c r="H422" s="2">
        <f t="shared" si="51"/>
        <v>0.21567919178033332</v>
      </c>
      <c r="I422" s="10" t="str">
        <f t="shared" si="52"/>
        <v/>
      </c>
      <c r="J422" s="1" t="str">
        <f t="array" ref="J422">IF(AND(B421&gt;B422,B420&gt;B421,B423&gt;B422,B424&gt;B423),SUM(A420:A424*(MAX(B420,B424)-B420:B424))/SUM((MAX(B420,B424)-B420:B424)),"")</f>
        <v/>
      </c>
      <c r="K422" s="1" t="str">
        <f t="array" ref="K422">IF(AND(D421&gt;D422,D420&gt;D421,D423&gt;D422,D424&gt;D423),SUM(C420:C424*(MAX(D420,D424)-D420:D424))/SUM((MAX(D420,D424)-D420:D424)),"")</f>
        <v/>
      </c>
      <c r="L422" s="1" t="str">
        <f t="array" ref="L422">IF(AND(F421&gt;F422,F420&gt;F421,F423&gt;F422,F424&gt;F423),SUM(E420:E424*(MAX(F420,F424)-F420:F424))/SUM((MAX(F420,F424)-F420:F424)),"")</f>
        <v/>
      </c>
      <c r="M422">
        <f t="shared" si="55"/>
        <v>31</v>
      </c>
      <c r="N422" s="1" t="str">
        <f t="shared" si="53"/>
        <v/>
      </c>
      <c r="O422" s="2" t="str">
        <f t="shared" si="56"/>
        <v/>
      </c>
      <c r="P422" s="2" t="str">
        <f t="shared" si="57"/>
        <v/>
      </c>
      <c r="R422" t="str">
        <f t="shared" si="54"/>
        <v/>
      </c>
      <c r="S422" s="1" t="s">
        <v>6</v>
      </c>
      <c r="T422" s="2" t="s">
        <v>6</v>
      </c>
      <c r="U422" s="2" t="s">
        <v>6</v>
      </c>
      <c r="W422" s="2"/>
      <c r="X422" s="2"/>
      <c r="Y422" s="7"/>
      <c r="Z422" s="7"/>
    </row>
    <row r="423" spans="1:26" x14ac:dyDescent="0.3">
      <c r="A423">
        <v>624.29999999999995</v>
      </c>
      <c r="B423">
        <v>0.21133455405500001</v>
      </c>
      <c r="C423">
        <v>624.29999999999995</v>
      </c>
      <c r="D423">
        <v>0.212635118639</v>
      </c>
      <c r="E423">
        <v>624.29999999999995</v>
      </c>
      <c r="F423">
        <v>0.21155420767499999</v>
      </c>
      <c r="H423" s="2">
        <f t="shared" si="51"/>
        <v>0.21184129345633332</v>
      </c>
      <c r="I423" s="10" t="str">
        <f t="shared" si="52"/>
        <v/>
      </c>
      <c r="J423" s="1" t="str">
        <f t="array" ref="J423">IF(AND(B422&gt;B423,B421&gt;B422,B424&gt;B423,B425&gt;B424),SUM(A421:A425*(MAX(B421,B425)-B421:B425))/SUM((MAX(B421,B425)-B421:B425)),"")</f>
        <v/>
      </c>
      <c r="K423" s="1" t="str">
        <f t="array" ref="K423">IF(AND(D422&gt;D423,D421&gt;D422,D424&gt;D423,D425&gt;D424),SUM(C421:C425*(MAX(D421,D425)-D421:D425))/SUM((MAX(D421,D425)-D421:D425)),"")</f>
        <v/>
      </c>
      <c r="L423" s="1" t="str">
        <f t="array" ref="L423">IF(AND(F422&gt;F423,F421&gt;F422,F424&gt;F423,F425&gt;F424),SUM(E421:E425*(MAX(F421,F425)-F421:F425))/SUM((MAX(F421,F425)-F421:F425)),"")</f>
        <v/>
      </c>
      <c r="M423">
        <f t="shared" si="55"/>
        <v>31</v>
      </c>
      <c r="N423" s="1" t="str">
        <f t="shared" si="53"/>
        <v/>
      </c>
      <c r="O423" s="2" t="str">
        <f t="shared" si="56"/>
        <v/>
      </c>
      <c r="P423" s="2" t="str">
        <f t="shared" si="57"/>
        <v/>
      </c>
      <c r="R423" t="str">
        <f t="shared" si="54"/>
        <v/>
      </c>
      <c r="S423" s="1" t="s">
        <v>6</v>
      </c>
      <c r="T423" s="2" t="s">
        <v>6</v>
      </c>
      <c r="U423" s="2" t="s">
        <v>6</v>
      </c>
      <c r="W423" s="2"/>
      <c r="X423" s="2"/>
      <c r="Y423" s="7"/>
      <c r="Z423" s="7"/>
    </row>
    <row r="424" spans="1:26" x14ac:dyDescent="0.3">
      <c r="A424">
        <v>624.9</v>
      </c>
      <c r="B424">
        <v>0.20759380483699999</v>
      </c>
      <c r="C424">
        <v>624.9</v>
      </c>
      <c r="D424">
        <v>0.20914461738000001</v>
      </c>
      <c r="E424">
        <v>624.9</v>
      </c>
      <c r="F424">
        <v>0.20897695887699999</v>
      </c>
      <c r="H424" s="2">
        <f t="shared" si="51"/>
        <v>0.20857179369799997</v>
      </c>
      <c r="I424" s="10" t="str">
        <f t="shared" si="52"/>
        <v/>
      </c>
      <c r="J424" s="1" t="str">
        <f t="array" ref="J424">IF(AND(B423&gt;B424,B422&gt;B423,B425&gt;B424,B426&gt;B425),SUM(A422:A426*(MAX(B422,B426)-B422:B426))/SUM((MAX(B422,B426)-B422:B426)),"")</f>
        <v/>
      </c>
      <c r="K424" s="1">
        <f t="array" ref="K424">IF(AND(D423&gt;D424,D422&gt;D423,D425&gt;D424,D426&gt;D425),SUM(C422:C426*(MAX(D422,D426)-D422:D426))/SUM((MAX(D422,D426)-D422:D426)),"")</f>
        <v>625.39556803028006</v>
      </c>
      <c r="L424" s="1" t="str">
        <f t="array" ref="L424">IF(AND(F423&gt;F424,F422&gt;F423,F425&gt;F424,F426&gt;F425),SUM(E422:E426*(MAX(F422,F426)-F422:F426))/SUM((MAX(F422,F426)-F422:F426)),"")</f>
        <v/>
      </c>
      <c r="M424">
        <f t="shared" si="55"/>
        <v>31</v>
      </c>
      <c r="N424" s="1" t="str">
        <f t="shared" si="53"/>
        <v/>
      </c>
      <c r="O424" s="2" t="str">
        <f t="shared" si="56"/>
        <v/>
      </c>
      <c r="P424" s="2" t="str">
        <f t="shared" si="57"/>
        <v/>
      </c>
      <c r="R424" t="str">
        <f t="shared" si="54"/>
        <v/>
      </c>
      <c r="S424" s="1" t="s">
        <v>6</v>
      </c>
      <c r="T424" s="2" t="s">
        <v>6</v>
      </c>
      <c r="U424" s="2" t="s">
        <v>6</v>
      </c>
      <c r="W424" s="2"/>
      <c r="X424" s="2"/>
      <c r="Y424" s="7"/>
      <c r="Z424" s="7"/>
    </row>
    <row r="425" spans="1:26" x14ac:dyDescent="0.3">
      <c r="A425">
        <v>625.6</v>
      </c>
      <c r="B425">
        <v>0.20696818493899999</v>
      </c>
      <c r="C425">
        <v>625.6</v>
      </c>
      <c r="D425">
        <v>0.20924608987599999</v>
      </c>
      <c r="E425">
        <v>625.6</v>
      </c>
      <c r="F425">
        <v>0.20767231250500001</v>
      </c>
      <c r="H425" s="2">
        <f t="shared" si="51"/>
        <v>0.2079621957733333</v>
      </c>
      <c r="I425" s="10" t="str">
        <f t="shared" si="52"/>
        <v/>
      </c>
      <c r="J425" s="1" t="str">
        <f t="array" ref="J425">IF(AND(B424&gt;B425,B423&gt;B424,B426&gt;B425,B427&gt;B426),SUM(A423:A427*(MAX(B423,B427)-B423:B427))/SUM((MAX(B423,B427)-B423:B427)),"")</f>
        <v/>
      </c>
      <c r="K425" s="1" t="str">
        <f t="array" ref="K425">IF(AND(D424&gt;D425,D423&gt;D424,D426&gt;D425,D427&gt;D426),SUM(C423:C427*(MAX(D423,D427)-D423:D427))/SUM((MAX(D423,D427)-D423:D427)),"")</f>
        <v/>
      </c>
      <c r="L425" s="1" t="str">
        <f t="array" ref="L425">IF(AND(F424&gt;F425,F423&gt;F424,F426&gt;F425,F427&gt;F426),SUM(E423:E427*(MAX(F423,F427)-F423:F427))/SUM((MAX(F423,F427)-F423:F427)),"")</f>
        <v/>
      </c>
      <c r="M425">
        <f t="shared" si="55"/>
        <v>31</v>
      </c>
      <c r="N425" s="1" t="str">
        <f t="shared" si="53"/>
        <v/>
      </c>
      <c r="O425" s="2" t="str">
        <f t="shared" si="56"/>
        <v/>
      </c>
      <c r="P425" s="2" t="str">
        <f t="shared" si="57"/>
        <v/>
      </c>
      <c r="R425" t="str">
        <f t="shared" si="54"/>
        <v/>
      </c>
      <c r="S425" s="1" t="s">
        <v>6</v>
      </c>
      <c r="T425" s="2" t="s">
        <v>6</v>
      </c>
      <c r="U425" s="2" t="s">
        <v>6</v>
      </c>
      <c r="W425" s="2"/>
      <c r="X425" s="2"/>
      <c r="Y425" s="7"/>
      <c r="Z425" s="7"/>
    </row>
    <row r="426" spans="1:26" x14ac:dyDescent="0.3">
      <c r="A426">
        <v>626.29999999999995</v>
      </c>
      <c r="B426">
        <v>0.208500190738</v>
      </c>
      <c r="C426">
        <v>626.29999999999995</v>
      </c>
      <c r="D426">
        <v>0.20953906309600001</v>
      </c>
      <c r="E426">
        <v>626.29999999999995</v>
      </c>
      <c r="F426">
        <v>0.21055016403400001</v>
      </c>
      <c r="H426" s="2">
        <f t="shared" si="51"/>
        <v>0.20952980595600001</v>
      </c>
      <c r="I426" s="10" t="str">
        <f t="shared" si="52"/>
        <v/>
      </c>
      <c r="J426" s="1" t="str">
        <f t="array" ref="J426">IF(AND(B425&gt;B426,B424&gt;B425,B427&gt;B426,B428&gt;B427),SUM(A424:A428*(MAX(B424,B428)-B424:B428))/SUM((MAX(B424,B428)-B424:B428)),"")</f>
        <v/>
      </c>
      <c r="K426" s="1" t="str">
        <f t="array" ref="K426">IF(AND(D425&gt;D426,D424&gt;D425,D427&gt;D426,D428&gt;D427),SUM(C424:C428*(MAX(D424,D428)-D424:D428))/SUM((MAX(D424,D428)-D424:D428)),"")</f>
        <v/>
      </c>
      <c r="L426" s="1" t="str">
        <f t="array" ref="L426">IF(AND(F425&gt;F426,F424&gt;F425,F427&gt;F426,F428&gt;F427),SUM(E424:E428*(MAX(F424,F428)-F424:F428))/SUM((MAX(F424,F428)-F424:F428)),"")</f>
        <v/>
      </c>
      <c r="M426">
        <f t="shared" si="55"/>
        <v>31</v>
      </c>
      <c r="N426" s="1" t="str">
        <f t="shared" si="53"/>
        <v/>
      </c>
      <c r="O426" s="2" t="str">
        <f t="shared" si="56"/>
        <v/>
      </c>
      <c r="P426" s="2" t="str">
        <f t="shared" si="57"/>
        <v/>
      </c>
      <c r="R426" t="str">
        <f t="shared" si="54"/>
        <v/>
      </c>
      <c r="S426" s="1" t="s">
        <v>6</v>
      </c>
      <c r="T426" s="2" t="s">
        <v>6</v>
      </c>
      <c r="U426" s="2" t="s">
        <v>6</v>
      </c>
      <c r="W426" s="2"/>
      <c r="X426" s="2"/>
      <c r="Y426" s="7"/>
      <c r="Z426" s="7"/>
    </row>
    <row r="427" spans="1:26" x14ac:dyDescent="0.3">
      <c r="A427">
        <v>626.9</v>
      </c>
      <c r="B427">
        <v>0.203882047761</v>
      </c>
      <c r="C427">
        <v>626.9</v>
      </c>
      <c r="D427">
        <v>0.206739032578</v>
      </c>
      <c r="E427">
        <v>626.9</v>
      </c>
      <c r="F427">
        <v>0.20503860532500001</v>
      </c>
      <c r="H427" s="2">
        <f t="shared" si="51"/>
        <v>0.20521989522133333</v>
      </c>
      <c r="I427" s="10" t="str">
        <f t="shared" si="52"/>
        <v/>
      </c>
      <c r="J427" s="1" t="str">
        <f t="array" ref="J427">IF(AND(B426&gt;B427,B425&gt;B426,B428&gt;B427,B429&gt;B428),SUM(A425:A429*(MAX(B425,B429)-B425:B429))/SUM((MAX(B425,B429)-B425:B429)),"")</f>
        <v/>
      </c>
      <c r="K427" s="1" t="str">
        <f t="array" ref="K427">IF(AND(D426&gt;D427,D425&gt;D426,D428&gt;D427,D429&gt;D428),SUM(C425:C429*(MAX(D425,D429)-D425:D429))/SUM((MAX(D425,D429)-D425:D429)),"")</f>
        <v/>
      </c>
      <c r="L427" s="1" t="str">
        <f t="array" ref="L427">IF(AND(F426&gt;F427,F425&gt;F426,F428&gt;F427,F429&gt;F428),SUM(E425:E429*(MAX(F425,F429)-F425:F429))/SUM((MAX(F425,F429)-F425:F429)),"")</f>
        <v/>
      </c>
      <c r="M427">
        <f t="shared" si="55"/>
        <v>31</v>
      </c>
      <c r="N427" s="1" t="str">
        <f t="shared" si="53"/>
        <v/>
      </c>
      <c r="O427" s="2" t="str">
        <f t="shared" si="56"/>
        <v/>
      </c>
      <c r="P427" s="2" t="str">
        <f t="shared" si="57"/>
        <v/>
      </c>
      <c r="R427" t="str">
        <f t="shared" si="54"/>
        <v/>
      </c>
      <c r="S427" s="1" t="s">
        <v>6</v>
      </c>
      <c r="T427" s="2" t="s">
        <v>6</v>
      </c>
      <c r="U427" s="2" t="s">
        <v>6</v>
      </c>
      <c r="W427" s="2"/>
      <c r="X427" s="2"/>
      <c r="Y427" s="7"/>
      <c r="Z427" s="7"/>
    </row>
    <row r="428" spans="1:26" x14ac:dyDescent="0.3">
      <c r="A428">
        <v>627.6</v>
      </c>
      <c r="B428">
        <v>0.19296192874000001</v>
      </c>
      <c r="C428">
        <v>627.6</v>
      </c>
      <c r="D428">
        <v>0.197745365072</v>
      </c>
      <c r="E428">
        <v>627.6</v>
      </c>
      <c r="F428">
        <v>0.19521332112600001</v>
      </c>
      <c r="H428" s="2">
        <f t="shared" si="51"/>
        <v>0.195306871646</v>
      </c>
      <c r="I428" s="10" t="str">
        <f t="shared" si="52"/>
        <v/>
      </c>
      <c r="J428" s="1" t="str">
        <f t="array" ref="J428">IF(AND(B427&gt;B428,B426&gt;B427,B429&gt;B428,B430&gt;B429),SUM(A426:A430*(MAX(B426,B430)-B426:B430))/SUM((MAX(B426,B430)-B426:B430)),"")</f>
        <v/>
      </c>
      <c r="K428" s="1" t="str">
        <f t="array" ref="K428">IF(AND(D427&gt;D428,D426&gt;D427,D429&gt;D428,D430&gt;D429),SUM(C426:C430*(MAX(D426,D430)-D426:D430))/SUM((MAX(D426,D430)-D426:D430)),"")</f>
        <v/>
      </c>
      <c r="L428" s="1" t="str">
        <f t="array" ref="L428">IF(AND(F427&gt;F428,F426&gt;F427,F429&gt;F428,F430&gt;F429),SUM(E426:E430*(MAX(F426,F430)-F426:F430))/SUM((MAX(F426,F430)-F426:F430)),"")</f>
        <v/>
      </c>
      <c r="M428">
        <f t="shared" si="55"/>
        <v>31</v>
      </c>
      <c r="N428" s="1" t="str">
        <f t="shared" si="53"/>
        <v/>
      </c>
      <c r="O428" s="2" t="str">
        <f t="shared" si="56"/>
        <v/>
      </c>
      <c r="P428" s="2" t="str">
        <f t="shared" si="57"/>
        <v/>
      </c>
      <c r="R428" t="str">
        <f t="shared" si="54"/>
        <v/>
      </c>
      <c r="S428" s="1" t="s">
        <v>6</v>
      </c>
      <c r="T428" s="2" t="s">
        <v>6</v>
      </c>
      <c r="U428" s="2" t="s">
        <v>6</v>
      </c>
      <c r="W428" s="2"/>
      <c r="X428" s="2"/>
      <c r="Y428" s="7"/>
      <c r="Z428" s="7"/>
    </row>
    <row r="429" spans="1:26" x14ac:dyDescent="0.3">
      <c r="A429">
        <v>628.20000000000005</v>
      </c>
      <c r="B429">
        <v>0.192416418708</v>
      </c>
      <c r="C429">
        <v>628.20000000000005</v>
      </c>
      <c r="D429">
        <v>0.19298149843599999</v>
      </c>
      <c r="E429">
        <v>628.20000000000005</v>
      </c>
      <c r="F429">
        <v>0.19330670634</v>
      </c>
      <c r="H429" s="2">
        <f t="shared" si="51"/>
        <v>0.19290154116133332</v>
      </c>
      <c r="I429" s="10" t="str">
        <f t="shared" si="52"/>
        <v/>
      </c>
      <c r="J429" s="1" t="str">
        <f t="array" ref="J429">IF(AND(B428&gt;B429,B427&gt;B428,B430&gt;B429,B431&gt;B430),SUM(A427:A431*(MAX(B427,B431)-B427:B431))/SUM((MAX(B427,B431)-B427:B431)),"")</f>
        <v/>
      </c>
      <c r="K429" s="1" t="str">
        <f t="array" ref="K429">IF(AND(D428&gt;D429,D427&gt;D428,D430&gt;D429,D431&gt;D430),SUM(C427:C431*(MAX(D427,D431)-D427:D431))/SUM((MAX(D427,D431)-D427:D431)),"")</f>
        <v/>
      </c>
      <c r="L429" s="1" t="str">
        <f t="array" ref="L429">IF(AND(F428&gt;F429,F427&gt;F428,F430&gt;F429,F431&gt;F430),SUM(E427:E431*(MAX(F427,F431)-F427:F431))/SUM((MAX(F427,F431)-F427:F431)),"")</f>
        <v/>
      </c>
      <c r="M429">
        <f t="shared" si="55"/>
        <v>31</v>
      </c>
      <c r="N429" s="1" t="str">
        <f>IF(NOT(I429=""),SUM(J428:L430)/3,"")</f>
        <v/>
      </c>
      <c r="O429" s="2" t="str">
        <f t="shared" si="56"/>
        <v/>
      </c>
      <c r="P429" s="2" t="str">
        <f t="shared" si="57"/>
        <v/>
      </c>
      <c r="R429" t="str">
        <f t="shared" si="54"/>
        <v/>
      </c>
      <c r="S429" s="1" t="s">
        <v>6</v>
      </c>
      <c r="T429" s="2" t="s">
        <v>6</v>
      </c>
      <c r="U429" s="2" t="s">
        <v>6</v>
      </c>
      <c r="W429" s="2"/>
      <c r="X429" s="2"/>
      <c r="Y429" s="7"/>
      <c r="Z429" s="7"/>
    </row>
    <row r="430" spans="1:26" x14ac:dyDescent="0.3">
      <c r="A430">
        <v>628.9</v>
      </c>
      <c r="B430">
        <v>0.19763195239199999</v>
      </c>
      <c r="C430">
        <v>628.9</v>
      </c>
      <c r="D430">
        <v>0.19874559395700001</v>
      </c>
      <c r="E430">
        <v>628.9</v>
      </c>
      <c r="F430">
        <v>0.19807286183</v>
      </c>
      <c r="H430" s="2">
        <f t="shared" si="51"/>
        <v>0.19815013605966669</v>
      </c>
      <c r="I430" s="10" t="str">
        <f t="shared" si="52"/>
        <v/>
      </c>
      <c r="J430" s="1" t="str">
        <f t="array" ref="J430">IF(AND(B429&gt;B430,B428&gt;B429,B431&gt;B430,B432&gt;B431),SUM(A428:A432*(MAX(B428,B432)-B428:B432))/SUM((MAX(B428,B432)-B428:B432)),"")</f>
        <v/>
      </c>
      <c r="K430" s="1" t="str">
        <f t="array" ref="K430">IF(AND(D429&gt;D430,D428&gt;D429,D431&gt;D430,D432&gt;D431),SUM(C428:C432*(MAX(D428,D432)-D428:D432))/SUM((MAX(D428,D432)-D428:D432)),"")</f>
        <v/>
      </c>
      <c r="L430" s="1" t="str">
        <f t="array" ref="L430">IF(AND(F429&gt;F430,F428&gt;F429,F431&gt;F430,F432&gt;F431),SUM(E428:E432*(MAX(F428,F432)-F428:F432))/SUM((MAX(F428,F432)-F428:F432)),"")</f>
        <v/>
      </c>
      <c r="M430">
        <f t="shared" si="55"/>
        <v>31</v>
      </c>
      <c r="N430" s="1" t="str">
        <f t="shared" ref="N430:N493" si="58">IF(NOT(I430=""),SUM(J429:L431)/3,"")</f>
        <v/>
      </c>
      <c r="O430" s="2" t="str">
        <f t="shared" si="56"/>
        <v/>
      </c>
      <c r="P430" s="2" t="str">
        <f t="shared" si="57"/>
        <v/>
      </c>
      <c r="R430" t="str">
        <f t="shared" si="54"/>
        <v/>
      </c>
      <c r="S430" s="1" t="s">
        <v>6</v>
      </c>
      <c r="T430" s="2" t="s">
        <v>6</v>
      </c>
      <c r="U430" s="2" t="s">
        <v>6</v>
      </c>
      <c r="W430" s="2"/>
      <c r="X430" s="2"/>
      <c r="Y430" s="7"/>
      <c r="Z430" s="7"/>
    </row>
    <row r="431" spans="1:26" x14ac:dyDescent="0.3">
      <c r="A431">
        <v>629.5</v>
      </c>
      <c r="B431">
        <v>0.19272312504799999</v>
      </c>
      <c r="C431">
        <v>629.5</v>
      </c>
      <c r="D431">
        <v>0.19614774548</v>
      </c>
      <c r="E431">
        <v>629.5</v>
      </c>
      <c r="F431">
        <v>0.19463195239200001</v>
      </c>
      <c r="H431" s="2">
        <f t="shared" si="51"/>
        <v>0.19450094097333334</v>
      </c>
      <c r="I431" s="10" t="str">
        <f t="shared" si="52"/>
        <v/>
      </c>
      <c r="J431" s="1" t="str">
        <f t="array" ref="J431">IF(AND(B430&gt;B431,B429&gt;B430,B432&gt;B431,B433&gt;B432),SUM(A429:A433*(MAX(B429,B433)-B429:B433))/SUM((MAX(B429,B433)-B429:B433)),"")</f>
        <v/>
      </c>
      <c r="K431" s="1" t="str">
        <f t="array" ref="K431">IF(AND(D430&gt;D431,D429&gt;D430,D432&gt;D431,D433&gt;D432),SUM(C429:C433*(MAX(D429,D433)-D429:D433))/SUM((MAX(D429,D433)-D429:D433)),"")</f>
        <v/>
      </c>
      <c r="L431" s="1" t="str">
        <f t="array" ref="L431">IF(AND(F430&gt;F431,F429&gt;F430,F432&gt;F431,F433&gt;F432),SUM(E429:E433*(MAX(F429,F433)-F429:F433))/SUM((MAX(F429,F433)-F429:F433)),"")</f>
        <v/>
      </c>
      <c r="M431">
        <f t="shared" si="55"/>
        <v>31</v>
      </c>
      <c r="N431" s="1" t="str">
        <f t="shared" si="58"/>
        <v/>
      </c>
      <c r="O431" s="2" t="str">
        <f t="shared" si="56"/>
        <v/>
      </c>
      <c r="P431" s="2" t="str">
        <f t="shared" si="57"/>
        <v/>
      </c>
      <c r="R431" t="str">
        <f t="shared" si="54"/>
        <v/>
      </c>
      <c r="S431" s="1" t="s">
        <v>6</v>
      </c>
      <c r="T431" s="2" t="s">
        <v>6</v>
      </c>
      <c r="U431" s="2" t="s">
        <v>6</v>
      </c>
      <c r="W431" s="2"/>
      <c r="X431" s="2"/>
      <c r="Y431" s="7"/>
      <c r="Z431" s="7"/>
    </row>
    <row r="432" spans="1:26" x14ac:dyDescent="0.3">
      <c r="A432">
        <v>630.20000000000005</v>
      </c>
      <c r="B432">
        <v>0.19330830853700001</v>
      </c>
      <c r="C432">
        <v>630.20000000000005</v>
      </c>
      <c r="D432">
        <v>0.194349469749</v>
      </c>
      <c r="E432">
        <v>630.20000000000005</v>
      </c>
      <c r="F432">
        <v>0.19486999313299999</v>
      </c>
      <c r="H432" s="2">
        <f t="shared" si="51"/>
        <v>0.19417592380633333</v>
      </c>
      <c r="I432" s="10" t="str">
        <f t="shared" si="52"/>
        <v/>
      </c>
      <c r="J432" s="1" t="str">
        <f t="array" ref="J432">IF(AND(B431&gt;B432,B430&gt;B431,B433&gt;B432,B434&gt;B433),SUM(A430:A434*(MAX(B430,B434)-B430:B434))/SUM((MAX(B430,B434)-B430:B434)),"")</f>
        <v/>
      </c>
      <c r="K432" s="1" t="str">
        <f t="array" ref="K432">IF(AND(D431&gt;D432,D430&gt;D431,D433&gt;D432,D434&gt;D433),SUM(C430:C434*(MAX(D430,D434)-D430:D434))/SUM((MAX(D430,D434)-D430:D434)),"")</f>
        <v/>
      </c>
      <c r="L432" s="1" t="str">
        <f t="array" ref="L432">IF(AND(F431&gt;F432,F430&gt;F431,F433&gt;F432,F434&gt;F433),SUM(E430:E434*(MAX(F430,F434)-F430:F434))/SUM((MAX(F430,F434)-F430:F434)),"")</f>
        <v/>
      </c>
      <c r="M432">
        <f t="shared" si="55"/>
        <v>31</v>
      </c>
      <c r="N432" s="1" t="str">
        <f t="shared" si="58"/>
        <v/>
      </c>
      <c r="O432" s="2" t="str">
        <f t="shared" si="56"/>
        <v/>
      </c>
      <c r="P432" s="2" t="str">
        <f t="shared" si="57"/>
        <v/>
      </c>
      <c r="R432" t="str">
        <f t="shared" si="54"/>
        <v/>
      </c>
      <c r="S432" s="1" t="s">
        <v>6</v>
      </c>
      <c r="T432" s="2" t="s">
        <v>6</v>
      </c>
      <c r="U432" s="2" t="s">
        <v>6</v>
      </c>
      <c r="W432" s="2"/>
      <c r="X432" s="2"/>
      <c r="Y432" s="7"/>
      <c r="Z432" s="7"/>
    </row>
    <row r="433" spans="1:26" x14ac:dyDescent="0.3">
      <c r="A433">
        <v>630.9</v>
      </c>
      <c r="B433">
        <v>0.189875028611</v>
      </c>
      <c r="C433">
        <v>630.9</v>
      </c>
      <c r="D433">
        <v>0.19363611047500001</v>
      </c>
      <c r="E433">
        <v>630.9</v>
      </c>
      <c r="F433">
        <v>0.19291683833100001</v>
      </c>
      <c r="H433" s="2">
        <f t="shared" si="51"/>
        <v>0.192142659139</v>
      </c>
      <c r="I433" s="10" t="str">
        <f t="shared" si="52"/>
        <v/>
      </c>
      <c r="J433" s="1" t="str">
        <f t="array" ref="J433">IF(AND(B432&gt;B433,B431&gt;B432,B434&gt;B433,B435&gt;B434),SUM(A431:A435*(MAX(B431,B435)-B431:B435))/SUM((MAX(B431,B435)-B431:B435)),"")</f>
        <v/>
      </c>
      <c r="K433" s="1" t="str">
        <f t="array" ref="K433">IF(AND(D432&gt;D433,D431&gt;D432,D434&gt;D433,D435&gt;D434),SUM(C431:C435*(MAX(D431,D435)-D431:D435))/SUM((MAX(D431,D435)-D431:D435)),"")</f>
        <v/>
      </c>
      <c r="L433" s="1" t="str">
        <f t="array" ref="L433">IF(AND(F432&gt;F433,F431&gt;F432,F434&gt;F433,F435&gt;F434),SUM(E431:E435*(MAX(F431,F435)-F431:F435))/SUM((MAX(F431,F435)-F431:F435)),"")</f>
        <v/>
      </c>
      <c r="M433">
        <f t="shared" si="55"/>
        <v>31</v>
      </c>
      <c r="N433" s="1" t="str">
        <f t="shared" si="58"/>
        <v/>
      </c>
      <c r="O433" s="2" t="str">
        <f t="shared" si="56"/>
        <v/>
      </c>
      <c r="P433" s="2" t="str">
        <f t="shared" si="57"/>
        <v/>
      </c>
      <c r="R433" t="str">
        <f t="shared" si="54"/>
        <v/>
      </c>
      <c r="S433" s="1" t="s">
        <v>6</v>
      </c>
      <c r="T433" s="2" t="s">
        <v>6</v>
      </c>
      <c r="U433" s="2" t="s">
        <v>6</v>
      </c>
      <c r="W433" s="2"/>
      <c r="X433" s="2"/>
      <c r="Y433" s="7"/>
      <c r="Z433" s="7"/>
    </row>
    <row r="434" spans="1:26" x14ac:dyDescent="0.3">
      <c r="A434">
        <v>631.5</v>
      </c>
      <c r="B434">
        <v>0.18834149690999999</v>
      </c>
      <c r="C434">
        <v>631.5</v>
      </c>
      <c r="D434">
        <v>0.19085057602800001</v>
      </c>
      <c r="E434">
        <v>631.5</v>
      </c>
      <c r="F434">
        <v>0.18902960250199999</v>
      </c>
      <c r="H434" s="2">
        <f t="shared" si="51"/>
        <v>0.18940722514666666</v>
      </c>
      <c r="I434" s="10" t="str">
        <f t="shared" si="52"/>
        <v/>
      </c>
      <c r="J434" s="1" t="str">
        <f t="array" ref="J434">IF(AND(B433&gt;B434,B432&gt;B433,B435&gt;B434,B436&gt;B435),SUM(A432:A436*(MAX(B432,B436)-B432:B436))/SUM((MAX(B432,B436)-B432:B436)),"")</f>
        <v/>
      </c>
      <c r="K434" s="1">
        <f t="array" ref="K434">IF(AND(D433&gt;D434,D432&gt;D433,D435&gt;D434,D436&gt;D435),SUM(C432:C436*(MAX(D432,D436)-D432:D436))/SUM((MAX(D432,D436)-D432:D436)),"")</f>
        <v>631.50183706068378</v>
      </c>
      <c r="L434" s="1" t="str">
        <f t="array" ref="L434">IF(AND(F433&gt;F434,F432&gt;F433,F435&gt;F434,F436&gt;F435),SUM(E432:E436*(MAX(F432,F436)-F432:F436))/SUM((MAX(F432,F436)-F432:F436)),"")</f>
        <v/>
      </c>
      <c r="M434">
        <f t="shared" si="55"/>
        <v>31</v>
      </c>
      <c r="N434" s="1" t="str">
        <f t="shared" si="58"/>
        <v/>
      </c>
      <c r="O434" s="2" t="str">
        <f t="shared" si="56"/>
        <v/>
      </c>
      <c r="P434" s="2" t="str">
        <f t="shared" si="57"/>
        <v/>
      </c>
      <c r="R434" t="str">
        <f t="shared" si="54"/>
        <v/>
      </c>
      <c r="S434" s="1" t="s">
        <v>6</v>
      </c>
      <c r="T434" s="2" t="s">
        <v>6</v>
      </c>
      <c r="U434" s="2" t="s">
        <v>6</v>
      </c>
      <c r="W434" s="2"/>
      <c r="X434" s="2"/>
      <c r="Y434" s="7"/>
      <c r="Z434" s="7"/>
    </row>
    <row r="435" spans="1:26" x14ac:dyDescent="0.3">
      <c r="A435">
        <v>632.20000000000005</v>
      </c>
      <c r="B435">
        <v>0.19220202945000001</v>
      </c>
      <c r="C435">
        <v>632.20000000000005</v>
      </c>
      <c r="D435">
        <v>0.19385584039100001</v>
      </c>
      <c r="E435">
        <v>632.20000000000005</v>
      </c>
      <c r="F435">
        <v>0.193425726711</v>
      </c>
      <c r="H435" s="2">
        <f t="shared" si="51"/>
        <v>0.19316119885066665</v>
      </c>
      <c r="I435" s="10" t="str">
        <f t="shared" si="52"/>
        <v/>
      </c>
      <c r="J435" s="1" t="str">
        <f t="array" ref="J435">IF(AND(B434&gt;B435,B433&gt;B434,B436&gt;B435,B437&gt;B436),SUM(A433:A437*(MAX(B433,B437)-B433:B437))/SUM((MAX(B433,B437)-B433:B437)),"")</f>
        <v/>
      </c>
      <c r="K435" s="1" t="str">
        <f t="array" ref="K435">IF(AND(D434&gt;D435,D433&gt;D434,D436&gt;D435,D437&gt;D436),SUM(C433:C437*(MAX(D433,D437)-D433:D437))/SUM((MAX(D433,D437)-D433:D437)),"")</f>
        <v/>
      </c>
      <c r="L435" s="1" t="str">
        <f t="array" ref="L435">IF(AND(F434&gt;F435,F433&gt;F434,F436&gt;F435,F437&gt;F436),SUM(E433:E437*(MAX(F433,F437)-F433:F437))/SUM((MAX(F433,F437)-F433:F437)),"")</f>
        <v/>
      </c>
      <c r="M435">
        <f t="shared" si="55"/>
        <v>31</v>
      </c>
      <c r="N435" s="1" t="str">
        <f t="shared" si="58"/>
        <v/>
      </c>
      <c r="O435" s="2" t="str">
        <f t="shared" si="56"/>
        <v/>
      </c>
      <c r="P435" s="2" t="str">
        <f t="shared" si="57"/>
        <v/>
      </c>
      <c r="R435" t="str">
        <f t="shared" si="54"/>
        <v/>
      </c>
      <c r="S435" s="1" t="s">
        <v>6</v>
      </c>
      <c r="T435" s="2" t="s">
        <v>6</v>
      </c>
      <c r="U435" s="2" t="s">
        <v>6</v>
      </c>
      <c r="W435" s="2"/>
      <c r="X435" s="2"/>
      <c r="Y435" s="7"/>
      <c r="Z435" s="7"/>
    </row>
    <row r="436" spans="1:26" x14ac:dyDescent="0.3">
      <c r="A436">
        <v>632.79999999999995</v>
      </c>
      <c r="B436">
        <v>0.19107362478100001</v>
      </c>
      <c r="C436">
        <v>632.79999999999995</v>
      </c>
      <c r="D436">
        <v>0.19427927824800001</v>
      </c>
      <c r="E436">
        <v>632.79999999999995</v>
      </c>
      <c r="F436">
        <v>0.19232173647699999</v>
      </c>
      <c r="H436" s="2">
        <f t="shared" si="51"/>
        <v>0.1925582131686667</v>
      </c>
      <c r="I436" s="10" t="str">
        <f t="shared" si="52"/>
        <v/>
      </c>
      <c r="J436" s="1" t="str">
        <f t="array" ref="J436">IF(AND(B435&gt;B436,B434&gt;B435,B437&gt;B436,B438&gt;B437),SUM(A434:A438*(MAX(B434,B438)-B434:B438))/SUM((MAX(B434,B438)-B434:B438)),"")</f>
        <v/>
      </c>
      <c r="K436" s="1" t="str">
        <f t="array" ref="K436">IF(AND(D435&gt;D436,D434&gt;D435,D437&gt;D436,D438&gt;D437),SUM(C434:C438*(MAX(D434,D438)-D434:D438))/SUM((MAX(D434,D438)-D434:D438)),"")</f>
        <v/>
      </c>
      <c r="L436" s="1" t="str">
        <f t="array" ref="L436">IF(AND(F435&gt;F436,F434&gt;F435,F437&gt;F436,F438&gt;F437),SUM(E434:E438*(MAX(F434,F438)-F434:F438))/SUM((MAX(F434,F438)-F434:F438)),"")</f>
        <v/>
      </c>
      <c r="M436">
        <f t="shared" si="55"/>
        <v>31</v>
      </c>
      <c r="N436" s="1" t="str">
        <f t="shared" si="58"/>
        <v/>
      </c>
      <c r="O436" s="2" t="str">
        <f t="shared" si="56"/>
        <v/>
      </c>
      <c r="P436" s="2" t="str">
        <f t="shared" si="57"/>
        <v/>
      </c>
      <c r="R436" t="str">
        <f t="shared" si="54"/>
        <v/>
      </c>
      <c r="S436" s="1" t="s">
        <v>6</v>
      </c>
      <c r="T436" s="2" t="s">
        <v>6</v>
      </c>
      <c r="U436" s="2" t="s">
        <v>6</v>
      </c>
      <c r="W436" s="2"/>
      <c r="X436" s="2"/>
      <c r="Y436" s="7"/>
      <c r="Z436" s="7"/>
    </row>
    <row r="437" spans="1:26" x14ac:dyDescent="0.3">
      <c r="A437">
        <v>633.5</v>
      </c>
      <c r="B437">
        <v>0.18779522392600001</v>
      </c>
      <c r="C437">
        <v>633.5</v>
      </c>
      <c r="D437">
        <v>0.190930685893</v>
      </c>
      <c r="E437">
        <v>633.5</v>
      </c>
      <c r="F437">
        <v>0.18885336080000001</v>
      </c>
      <c r="H437" s="2">
        <f t="shared" si="51"/>
        <v>0.18919309020633335</v>
      </c>
      <c r="I437" s="10" t="str">
        <f t="shared" si="52"/>
        <v/>
      </c>
      <c r="J437" s="1">
        <f t="array" ref="J437">IF(AND(B436&gt;B437,B435&gt;B436,B438&gt;B437,B439&gt;B438),SUM(A435:A439*(MAX(B435,B439)-B435:B439))/SUM((MAX(B435,B439)-B435:B439)),"")</f>
        <v>633.96299212597205</v>
      </c>
      <c r="K437" s="1" t="str">
        <f t="array" ref="K437">IF(AND(D436&gt;D437,D435&gt;D436,D438&gt;D437,D439&gt;D438),SUM(C435:C439*(MAX(D435,D439)-D435:D439))/SUM((MAX(D435,D439)-D435:D439)),"")</f>
        <v/>
      </c>
      <c r="L437" s="1" t="str">
        <f t="array" ref="L437">IF(AND(F436&gt;F437,F435&gt;F436,F438&gt;F437,F439&gt;F438),SUM(E435:E439*(MAX(F435,F439)-F435:F439))/SUM((MAX(F435,F439)-F435:F439)),"")</f>
        <v/>
      </c>
      <c r="M437">
        <f t="shared" si="55"/>
        <v>31</v>
      </c>
      <c r="N437" s="1" t="str">
        <f t="shared" si="58"/>
        <v/>
      </c>
      <c r="O437" s="2" t="str">
        <f t="shared" si="56"/>
        <v/>
      </c>
      <c r="P437" s="2" t="str">
        <f t="shared" si="57"/>
        <v/>
      </c>
      <c r="R437" t="str">
        <f t="shared" si="54"/>
        <v/>
      </c>
      <c r="S437" s="1" t="s">
        <v>6</v>
      </c>
      <c r="T437" s="2" t="s">
        <v>6</v>
      </c>
      <c r="U437" s="2" t="s">
        <v>6</v>
      </c>
      <c r="W437" s="2"/>
      <c r="X437" s="2"/>
      <c r="Y437" s="7"/>
      <c r="Z437" s="7"/>
    </row>
    <row r="438" spans="1:26" x14ac:dyDescent="0.3">
      <c r="A438">
        <v>634.20000000000005</v>
      </c>
      <c r="B438">
        <v>0.18875043869700001</v>
      </c>
      <c r="C438">
        <v>634.20000000000005</v>
      </c>
      <c r="D438">
        <v>0.19149526970299999</v>
      </c>
      <c r="E438">
        <v>634.20000000000005</v>
      </c>
      <c r="F438">
        <v>0.191078889143</v>
      </c>
      <c r="H438" s="2">
        <f t="shared" si="51"/>
        <v>0.19044153251433335</v>
      </c>
      <c r="I438" s="10" t="str">
        <f t="shared" si="52"/>
        <v/>
      </c>
      <c r="J438" s="1" t="str">
        <f t="array" ref="J438">IF(AND(B437&gt;B438,B436&gt;B437,B439&gt;B438,B440&gt;B439),SUM(A436:A440*(MAX(B436,B440)-B436:B440))/SUM((MAX(B436,B440)-B436:B440)),"")</f>
        <v/>
      </c>
      <c r="K438" s="1" t="str">
        <f t="array" ref="K438">IF(AND(D437&gt;D438,D436&gt;D437,D439&gt;D438,D440&gt;D439),SUM(C436:C440*(MAX(D436,D440)-D436:D440))/SUM((MAX(D436,D440)-D436:D440)),"")</f>
        <v/>
      </c>
      <c r="L438" s="1" t="str">
        <f t="array" ref="L438">IF(AND(F437&gt;F438,F436&gt;F437,F439&gt;F438,F440&gt;F439),SUM(E436:E440*(MAX(F436,F440)-F436:F440))/SUM((MAX(F436,F440)-F436:F440)),"")</f>
        <v/>
      </c>
      <c r="M438">
        <f t="shared" si="55"/>
        <v>31</v>
      </c>
      <c r="N438" s="1" t="str">
        <f t="shared" si="58"/>
        <v/>
      </c>
      <c r="O438" s="2" t="str">
        <f t="shared" si="56"/>
        <v/>
      </c>
      <c r="P438" s="2" t="str">
        <f t="shared" si="57"/>
        <v/>
      </c>
      <c r="R438" t="str">
        <f t="shared" si="54"/>
        <v/>
      </c>
      <c r="S438" s="1" t="s">
        <v>6</v>
      </c>
      <c r="T438" s="2" t="s">
        <v>6</v>
      </c>
      <c r="U438" s="2" t="s">
        <v>6</v>
      </c>
      <c r="W438" s="2"/>
      <c r="X438" s="2"/>
      <c r="Y438" s="7"/>
      <c r="Z438" s="7"/>
    </row>
    <row r="439" spans="1:26" x14ac:dyDescent="0.3">
      <c r="A439">
        <v>634.79999999999995</v>
      </c>
      <c r="B439">
        <v>0.18917387655500001</v>
      </c>
      <c r="C439">
        <v>634.79999999999995</v>
      </c>
      <c r="D439">
        <v>0.19192710002300001</v>
      </c>
      <c r="E439">
        <v>634.79999999999995</v>
      </c>
      <c r="F439">
        <v>0.189991683833</v>
      </c>
      <c r="H439" s="2">
        <f t="shared" si="51"/>
        <v>0.19036422013700002</v>
      </c>
      <c r="I439" s="10" t="str">
        <f t="shared" si="52"/>
        <v/>
      </c>
      <c r="J439" s="1" t="str">
        <f t="array" ref="J439">IF(AND(B438&gt;B439,B437&gt;B438,B440&gt;B439,B441&gt;B440),SUM(A437:A441*(MAX(B437,B441)-B437:B441))/SUM((MAX(B437,B441)-B437:B441)),"")</f>
        <v/>
      </c>
      <c r="K439" s="1" t="str">
        <f t="array" ref="K439">IF(AND(D438&gt;D439,D437&gt;D438,D440&gt;D439,D441&gt;D440),SUM(C437:C441*(MAX(D437,D441)-D437:D441))/SUM((MAX(D437,D441)-D437:D441)),"")</f>
        <v/>
      </c>
      <c r="L439" s="1" t="str">
        <f t="array" ref="L439">IF(AND(F438&gt;F439,F437&gt;F438,F440&gt;F439,F441&gt;F440),SUM(E437:E441*(MAX(F437,F441)-F437:F441))/SUM((MAX(F437,F441)-F437:F441)),"")</f>
        <v/>
      </c>
      <c r="M439">
        <f t="shared" si="55"/>
        <v>31</v>
      </c>
      <c r="N439" s="1" t="str">
        <f t="shared" si="58"/>
        <v/>
      </c>
      <c r="O439" s="2" t="str">
        <f t="shared" si="56"/>
        <v/>
      </c>
      <c r="P439" s="2" t="str">
        <f t="shared" si="57"/>
        <v/>
      </c>
      <c r="R439" t="str">
        <f t="shared" si="54"/>
        <v/>
      </c>
      <c r="S439" s="1" t="s">
        <v>6</v>
      </c>
      <c r="T439" s="2" t="s">
        <v>6</v>
      </c>
      <c r="U439" s="2" t="s">
        <v>6</v>
      </c>
      <c r="W439" s="2"/>
      <c r="X439" s="2"/>
      <c r="Y439" s="7"/>
      <c r="Z439" s="7"/>
    </row>
    <row r="440" spans="1:26" x14ac:dyDescent="0.3">
      <c r="A440">
        <v>635.5</v>
      </c>
      <c r="B440">
        <v>0.18660349431600001</v>
      </c>
      <c r="C440">
        <v>635.5</v>
      </c>
      <c r="D440">
        <v>0.18729446097499999</v>
      </c>
      <c r="E440">
        <v>635.5</v>
      </c>
      <c r="F440">
        <v>0.188387960632</v>
      </c>
      <c r="H440" s="2">
        <f t="shared" si="51"/>
        <v>0.18742863864100001</v>
      </c>
      <c r="I440" s="10" t="str">
        <f t="shared" si="52"/>
        <v/>
      </c>
      <c r="J440" s="1" t="str">
        <f t="array" ref="J440">IF(AND(B439&gt;B440,B438&gt;B439,B441&gt;B440,B442&gt;B441),SUM(A438:A442*(MAX(B438,B442)-B438:B442))/SUM((MAX(B438,B442)-B438:B442)),"")</f>
        <v/>
      </c>
      <c r="K440" s="1" t="str">
        <f t="array" ref="K440">IF(AND(D439&gt;D440,D438&gt;D439,D441&gt;D440,D442&gt;D441),SUM(C438:C442*(MAX(D438,D442)-D438:D442))/SUM((MAX(D438,D442)-D438:D442)),"")</f>
        <v/>
      </c>
      <c r="L440" s="1" t="str">
        <f t="array" ref="L440">IF(AND(F439&gt;F440,F438&gt;F439,F441&gt;F440,F442&gt;F441),SUM(E438:E442*(MAX(F438,F442)-F438:F442))/SUM((MAX(F438,F442)-F438:F442)),"")</f>
        <v/>
      </c>
      <c r="M440">
        <f t="shared" si="55"/>
        <v>31</v>
      </c>
      <c r="N440" s="1" t="str">
        <f t="shared" si="58"/>
        <v/>
      </c>
      <c r="O440" s="2" t="str">
        <f t="shared" si="56"/>
        <v/>
      </c>
      <c r="P440" s="2" t="str">
        <f t="shared" si="57"/>
        <v/>
      </c>
      <c r="R440" t="str">
        <f t="shared" si="54"/>
        <v/>
      </c>
      <c r="S440" s="1" t="s">
        <v>6</v>
      </c>
      <c r="T440" s="2" t="s">
        <v>6</v>
      </c>
      <c r="U440" s="2" t="s">
        <v>6</v>
      </c>
      <c r="W440" s="2"/>
      <c r="X440" s="2"/>
      <c r="Y440" s="7"/>
      <c r="Z440" s="7"/>
    </row>
    <row r="441" spans="1:26" x14ac:dyDescent="0.3">
      <c r="A441">
        <v>636.1</v>
      </c>
      <c r="B441">
        <v>0.18432761119999999</v>
      </c>
      <c r="C441">
        <v>636.1</v>
      </c>
      <c r="D441">
        <v>0.18606610971199999</v>
      </c>
      <c r="E441">
        <v>636.1</v>
      </c>
      <c r="F441">
        <v>0.18465407797399999</v>
      </c>
      <c r="H441" s="2">
        <f t="shared" si="51"/>
        <v>0.185015932962</v>
      </c>
      <c r="I441" s="10" t="str">
        <f t="shared" si="52"/>
        <v/>
      </c>
      <c r="J441" s="1" t="str">
        <f t="array" ref="J441">IF(AND(B440&gt;B441,B439&gt;B440,B442&gt;B441,B443&gt;B442),SUM(A439:A443*(MAX(B439,B443)-B439:B443))/SUM((MAX(B439,B443)-B439:B443)),"")</f>
        <v/>
      </c>
      <c r="K441" s="1" t="str">
        <f t="array" ref="K441">IF(AND(D440&gt;D441,D439&gt;D440,D442&gt;D441,D443&gt;D442),SUM(C439:C443*(MAX(D439,D443)-D439:D443))/SUM((MAX(D439,D443)-D439:D443)),"")</f>
        <v/>
      </c>
      <c r="L441" s="1">
        <f t="array" ref="L441">IF(AND(F440&gt;F441,F439&gt;F440,F442&gt;F441,F443&gt;F442),SUM(E439:E443*(MAX(F439,F443)-F439:F443))/SUM((MAX(F439,F443)-F439:F443)),"")</f>
        <v>636.23701288625966</v>
      </c>
      <c r="M441">
        <f t="shared" si="55"/>
        <v>31</v>
      </c>
      <c r="N441" s="1" t="str">
        <f t="shared" si="58"/>
        <v/>
      </c>
      <c r="O441" s="2" t="str">
        <f t="shared" si="56"/>
        <v/>
      </c>
      <c r="P441" s="2" t="str">
        <f t="shared" si="57"/>
        <v/>
      </c>
      <c r="R441" t="str">
        <f t="shared" si="54"/>
        <v/>
      </c>
      <c r="S441" s="1" t="s">
        <v>6</v>
      </c>
      <c r="T441" s="2" t="s">
        <v>6</v>
      </c>
      <c r="U441" s="2" t="s">
        <v>6</v>
      </c>
      <c r="W441" s="2"/>
      <c r="X441" s="2"/>
      <c r="Y441" s="7"/>
      <c r="Z441" s="7"/>
    </row>
    <row r="442" spans="1:26" x14ac:dyDescent="0.3">
      <c r="A442">
        <v>636.79999999999995</v>
      </c>
      <c r="B442">
        <v>0.188317845426</v>
      </c>
      <c r="C442">
        <v>636.79999999999995</v>
      </c>
      <c r="D442">
        <v>0.18889055466499999</v>
      </c>
      <c r="E442">
        <v>636.79999999999995</v>
      </c>
      <c r="F442">
        <v>0.18758457312900001</v>
      </c>
      <c r="H442" s="2">
        <f t="shared" si="51"/>
        <v>0.18826432440666666</v>
      </c>
      <c r="I442" s="10" t="str">
        <f t="shared" si="52"/>
        <v/>
      </c>
      <c r="J442" s="1" t="str">
        <f t="array" ref="J442">IF(AND(B441&gt;B442,B440&gt;B441,B443&gt;B442,B444&gt;B443),SUM(A440:A444*(MAX(B440,B444)-B440:B444))/SUM((MAX(B440,B444)-B440:B444)),"")</f>
        <v/>
      </c>
      <c r="K442" s="1" t="str">
        <f t="array" ref="K442">IF(AND(D441&gt;D442,D440&gt;D441,D443&gt;D442,D444&gt;D443),SUM(C440:C444*(MAX(D440,D444)-D440:D444))/SUM((MAX(D440,D444)-D440:D444)),"")</f>
        <v/>
      </c>
      <c r="L442" s="1" t="str">
        <f t="array" ref="L442">IF(AND(F441&gt;F442,F440&gt;F441,F443&gt;F442,F444&gt;F443),SUM(E440:E444*(MAX(F440,F444)-F440:F444))/SUM((MAX(F440,F444)-F440:F444)),"")</f>
        <v/>
      </c>
      <c r="M442">
        <f t="shared" si="55"/>
        <v>31</v>
      </c>
      <c r="N442" s="1" t="str">
        <f t="shared" si="58"/>
        <v/>
      </c>
      <c r="O442" s="2" t="str">
        <f t="shared" si="56"/>
        <v/>
      </c>
      <c r="P442" s="2" t="str">
        <f t="shared" si="57"/>
        <v/>
      </c>
      <c r="R442" t="str">
        <f t="shared" si="54"/>
        <v/>
      </c>
      <c r="S442" s="1" t="s">
        <v>6</v>
      </c>
      <c r="T442" s="2" t="s">
        <v>6</v>
      </c>
      <c r="U442" s="2" t="s">
        <v>6</v>
      </c>
      <c r="W442" s="2"/>
      <c r="X442" s="2"/>
      <c r="Y442" s="7"/>
      <c r="Z442" s="7"/>
    </row>
    <row r="443" spans="1:26" x14ac:dyDescent="0.3">
      <c r="A443">
        <v>637.4</v>
      </c>
      <c r="B443">
        <v>0.18729777981199999</v>
      </c>
      <c r="C443">
        <v>637.4</v>
      </c>
      <c r="D443">
        <v>0.188676165408</v>
      </c>
      <c r="E443">
        <v>637.4</v>
      </c>
      <c r="F443">
        <v>0.189511787594</v>
      </c>
      <c r="H443" s="2">
        <f t="shared" si="51"/>
        <v>0.18849524427133332</v>
      </c>
      <c r="I443" s="10" t="str">
        <f t="shared" si="52"/>
        <v/>
      </c>
      <c r="J443" s="1" t="str">
        <f t="array" ref="J443">IF(AND(B442&gt;B443,B441&gt;B442,B444&gt;B443,B445&gt;B444),SUM(A441:A445*(MAX(B441,B445)-B441:B445))/SUM((MAX(B441,B445)-B441:B445)),"")</f>
        <v/>
      </c>
      <c r="K443" s="1" t="str">
        <f t="array" ref="K443">IF(AND(D442&gt;D443,D441&gt;D442,D444&gt;D443,D445&gt;D444),SUM(C441:C445*(MAX(D441,D445)-D441:D445))/SUM((MAX(D441,D445)-D441:D445)),"")</f>
        <v/>
      </c>
      <c r="L443" s="1" t="str">
        <f t="array" ref="L443">IF(AND(F442&gt;F443,F441&gt;F442,F444&gt;F443,F445&gt;F444),SUM(E441:E445*(MAX(F441,F445)-F441:F445))/SUM((MAX(F441,F445)-F441:F445)),"")</f>
        <v/>
      </c>
      <c r="M443">
        <f t="shared" si="55"/>
        <v>31</v>
      </c>
      <c r="N443" s="1" t="str">
        <f t="shared" si="58"/>
        <v/>
      </c>
      <c r="O443" s="2" t="str">
        <f t="shared" si="56"/>
        <v/>
      </c>
      <c r="P443" s="2" t="str">
        <f t="shared" si="57"/>
        <v/>
      </c>
      <c r="R443" t="str">
        <f t="shared" si="54"/>
        <v/>
      </c>
      <c r="S443" s="1" t="s">
        <v>6</v>
      </c>
      <c r="T443" s="2" t="s">
        <v>6</v>
      </c>
      <c r="U443" s="2" t="s">
        <v>6</v>
      </c>
      <c r="W443" s="2"/>
      <c r="X443" s="2"/>
      <c r="Y443" s="7"/>
      <c r="Z443" s="7"/>
    </row>
    <row r="444" spans="1:26" x14ac:dyDescent="0.3">
      <c r="A444">
        <v>638.1</v>
      </c>
      <c r="B444">
        <v>0.187487754635</v>
      </c>
      <c r="C444">
        <v>638.1</v>
      </c>
      <c r="D444">
        <v>0.188256542306</v>
      </c>
      <c r="E444">
        <v>638.1</v>
      </c>
      <c r="F444">
        <v>0.18821171892899999</v>
      </c>
      <c r="H444" s="2">
        <f t="shared" si="51"/>
        <v>0.18798533862333333</v>
      </c>
      <c r="I444" s="10" t="str">
        <f t="shared" si="52"/>
        <v/>
      </c>
      <c r="J444" s="1" t="str">
        <f t="array" ref="J444">IF(AND(B443&gt;B444,B442&gt;B443,B445&gt;B444,B446&gt;B445),SUM(A442:A446*(MAX(B442,B446)-B442:B446))/SUM((MAX(B442,B446)-B442:B446)),"")</f>
        <v/>
      </c>
      <c r="K444" s="1" t="str">
        <f t="array" ref="K444">IF(AND(D443&gt;D444,D442&gt;D443,D445&gt;D444,D446&gt;D445),SUM(C442:C446*(MAX(D442,D446)-D442:D446))/SUM((MAX(D442,D446)-D442:D446)),"")</f>
        <v/>
      </c>
      <c r="L444" s="1" t="str">
        <f t="array" ref="L444">IF(AND(F443&gt;F444,F442&gt;F443,F445&gt;F444,F446&gt;F445),SUM(E442:E446*(MAX(F442,F446)-F442:F446))/SUM((MAX(F442,F446)-F442:F446)),"")</f>
        <v/>
      </c>
      <c r="M444">
        <f t="shared" si="55"/>
        <v>31</v>
      </c>
      <c r="N444" s="1" t="str">
        <f t="shared" si="58"/>
        <v/>
      </c>
      <c r="O444" s="2" t="str">
        <f t="shared" si="56"/>
        <v/>
      </c>
      <c r="P444" s="2" t="str">
        <f t="shared" si="57"/>
        <v/>
      </c>
      <c r="R444" t="str">
        <f t="shared" si="54"/>
        <v/>
      </c>
      <c r="S444" s="1" t="s">
        <v>6</v>
      </c>
      <c r="T444" s="2" t="s">
        <v>6</v>
      </c>
      <c r="U444" s="2" t="s">
        <v>6</v>
      </c>
      <c r="W444" s="2"/>
      <c r="X444" s="2"/>
      <c r="Y444" s="7"/>
      <c r="Z444" s="7"/>
    </row>
    <row r="445" spans="1:26" x14ac:dyDescent="0.3">
      <c r="A445">
        <v>638.79999999999995</v>
      </c>
      <c r="B445">
        <v>0.181551232166</v>
      </c>
      <c r="C445">
        <v>638.79999999999995</v>
      </c>
      <c r="D445">
        <v>0.18294029907699999</v>
      </c>
      <c r="E445">
        <v>638.79999999999995</v>
      </c>
      <c r="F445">
        <v>0.182880216678</v>
      </c>
      <c r="H445" s="2">
        <f t="shared" si="51"/>
        <v>0.182457249307</v>
      </c>
      <c r="I445" s="10" t="str">
        <f t="shared" si="52"/>
        <v/>
      </c>
      <c r="J445" s="1" t="str">
        <f t="array" ref="J445">IF(AND(B444&gt;B445,B443&gt;B444,B446&gt;B445,B447&gt;B446),SUM(A443:A447*(MAX(B443,B447)-B443:B447))/SUM((MAX(B443,B447)-B443:B447)),"")</f>
        <v/>
      </c>
      <c r="K445" s="1" t="str">
        <f t="array" ref="K445">IF(AND(D444&gt;D445,D443&gt;D444,D446&gt;D445,D447&gt;D446),SUM(C443:C447*(MAX(D443,D447)-D443:D447))/SUM((MAX(D443,D447)-D443:D447)),"")</f>
        <v/>
      </c>
      <c r="L445" s="1" t="str">
        <f t="array" ref="L445">IF(AND(F444&gt;F445,F443&gt;F444,F446&gt;F445,F447&gt;F446),SUM(E443:E447*(MAX(F443,F447)-F443:F447))/SUM((MAX(F443,F447)-F443:F447)),"")</f>
        <v/>
      </c>
      <c r="M445">
        <f t="shared" si="55"/>
        <v>31</v>
      </c>
      <c r="N445" s="1" t="str">
        <f t="shared" si="58"/>
        <v/>
      </c>
      <c r="O445" s="2" t="str">
        <f t="shared" si="56"/>
        <v/>
      </c>
      <c r="P445" s="2" t="str">
        <f t="shared" si="57"/>
        <v/>
      </c>
      <c r="R445" t="str">
        <f t="shared" si="54"/>
        <v/>
      </c>
      <c r="S445" s="1" t="s">
        <v>6</v>
      </c>
      <c r="T445" s="2" t="s">
        <v>6</v>
      </c>
      <c r="U445" s="2" t="s">
        <v>6</v>
      </c>
      <c r="W445" s="2"/>
      <c r="X445" s="2"/>
      <c r="Y445" s="7"/>
      <c r="Z445" s="7"/>
    </row>
    <row r="446" spans="1:26" x14ac:dyDescent="0.3">
      <c r="A446">
        <v>639.4</v>
      </c>
      <c r="B446">
        <v>0.17718257419700001</v>
      </c>
      <c r="C446">
        <v>639.4</v>
      </c>
      <c r="D446">
        <v>0.17810700389100001</v>
      </c>
      <c r="E446">
        <v>639.4</v>
      </c>
      <c r="F446">
        <v>0.17948126955099999</v>
      </c>
      <c r="H446" s="2">
        <f t="shared" si="51"/>
        <v>0.17825694921299998</v>
      </c>
      <c r="I446" s="10" t="str">
        <f t="shared" si="52"/>
        <v/>
      </c>
      <c r="J446" s="1" t="str">
        <f t="array" ref="J446">IF(AND(B445&gt;B446,B444&gt;B445,B447&gt;B446,B448&gt;B447),SUM(A444:A448*(MAX(B444,B448)-B444:B448))/SUM((MAX(B444,B448)-B444:B448)),"")</f>
        <v/>
      </c>
      <c r="K446" s="1" t="str">
        <f t="array" ref="K446">IF(AND(D445&gt;D446,D444&gt;D445,D447&gt;D446,D448&gt;D447),SUM(C444:C448*(MAX(D444,D448)-D444:D448))/SUM((MAX(D444,D448)-D444:D448)),"")</f>
        <v/>
      </c>
      <c r="L446" s="1" t="str">
        <f t="array" ref="L446">IF(AND(F445&gt;F446,F444&gt;F445,F447&gt;F446,F448&gt;F447),SUM(E444:E448*(MAX(F444,F448)-F444:F448))/SUM((MAX(F444,F448)-F444:F448)),"")</f>
        <v/>
      </c>
      <c r="M446">
        <f t="shared" si="55"/>
        <v>31</v>
      </c>
      <c r="N446" s="1" t="str">
        <f t="shared" si="58"/>
        <v/>
      </c>
      <c r="O446" s="2" t="str">
        <f t="shared" si="56"/>
        <v/>
      </c>
      <c r="P446" s="2" t="str">
        <f t="shared" si="57"/>
        <v/>
      </c>
      <c r="R446" t="str">
        <f t="shared" si="54"/>
        <v/>
      </c>
      <c r="S446" s="1" t="s">
        <v>6</v>
      </c>
      <c r="T446" s="2" t="s">
        <v>6</v>
      </c>
      <c r="U446" s="2" t="s">
        <v>6</v>
      </c>
      <c r="W446" s="2"/>
      <c r="X446" s="2"/>
      <c r="Y446" s="7"/>
      <c r="Z446" s="7"/>
    </row>
    <row r="447" spans="1:26" x14ac:dyDescent="0.3">
      <c r="A447">
        <v>640.1</v>
      </c>
      <c r="B447">
        <v>0.17457862211</v>
      </c>
      <c r="C447">
        <v>640.1</v>
      </c>
      <c r="D447">
        <v>0.17687026016599999</v>
      </c>
      <c r="E447">
        <v>640.1</v>
      </c>
      <c r="F447">
        <v>0.17508361944</v>
      </c>
      <c r="H447" s="2">
        <f t="shared" si="51"/>
        <v>0.17551083390533337</v>
      </c>
      <c r="I447" s="10" t="str">
        <f t="shared" si="52"/>
        <v/>
      </c>
      <c r="J447" s="1" t="str">
        <f t="array" ref="J447">IF(AND(B446&gt;B447,B445&gt;B446,B448&gt;B447,B449&gt;B448),SUM(A445:A449*(MAX(B445,B449)-B445:B449))/SUM((MAX(B445,B449)-B445:B449)),"")</f>
        <v/>
      </c>
      <c r="K447" s="1" t="str">
        <f t="array" ref="K447">IF(AND(D446&gt;D447,D445&gt;D446,D448&gt;D447,D449&gt;D448),SUM(C445:C449*(MAX(D445,D449)-D445:D449))/SUM((MAX(D445,D449)-D445:D449)),"")</f>
        <v/>
      </c>
      <c r="L447" s="1" t="str">
        <f t="array" ref="L447">IF(AND(F446&gt;F447,F445&gt;F446,F448&gt;F447,F449&gt;F448),SUM(E445:E449*(MAX(F445,F449)-F445:F449))/SUM((MAX(F445,F449)-F445:F449)),"")</f>
        <v/>
      </c>
      <c r="M447">
        <f t="shared" si="55"/>
        <v>31</v>
      </c>
      <c r="N447" s="1" t="str">
        <f t="shared" si="58"/>
        <v/>
      </c>
      <c r="O447" s="2" t="str">
        <f t="shared" si="56"/>
        <v/>
      </c>
      <c r="P447" s="2" t="str">
        <f t="shared" si="57"/>
        <v/>
      </c>
      <c r="R447" t="str">
        <f t="shared" si="54"/>
        <v/>
      </c>
      <c r="S447" s="1" t="s">
        <v>6</v>
      </c>
      <c r="T447" s="2" t="s">
        <v>6</v>
      </c>
      <c r="U447" s="2" t="s">
        <v>6</v>
      </c>
      <c r="W447" s="2"/>
      <c r="X447" s="2"/>
      <c r="Y447" s="7"/>
      <c r="Z447" s="7"/>
    </row>
    <row r="448" spans="1:26" x14ac:dyDescent="0.3">
      <c r="A448">
        <v>640.79999999999995</v>
      </c>
      <c r="B448">
        <v>0.17504478522899999</v>
      </c>
      <c r="C448">
        <v>640.79999999999995</v>
      </c>
      <c r="D448">
        <v>0.17689238574800001</v>
      </c>
      <c r="E448">
        <v>640.79999999999995</v>
      </c>
      <c r="F448">
        <v>0.176579766537</v>
      </c>
      <c r="H448" s="2">
        <f t="shared" si="51"/>
        <v>0.17617231250466667</v>
      </c>
      <c r="I448" s="10" t="str">
        <f t="shared" si="52"/>
        <v/>
      </c>
      <c r="J448" s="1" t="str">
        <f t="array" ref="J448">IF(AND(B447&gt;B448,B446&gt;B447,B449&gt;B448,B450&gt;B449),SUM(A446:A450*(MAX(B446,B450)-B446:B450))/SUM((MAX(B446,B450)-B446:B450)),"")</f>
        <v/>
      </c>
      <c r="K448" s="1" t="str">
        <f t="array" ref="K448">IF(AND(D447&gt;D448,D446&gt;D447,D449&gt;D448,D450&gt;D449),SUM(C446:C450*(MAX(D446,D450)-D446:D450))/SUM((MAX(D446,D450)-D446:D450)),"")</f>
        <v/>
      </c>
      <c r="L448" s="1" t="str">
        <f t="array" ref="L448">IF(AND(F447&gt;F448,F446&gt;F447,F449&gt;F448,F450&gt;F449),SUM(E446:E450*(MAX(F446,F450)-F446:F450))/SUM((MAX(F446,F450)-F446:F450)),"")</f>
        <v/>
      </c>
      <c r="M448">
        <f t="shared" si="55"/>
        <v>31</v>
      </c>
      <c r="N448" s="1" t="str">
        <f t="shared" si="58"/>
        <v/>
      </c>
      <c r="O448" s="2" t="str">
        <f t="shared" si="56"/>
        <v/>
      </c>
      <c r="P448" s="2" t="str">
        <f t="shared" si="57"/>
        <v/>
      </c>
      <c r="R448" t="str">
        <f t="shared" si="54"/>
        <v/>
      </c>
      <c r="S448" s="1" t="s">
        <v>6</v>
      </c>
      <c r="T448" s="2" t="s">
        <v>6</v>
      </c>
      <c r="U448" s="2" t="s">
        <v>6</v>
      </c>
      <c r="W448" s="2"/>
      <c r="X448" s="2"/>
      <c r="Y448" s="7"/>
      <c r="Z448" s="7"/>
    </row>
    <row r="449" spans="1:26" x14ac:dyDescent="0.3">
      <c r="A449">
        <v>641.4</v>
      </c>
      <c r="B449">
        <v>0.17242710002299999</v>
      </c>
      <c r="C449">
        <v>641.4</v>
      </c>
      <c r="D449">
        <v>0.17304558632799999</v>
      </c>
      <c r="E449">
        <v>641.4</v>
      </c>
      <c r="F449">
        <v>0.17448088807500001</v>
      </c>
      <c r="H449" s="2">
        <f t="shared" si="51"/>
        <v>0.17331785814199999</v>
      </c>
      <c r="I449" s="10" t="str">
        <f t="shared" si="52"/>
        <v/>
      </c>
      <c r="J449" s="1" t="str">
        <f t="array" ref="J449">IF(AND(B448&gt;B449,B447&gt;B448,B450&gt;B449,B451&gt;B450),SUM(A447:A451*(MAX(B447,B451)-B447:B451))/SUM((MAX(B447,B451)-B447:B451)),"")</f>
        <v/>
      </c>
      <c r="K449" s="1" t="str">
        <f t="array" ref="K449">IF(AND(D448&gt;D449,D447&gt;D448,D450&gt;D449,D451&gt;D450),SUM(C447:C451*(MAX(D447,D451)-D447:D451))/SUM((MAX(D447,D451)-D447:D451)),"")</f>
        <v/>
      </c>
      <c r="L449" s="1" t="str">
        <f t="array" ref="L449">IF(AND(F448&gt;F449,F447&gt;F448,F450&gt;F449,F451&gt;F450),SUM(E447:E451*(MAX(F447,F451)-F447:F451))/SUM((MAX(F447,F451)-F447:F451)),"")</f>
        <v/>
      </c>
      <c r="M449">
        <f t="shared" si="55"/>
        <v>31</v>
      </c>
      <c r="N449" s="1" t="str">
        <f t="shared" si="58"/>
        <v/>
      </c>
      <c r="O449" s="2" t="str">
        <f t="shared" si="56"/>
        <v/>
      </c>
      <c r="P449" s="2" t="str">
        <f t="shared" si="57"/>
        <v/>
      </c>
      <c r="R449" t="str">
        <f t="shared" si="54"/>
        <v/>
      </c>
      <c r="S449" s="1" t="s">
        <v>6</v>
      </c>
      <c r="T449" s="2" t="s">
        <v>6</v>
      </c>
      <c r="U449" s="2" t="s">
        <v>6</v>
      </c>
      <c r="W449" s="2"/>
      <c r="X449" s="2"/>
      <c r="Y449" s="7"/>
      <c r="Z449" s="7"/>
    </row>
    <row r="450" spans="1:26" x14ac:dyDescent="0.3">
      <c r="A450">
        <v>642.1</v>
      </c>
      <c r="B450">
        <v>0.17428870069399999</v>
      </c>
      <c r="C450">
        <v>642.1</v>
      </c>
      <c r="D450">
        <v>0.17610120546300001</v>
      </c>
      <c r="E450">
        <v>642.1</v>
      </c>
      <c r="F450">
        <v>0.17517288471799999</v>
      </c>
      <c r="H450" s="2">
        <f t="shared" si="51"/>
        <v>0.17518759695833333</v>
      </c>
      <c r="I450" s="10" t="str">
        <f t="shared" si="52"/>
        <v/>
      </c>
      <c r="J450" s="1" t="str">
        <f t="array" ref="J450">IF(AND(B449&gt;B450,B448&gt;B449,B451&gt;B450,B452&gt;B451),SUM(A448:A452*(MAX(B448,B452)-B448:B452))/SUM((MAX(B448,B452)-B448:B452)),"")</f>
        <v/>
      </c>
      <c r="K450" s="1" t="str">
        <f t="array" ref="K450">IF(AND(D449&gt;D450,D448&gt;D449,D451&gt;D450,D452&gt;D451),SUM(C448:C452*(MAX(D448,D452)-D448:D452))/SUM((MAX(D448,D452)-D448:D452)),"")</f>
        <v/>
      </c>
      <c r="L450" s="1" t="str">
        <f t="array" ref="L450">IF(AND(F449&gt;F450,F448&gt;F449,F451&gt;F450,F452&gt;F451),SUM(E448:E452*(MAX(F448,F452)-F448:F452))/SUM((MAX(F448,F452)-F448:F452)),"")</f>
        <v/>
      </c>
      <c r="M450">
        <f t="shared" si="55"/>
        <v>31</v>
      </c>
      <c r="N450" s="1" t="str">
        <f t="shared" si="58"/>
        <v/>
      </c>
      <c r="O450" s="2" t="str">
        <f t="shared" si="56"/>
        <v/>
      </c>
      <c r="P450" s="2" t="str">
        <f t="shared" si="57"/>
        <v/>
      </c>
      <c r="R450" t="str">
        <f t="shared" si="54"/>
        <v/>
      </c>
      <c r="S450" s="1" t="s">
        <v>6</v>
      </c>
      <c r="T450" s="2" t="s">
        <v>6</v>
      </c>
      <c r="U450" s="2" t="s">
        <v>6</v>
      </c>
      <c r="W450" s="2"/>
      <c r="X450" s="2"/>
      <c r="Y450" s="7"/>
      <c r="Z450" s="7"/>
    </row>
    <row r="451" spans="1:26" x14ac:dyDescent="0.3">
      <c r="A451">
        <v>642.70000000000005</v>
      </c>
      <c r="B451">
        <v>0.17157640955199999</v>
      </c>
      <c r="C451">
        <v>642.70000000000005</v>
      </c>
      <c r="D451">
        <v>0.173926031891</v>
      </c>
      <c r="E451">
        <v>642.70000000000005</v>
      </c>
      <c r="F451">
        <v>0.17320752269799999</v>
      </c>
      <c r="H451" s="2">
        <f t="shared" si="51"/>
        <v>0.17290332138033335</v>
      </c>
      <c r="I451" s="10" t="str">
        <f t="shared" si="52"/>
        <v/>
      </c>
      <c r="J451" s="1" t="str">
        <f t="array" ref="J451">IF(AND(B450&gt;B451,B449&gt;B450,B452&gt;B451,B453&gt;B452),SUM(A449:A453*(MAX(B449,B453)-B449:B453))/SUM((MAX(B449,B453)-B449:B453)),"")</f>
        <v/>
      </c>
      <c r="K451" s="1" t="str">
        <f t="array" ref="K451">IF(AND(D450&gt;D451,D449&gt;D450,D452&gt;D451,D453&gt;D452),SUM(C449:C453*(MAX(D449,D453)-D449:D453))/SUM((MAX(D449,D453)-D449:D453)),"")</f>
        <v/>
      </c>
      <c r="L451" s="1" t="str">
        <f t="array" ref="L451">IF(AND(F450&gt;F451,F449&gt;F450,F452&gt;F451,F453&gt;F452),SUM(E449:E453*(MAX(F449,F453)-F449:F453))/SUM((MAX(F449,F453)-F449:F453)),"")</f>
        <v/>
      </c>
      <c r="M451">
        <f t="shared" si="55"/>
        <v>31</v>
      </c>
      <c r="N451" s="1" t="str">
        <f t="shared" si="58"/>
        <v/>
      </c>
      <c r="O451" s="2" t="str">
        <f t="shared" si="56"/>
        <v/>
      </c>
      <c r="P451" s="2" t="str">
        <f t="shared" si="57"/>
        <v/>
      </c>
      <c r="R451" t="str">
        <f t="shared" si="54"/>
        <v/>
      </c>
      <c r="S451" s="1" t="s">
        <v>6</v>
      </c>
      <c r="T451" s="2" t="s">
        <v>6</v>
      </c>
      <c r="U451" s="2" t="s">
        <v>6</v>
      </c>
      <c r="W451" s="2"/>
      <c r="X451" s="2"/>
      <c r="Y451" s="7"/>
      <c r="Z451" s="7"/>
    </row>
    <row r="452" spans="1:26" x14ac:dyDescent="0.3">
      <c r="A452">
        <v>643.4</v>
      </c>
      <c r="B452">
        <v>0.170792095827</v>
      </c>
      <c r="C452">
        <v>643.4</v>
      </c>
      <c r="D452">
        <v>0.17357660028999999</v>
      </c>
      <c r="E452">
        <v>643.4</v>
      </c>
      <c r="F452">
        <v>0.17301678492399999</v>
      </c>
      <c r="H452" s="2">
        <f t="shared" si="51"/>
        <v>0.17246182701366666</v>
      </c>
      <c r="I452" s="10" t="str">
        <f t="shared" si="52"/>
        <v/>
      </c>
      <c r="J452" s="1" t="str">
        <f t="array" ref="J452">IF(AND(B451&gt;B452,B450&gt;B451,B453&gt;B452,B454&gt;B453),SUM(A450:A454*(MAX(B450,B454)-B450:B454))/SUM((MAX(B450,B454)-B450:B454)),"")</f>
        <v/>
      </c>
      <c r="K452" s="1" t="str">
        <f t="array" ref="K452">IF(AND(D451&gt;D452,D450&gt;D451,D453&gt;D452,D454&gt;D453),SUM(C450:C454*(MAX(D450,D454)-D450:D454))/SUM((MAX(D450,D454)-D450:D454)),"")</f>
        <v/>
      </c>
      <c r="L452" s="1" t="str">
        <f t="array" ref="L452">IF(AND(F451&gt;F452,F450&gt;F451,F453&gt;F452,F454&gt;F453),SUM(E450:E454*(MAX(F450,F454)-F450:F454))/SUM((MAX(F450,F454)-F450:F454)),"")</f>
        <v/>
      </c>
      <c r="M452">
        <f t="shared" si="55"/>
        <v>31</v>
      </c>
      <c r="N452" s="1" t="str">
        <f t="shared" si="58"/>
        <v/>
      </c>
      <c r="O452" s="2" t="str">
        <f t="shared" si="56"/>
        <v/>
      </c>
      <c r="P452" s="2" t="str">
        <f t="shared" si="57"/>
        <v/>
      </c>
      <c r="R452" t="str">
        <f t="shared" si="54"/>
        <v/>
      </c>
      <c r="S452" s="1" t="s">
        <v>6</v>
      </c>
      <c r="T452" s="2" t="s">
        <v>6</v>
      </c>
      <c r="U452" s="2" t="s">
        <v>6</v>
      </c>
      <c r="W452" s="2"/>
      <c r="X452" s="2"/>
      <c r="Y452" s="7"/>
      <c r="Z452" s="7"/>
    </row>
    <row r="453" spans="1:26" x14ac:dyDescent="0.3">
      <c r="A453">
        <v>644</v>
      </c>
      <c r="B453">
        <v>0.16915861753299999</v>
      </c>
      <c r="C453">
        <v>644</v>
      </c>
      <c r="D453">
        <v>0.17069340810299999</v>
      </c>
      <c r="E453">
        <v>644</v>
      </c>
      <c r="F453">
        <v>0.16966361486199999</v>
      </c>
      <c r="H453" s="2">
        <f t="shared" si="51"/>
        <v>0.16983854683266664</v>
      </c>
      <c r="I453" s="10" t="str">
        <f t="shared" si="52"/>
        <v/>
      </c>
      <c r="J453" s="1" t="str">
        <f t="array" ref="J453">IF(AND(B452&gt;B453,B451&gt;B452,B454&gt;B453,B455&gt;B454),SUM(A451:A455*(MAX(B451,B455)-B451:B455))/SUM((MAX(B451,B455)-B451:B455)),"")</f>
        <v/>
      </c>
      <c r="K453" s="1" t="str">
        <f t="array" ref="K453">IF(AND(D452&gt;D453,D451&gt;D452,D454&gt;D453,D455&gt;D454),SUM(C451:C455*(MAX(D451,D455)-D451:D455))/SUM((MAX(D451,D455)-D451:D455)),"")</f>
        <v/>
      </c>
      <c r="L453" s="1" t="str">
        <f t="array" ref="L453">IF(AND(F452&gt;F453,F451&gt;F452,F454&gt;F453,F455&gt;F454),SUM(E451:E455*(MAX(F451,F455)-F451:F455))/SUM((MAX(F451,F455)-F451:F455)),"")</f>
        <v/>
      </c>
      <c r="M453">
        <f t="shared" si="55"/>
        <v>31</v>
      </c>
      <c r="N453" s="1" t="str">
        <f t="shared" si="58"/>
        <v/>
      </c>
      <c r="O453" s="2" t="str">
        <f t="shared" si="56"/>
        <v/>
      </c>
      <c r="P453" s="2" t="str">
        <f t="shared" si="57"/>
        <v/>
      </c>
      <c r="R453" t="str">
        <f t="shared" si="54"/>
        <v/>
      </c>
      <c r="S453" s="1" t="s">
        <v>6</v>
      </c>
      <c r="T453" s="2" t="s">
        <v>6</v>
      </c>
      <c r="U453" s="2" t="s">
        <v>6</v>
      </c>
      <c r="W453" s="2"/>
      <c r="X453" s="2"/>
      <c r="Y453" s="7"/>
      <c r="Z453" s="7"/>
    </row>
    <row r="454" spans="1:26" x14ac:dyDescent="0.3">
      <c r="A454">
        <v>644.70000000000005</v>
      </c>
      <c r="B454">
        <v>0.16802716105900001</v>
      </c>
      <c r="C454">
        <v>644.70000000000005</v>
      </c>
      <c r="D454">
        <v>0.16943835355199999</v>
      </c>
      <c r="E454">
        <v>644.70000000000005</v>
      </c>
      <c r="F454">
        <v>0.16985435263599999</v>
      </c>
      <c r="H454" s="2">
        <f t="shared" si="51"/>
        <v>0.16910662241566665</v>
      </c>
      <c r="I454" s="10" t="str">
        <f t="shared" si="52"/>
        <v/>
      </c>
      <c r="J454" s="1" t="str">
        <f t="array" ref="J454">IF(AND(B453&gt;B454,B452&gt;B453,B455&gt;B454,B456&gt;B455),SUM(A452:A456*(MAX(B452,B456)-B452:B456))/SUM((MAX(B452,B456)-B452:B456)),"")</f>
        <v/>
      </c>
      <c r="K454" s="1" t="str">
        <f t="array" ref="K454">IF(AND(D453&gt;D454,D452&gt;D453,D455&gt;D454,D456&gt;D455),SUM(C452:C456*(MAX(D452,D456)-D452:D456))/SUM((MAX(D452,D456)-D452:D456)),"")</f>
        <v/>
      </c>
      <c r="L454" s="1" t="str">
        <f t="array" ref="L454">IF(AND(F453&gt;F454,F452&gt;F453,F455&gt;F454,F456&gt;F455),SUM(E452:E456*(MAX(F452,F456)-F452:F456))/SUM((MAX(F452,F456)-F452:F456)),"")</f>
        <v/>
      </c>
      <c r="M454">
        <f t="shared" si="55"/>
        <v>31</v>
      </c>
      <c r="N454" s="1" t="str">
        <f t="shared" si="58"/>
        <v/>
      </c>
      <c r="O454" s="2" t="str">
        <f t="shared" si="56"/>
        <v/>
      </c>
      <c r="P454" s="2" t="str">
        <f t="shared" si="57"/>
        <v/>
      </c>
      <c r="R454" t="str">
        <f t="shared" si="54"/>
        <v/>
      </c>
      <c r="S454" s="1" t="s">
        <v>6</v>
      </c>
      <c r="T454" s="2" t="s">
        <v>6</v>
      </c>
      <c r="U454" s="2" t="s">
        <v>6</v>
      </c>
      <c r="W454" s="2"/>
      <c r="X454" s="2"/>
      <c r="Y454" s="7"/>
      <c r="Z454" s="7"/>
    </row>
    <row r="455" spans="1:26" x14ac:dyDescent="0.3">
      <c r="A455">
        <v>645.4</v>
      </c>
      <c r="B455">
        <v>0.16277653162399999</v>
      </c>
      <c r="C455">
        <v>645.4</v>
      </c>
      <c r="D455">
        <v>0.16422281986699999</v>
      </c>
      <c r="E455">
        <v>645.4</v>
      </c>
      <c r="F455">
        <v>0.16260860608800001</v>
      </c>
      <c r="H455" s="2">
        <f t="shared" si="51"/>
        <v>0.16320265252633334</v>
      </c>
      <c r="I455" s="10" t="str">
        <f t="shared" si="52"/>
        <v/>
      </c>
      <c r="J455" s="1" t="str">
        <f t="array" ref="J455">IF(AND(B454&gt;B455,B453&gt;B454,B456&gt;B455,B457&gt;B456),SUM(A453:A457*(MAX(B453,B457)-B453:B457))/SUM((MAX(B453,B457)-B453:B457)),"")</f>
        <v/>
      </c>
      <c r="K455" s="1" t="str">
        <f t="array" ref="K455">IF(AND(D454&gt;D455,D453&gt;D454,D456&gt;D455,D457&gt;D456),SUM(C453:C457*(MAX(D453,D457)-D453:D457))/SUM((MAX(D453,D457)-D453:D457)),"")</f>
        <v/>
      </c>
      <c r="L455" s="1" t="str">
        <f t="array" ref="L455">IF(AND(F454&gt;F455,F453&gt;F454,F456&gt;F455,F457&gt;F456),SUM(E453:E457*(MAX(F453,F457)-F453:F457))/SUM((MAX(F453,F457)-F453:F457)),"")</f>
        <v/>
      </c>
      <c r="M455">
        <f t="shared" si="55"/>
        <v>31</v>
      </c>
      <c r="N455" s="1" t="str">
        <f t="shared" si="58"/>
        <v/>
      </c>
      <c r="O455" s="2" t="str">
        <f t="shared" si="56"/>
        <v/>
      </c>
      <c r="P455" s="2" t="str">
        <f t="shared" si="57"/>
        <v/>
      </c>
      <c r="R455" t="str">
        <f t="shared" si="54"/>
        <v/>
      </c>
      <c r="S455" s="1" t="s">
        <v>6</v>
      </c>
      <c r="T455" s="2" t="s">
        <v>6</v>
      </c>
      <c r="U455" s="2" t="s">
        <v>6</v>
      </c>
      <c r="W455" s="2"/>
      <c r="X455" s="2"/>
      <c r="Y455" s="7"/>
      <c r="Z455" s="7"/>
    </row>
    <row r="456" spans="1:26" x14ac:dyDescent="0.3">
      <c r="A456">
        <v>646</v>
      </c>
      <c r="B456">
        <v>0.15877332723000001</v>
      </c>
      <c r="C456">
        <v>646</v>
      </c>
      <c r="D456">
        <v>0.16252372777900001</v>
      </c>
      <c r="E456">
        <v>646</v>
      </c>
      <c r="F456">
        <v>0.16100640878899999</v>
      </c>
      <c r="H456" s="2">
        <f t="shared" si="51"/>
        <v>0.160767821266</v>
      </c>
      <c r="I456" s="10" t="str">
        <f t="shared" si="52"/>
        <v/>
      </c>
      <c r="J456" s="1" t="str">
        <f t="array" ref="J456">IF(AND(B455&gt;B456,B454&gt;B455,B457&gt;B456,B458&gt;B457),SUM(A454:A458*(MAX(B454,B458)-B454:B458))/SUM((MAX(B454,B458)-B454:B458)),"")</f>
        <v/>
      </c>
      <c r="K456" s="1" t="str">
        <f t="array" ref="K456">IF(AND(D455&gt;D456,D454&gt;D455,D457&gt;D456,D458&gt;D457),SUM(C454:C458*(MAX(D454,D458)-D454:D458))/SUM((MAX(D454,D458)-D454:D458)),"")</f>
        <v/>
      </c>
      <c r="L456" s="1" t="str">
        <f t="array" ref="L456">IF(AND(F455&gt;F456,F454&gt;F455,F457&gt;F456,F458&gt;F457),SUM(E454:E458*(MAX(F454,F458)-F454:F458))/SUM((MAX(F454,F458)-F454:F458)),"")</f>
        <v/>
      </c>
      <c r="M456">
        <f t="shared" si="55"/>
        <v>31</v>
      </c>
      <c r="N456" s="1" t="str">
        <f t="shared" si="58"/>
        <v/>
      </c>
      <c r="O456" s="2" t="str">
        <f t="shared" si="56"/>
        <v/>
      </c>
      <c r="P456" s="2" t="str">
        <f t="shared" si="57"/>
        <v/>
      </c>
      <c r="R456" t="str">
        <f t="shared" si="54"/>
        <v/>
      </c>
      <c r="S456" s="1" t="s">
        <v>6</v>
      </c>
      <c r="T456" s="2" t="s">
        <v>6</v>
      </c>
      <c r="U456" s="2" t="s">
        <v>6</v>
      </c>
      <c r="W456" s="2"/>
      <c r="X456" s="2"/>
      <c r="Y456" s="7"/>
      <c r="Z456" s="7"/>
    </row>
    <row r="457" spans="1:26" x14ac:dyDescent="0.3">
      <c r="A457">
        <v>646.70000000000005</v>
      </c>
      <c r="B457">
        <v>0.157143663691</v>
      </c>
      <c r="C457">
        <v>646.70000000000005</v>
      </c>
      <c r="D457">
        <v>0.159540588998</v>
      </c>
      <c r="E457">
        <v>646.70000000000005</v>
      </c>
      <c r="F457">
        <v>0.15896246280599999</v>
      </c>
      <c r="H457" s="2">
        <f t="shared" si="51"/>
        <v>0.158548905165</v>
      </c>
      <c r="I457" s="10" t="str">
        <f t="shared" si="52"/>
        <v/>
      </c>
      <c r="J457" s="1" t="str">
        <f t="array" ref="J457">IF(AND(B456&gt;B457,B455&gt;B456,B458&gt;B457,B459&gt;B458),SUM(A455:A459*(MAX(B455,B459)-B455:B459))/SUM((MAX(B455,B459)-B455:B459)),"")</f>
        <v/>
      </c>
      <c r="K457" s="1" t="str">
        <f t="array" ref="K457">IF(AND(D456&gt;D457,D455&gt;D456,D458&gt;D457,D459&gt;D458),SUM(C455:C459*(MAX(D455,D459)-D455:D459))/SUM((MAX(D455,D459)-D455:D459)),"")</f>
        <v/>
      </c>
      <c r="L457" s="1" t="str">
        <f t="array" ref="L457">IF(AND(F456&gt;F457,F455&gt;F456,F458&gt;F457,F459&gt;F458),SUM(E455:E459*(MAX(F455,F459)-F455:F459))/SUM((MAX(F455,F459)-F455:F459)),"")</f>
        <v/>
      </c>
      <c r="M457">
        <f t="shared" si="55"/>
        <v>31</v>
      </c>
      <c r="N457" s="1" t="str">
        <f t="shared" si="58"/>
        <v/>
      </c>
      <c r="O457" s="2" t="str">
        <f t="shared" si="56"/>
        <v/>
      </c>
      <c r="P457" s="2" t="str">
        <f t="shared" si="57"/>
        <v/>
      </c>
      <c r="R457" t="str">
        <f t="shared" si="54"/>
        <v/>
      </c>
      <c r="S457" s="1" t="s">
        <v>6</v>
      </c>
      <c r="T457" s="2" t="s">
        <v>6</v>
      </c>
      <c r="U457" s="2" t="s">
        <v>6</v>
      </c>
      <c r="W457" s="2"/>
      <c r="X457" s="2"/>
      <c r="Y457" s="7"/>
      <c r="Z457" s="7"/>
    </row>
    <row r="458" spans="1:26" x14ac:dyDescent="0.3">
      <c r="A458">
        <v>647.29999999999995</v>
      </c>
      <c r="B458">
        <v>0.155130235752</v>
      </c>
      <c r="C458">
        <v>647.29999999999995</v>
      </c>
      <c r="D458">
        <v>0.15593411917300001</v>
      </c>
      <c r="E458">
        <v>647.29999999999995</v>
      </c>
      <c r="F458">
        <v>0.15666598001099999</v>
      </c>
      <c r="H458" s="2">
        <f t="shared" ref="H458:H521" si="59">(B458+D458+F458)/3</f>
        <v>0.15591011164533333</v>
      </c>
      <c r="I458" s="10" t="str">
        <f t="shared" si="52"/>
        <v/>
      </c>
      <c r="J458" s="1" t="str">
        <f t="array" ref="J458">IF(AND(B457&gt;B458,B456&gt;B457,B459&gt;B458,B460&gt;B459),SUM(A456:A460*(MAX(B456,B460)-B456:B460))/SUM((MAX(B456,B460)-B456:B460)),"")</f>
        <v/>
      </c>
      <c r="K458" s="1" t="str">
        <f t="array" ref="K458">IF(AND(D457&gt;D458,D456&gt;D457,D459&gt;D458,D460&gt;D459),SUM(C456:C460*(MAX(D456,D460)-D456:D460))/SUM((MAX(D456,D460)-D456:D460)),"")</f>
        <v/>
      </c>
      <c r="L458" s="1" t="str">
        <f t="array" ref="L458">IF(AND(F457&gt;F458,F456&gt;F457,F459&gt;F458,F460&gt;F459),SUM(E456:E460*(MAX(F456,F460)-F456:F460))/SUM((MAX(F456,F460)-F456:F460)),"")</f>
        <v/>
      </c>
      <c r="M458">
        <f t="shared" si="55"/>
        <v>31</v>
      </c>
      <c r="N458" s="1" t="str">
        <f t="shared" si="58"/>
        <v/>
      </c>
      <c r="O458" s="2" t="str">
        <f t="shared" si="56"/>
        <v/>
      </c>
      <c r="P458" s="2" t="str">
        <f t="shared" si="57"/>
        <v/>
      </c>
      <c r="R458" t="str">
        <f t="shared" si="54"/>
        <v/>
      </c>
      <c r="S458" s="1" t="s">
        <v>6</v>
      </c>
      <c r="T458" s="2" t="s">
        <v>6</v>
      </c>
      <c r="U458" s="2" t="s">
        <v>6</v>
      </c>
      <c r="W458" s="2"/>
      <c r="X458" s="2"/>
      <c r="Y458" s="7"/>
      <c r="Z458" s="7"/>
    </row>
    <row r="459" spans="1:26" x14ac:dyDescent="0.3">
      <c r="A459">
        <v>648</v>
      </c>
      <c r="B459">
        <v>0.15163744564000001</v>
      </c>
      <c r="C459">
        <v>648</v>
      </c>
      <c r="D459">
        <v>0.15410608835</v>
      </c>
      <c r="E459">
        <v>648</v>
      </c>
      <c r="F459">
        <v>0.153169375143</v>
      </c>
      <c r="H459" s="2">
        <f t="shared" si="59"/>
        <v>0.15297096971099999</v>
      </c>
      <c r="I459" s="10" t="str">
        <f t="shared" ref="I459:I471" si="60">IF(COUNT(J459:L459)+IF(COUNT(J458:L458)=1,1,0)+IF(COUNT(J460:L460)=1,1,0)=3,1,"")</f>
        <v/>
      </c>
      <c r="J459" s="1" t="str">
        <f t="array" ref="J459">IF(AND(B458&gt;B459,B457&gt;B458,B460&gt;B459,B461&gt;B460),SUM(A457:A461*(MAX(B457,B461)-B457:B461))/SUM((MAX(B457,B461)-B457:B461)),"")</f>
        <v/>
      </c>
      <c r="K459" s="1" t="str">
        <f t="array" ref="K459">IF(AND(D458&gt;D459,D457&gt;D458,D460&gt;D459,D461&gt;D460),SUM(C457:C461*(MAX(D457,D461)-D457:D461))/SUM((MAX(D457,D461)-D457:D461)),"")</f>
        <v/>
      </c>
      <c r="L459" s="1" t="str">
        <f t="array" ref="L459">IF(AND(F458&gt;F459,F457&gt;F458,F460&gt;F459,F461&gt;F460),SUM(E457:E461*(MAX(F457,F461)-F457:F461))/SUM((MAX(F457,F461)-F457:F461)),"")</f>
        <v/>
      </c>
      <c r="M459">
        <f t="shared" si="55"/>
        <v>31</v>
      </c>
      <c r="N459" s="1" t="str">
        <f t="shared" si="58"/>
        <v/>
      </c>
      <c r="O459" s="2" t="str">
        <f t="shared" si="56"/>
        <v/>
      </c>
      <c r="P459" s="2" t="str">
        <f t="shared" si="57"/>
        <v/>
      </c>
      <c r="R459" t="str">
        <f t="shared" ref="R459:R522" si="61">IF(ISBLANK(R458),"",IF($M$8&gt;R458,R458+1,""))</f>
        <v/>
      </c>
      <c r="S459" s="1" t="s">
        <v>6</v>
      </c>
      <c r="T459" s="2" t="s">
        <v>6</v>
      </c>
      <c r="U459" s="2" t="s">
        <v>6</v>
      </c>
      <c r="W459" s="2"/>
      <c r="X459" s="2"/>
      <c r="Y459" s="7"/>
      <c r="Z459" s="7"/>
    </row>
    <row r="460" spans="1:26" x14ac:dyDescent="0.3">
      <c r="A460">
        <v>648.70000000000005</v>
      </c>
      <c r="B460">
        <v>0.15170763713999999</v>
      </c>
      <c r="C460">
        <v>648.70000000000005</v>
      </c>
      <c r="D460">
        <v>0.153089837491</v>
      </c>
      <c r="E460">
        <v>648.70000000000005</v>
      </c>
      <c r="F460">
        <v>0.153550087739</v>
      </c>
      <c r="H460" s="2">
        <f t="shared" si="59"/>
        <v>0.15278252078999999</v>
      </c>
      <c r="I460" s="10" t="str">
        <f t="shared" si="60"/>
        <v/>
      </c>
      <c r="J460" s="1" t="str">
        <f t="array" ref="J460">IF(AND(B459&gt;B460,B458&gt;B459,B461&gt;B460,B462&gt;B461),SUM(A458:A462*(MAX(B458,B462)-B458:B462))/SUM((MAX(B458,B462)-B458:B462)),"")</f>
        <v/>
      </c>
      <c r="K460" s="1" t="str">
        <f t="array" ref="K460">IF(AND(D459&gt;D460,D458&gt;D459,D461&gt;D460,D462&gt;D461),SUM(C458:C462*(MAX(D458,D462)-D458:D462))/SUM((MAX(D458,D462)-D458:D462)),"")</f>
        <v/>
      </c>
      <c r="L460" s="1" t="str">
        <f t="array" ref="L460">IF(AND(F459&gt;F460,F458&gt;F459,F461&gt;F460,F462&gt;F461),SUM(E458:E462*(MAX(F458,F462)-F458:F462))/SUM((MAX(F458,F462)-F458:F462)),"")</f>
        <v/>
      </c>
      <c r="M460">
        <f t="shared" si="55"/>
        <v>31</v>
      </c>
      <c r="N460" s="1" t="str">
        <f t="shared" si="58"/>
        <v/>
      </c>
      <c r="O460" s="2" t="str">
        <f t="shared" si="56"/>
        <v/>
      </c>
      <c r="P460" s="2" t="str">
        <f t="shared" si="57"/>
        <v/>
      </c>
      <c r="R460" t="str">
        <f t="shared" si="61"/>
        <v/>
      </c>
      <c r="S460" s="1" t="s">
        <v>6</v>
      </c>
      <c r="T460" s="2" t="s">
        <v>6</v>
      </c>
      <c r="U460" s="2" t="s">
        <v>6</v>
      </c>
      <c r="W460" s="2"/>
      <c r="X460" s="2"/>
      <c r="Y460" s="7"/>
      <c r="Z460" s="7"/>
    </row>
    <row r="461" spans="1:26" x14ac:dyDescent="0.3">
      <c r="A461">
        <v>649.29999999999995</v>
      </c>
      <c r="B461">
        <v>0.147447318227</v>
      </c>
      <c r="C461">
        <v>649.29999999999995</v>
      </c>
      <c r="D461">
        <v>0.149613069352</v>
      </c>
      <c r="E461">
        <v>649.29999999999995</v>
      </c>
      <c r="F461">
        <v>0.149232547494</v>
      </c>
      <c r="H461" s="2">
        <f t="shared" si="59"/>
        <v>0.14876431169099999</v>
      </c>
      <c r="I461" s="10" t="str">
        <f t="shared" si="60"/>
        <v/>
      </c>
      <c r="J461" s="1" t="str">
        <f t="array" ref="J461">IF(AND(B460&gt;B461,B459&gt;B460,B462&gt;B461,B463&gt;B462),SUM(A459:A463*(MAX(B459,B463)-B459:B463))/SUM((MAX(B459,B463)-B459:B463)),"")</f>
        <v/>
      </c>
      <c r="K461" s="1">
        <f t="array" ref="K461">IF(AND(D460&gt;D461,D459&gt;D460,D462&gt;D461,D463&gt;D462),SUM(C459:C463*(MAX(D459,D463)-D459:D463))/SUM((MAX(D459,D463)-D459:D463)),"")</f>
        <v>648.99261960459739</v>
      </c>
      <c r="L461" s="1" t="str">
        <f t="array" ref="L461">IF(AND(F460&gt;F461,F459&gt;F460,F462&gt;F461,F463&gt;F462),SUM(E459:E463*(MAX(F459,F463)-F459:F463))/SUM((MAX(F459,F463)-F459:F463)),"")</f>
        <v/>
      </c>
      <c r="M461">
        <f t="shared" ref="M461:M524" si="62">IF(NOT(I461=""),M460+1,M460)</f>
        <v>31</v>
      </c>
      <c r="N461" s="1" t="str">
        <f t="shared" si="58"/>
        <v/>
      </c>
      <c r="O461" s="2" t="str">
        <f t="shared" si="56"/>
        <v/>
      </c>
      <c r="P461" s="2" t="str">
        <f t="shared" si="57"/>
        <v/>
      </c>
      <c r="R461" t="str">
        <f t="shared" si="61"/>
        <v/>
      </c>
      <c r="S461" s="1" t="s">
        <v>6</v>
      </c>
      <c r="T461" s="2" t="s">
        <v>6</v>
      </c>
      <c r="U461" s="2" t="s">
        <v>6</v>
      </c>
      <c r="W461" s="2"/>
      <c r="X461" s="2"/>
      <c r="Y461" s="7"/>
      <c r="Z461" s="7"/>
    </row>
    <row r="462" spans="1:26" x14ac:dyDescent="0.3">
      <c r="A462">
        <v>650</v>
      </c>
      <c r="B462">
        <v>0.154161287861</v>
      </c>
      <c r="C462">
        <v>650</v>
      </c>
      <c r="D462">
        <v>0.15527187762299999</v>
      </c>
      <c r="E462">
        <v>650</v>
      </c>
      <c r="F462">
        <v>0.15706042572699999</v>
      </c>
      <c r="H462" s="2">
        <f t="shared" si="59"/>
        <v>0.155497863737</v>
      </c>
      <c r="I462" s="10" t="str">
        <f t="shared" si="60"/>
        <v/>
      </c>
      <c r="J462" s="1" t="str">
        <f t="array" ref="J462">IF(AND(B461&gt;B462,B460&gt;B461,B463&gt;B462,B464&gt;B463),SUM(A460:A464*(MAX(B460,B464)-B460:B464))/SUM((MAX(B460,B464)-B460:B464)),"")</f>
        <v/>
      </c>
      <c r="K462" s="1" t="str">
        <f t="array" ref="K462">IF(AND(D461&gt;D462,D460&gt;D461,D463&gt;D462,D464&gt;D463),SUM(C460:C464*(MAX(D460,D464)-D460:D464))/SUM((MAX(D460,D464)-D460:D464)),"")</f>
        <v/>
      </c>
      <c r="L462" s="1" t="str">
        <f t="array" ref="L462">IF(AND(F461&gt;F462,F460&gt;F461,F463&gt;F462,F464&gt;F463),SUM(E460:E464*(MAX(F460,F464)-F460:F464))/SUM((MAX(F460,F464)-F460:F464)),"")</f>
        <v/>
      </c>
      <c r="M462">
        <f t="shared" si="62"/>
        <v>31</v>
      </c>
      <c r="N462" s="1" t="str">
        <f t="shared" si="58"/>
        <v/>
      </c>
      <c r="O462" s="2" t="str">
        <f t="shared" si="56"/>
        <v/>
      </c>
      <c r="P462" s="2" t="str">
        <f t="shared" si="57"/>
        <v/>
      </c>
      <c r="R462" t="str">
        <f t="shared" si="61"/>
        <v/>
      </c>
      <c r="S462" s="1" t="s">
        <v>6</v>
      </c>
      <c r="T462" s="2" t="s">
        <v>6</v>
      </c>
      <c r="U462" s="2" t="s">
        <v>6</v>
      </c>
      <c r="W462" s="2"/>
      <c r="X462" s="2"/>
      <c r="Y462" s="7"/>
      <c r="Z462" s="7"/>
    </row>
    <row r="463" spans="1:26" x14ac:dyDescent="0.3">
      <c r="A463">
        <v>650.6</v>
      </c>
      <c r="B463">
        <v>0.15406439307200001</v>
      </c>
      <c r="C463">
        <v>650.6</v>
      </c>
      <c r="D463">
        <v>0.157178492409</v>
      </c>
      <c r="E463">
        <v>650.6</v>
      </c>
      <c r="F463">
        <v>0.156041123064</v>
      </c>
      <c r="H463" s="2">
        <f t="shared" si="59"/>
        <v>0.15576133618166665</v>
      </c>
      <c r="I463" s="10" t="str">
        <f t="shared" si="60"/>
        <v/>
      </c>
      <c r="J463" s="1" t="str">
        <f t="array" ref="J463">IF(AND(B462&gt;B463,B461&gt;B462,B464&gt;B463,B465&gt;B464),SUM(A461:A465*(MAX(B461,B465)-B461:B465))/SUM((MAX(B461,B465)-B461:B465)),"")</f>
        <v/>
      </c>
      <c r="K463" s="1" t="str">
        <f t="array" ref="K463">IF(AND(D462&gt;D463,D461&gt;D462,D464&gt;D463,D465&gt;D464),SUM(C461:C465*(MAX(D461,D465)-D461:D465))/SUM((MAX(D461,D465)-D461:D465)),"")</f>
        <v/>
      </c>
      <c r="L463" s="1" t="str">
        <f t="array" ref="L463">IF(AND(F462&gt;F463,F461&gt;F462,F464&gt;F463,F465&gt;F464),SUM(E461:E465*(MAX(F461,F465)-F461:F465))/SUM((MAX(F461,F465)-F461:F465)),"")</f>
        <v/>
      </c>
      <c r="M463">
        <f t="shared" si="62"/>
        <v>31</v>
      </c>
      <c r="N463" s="1" t="str">
        <f t="shared" si="58"/>
        <v/>
      </c>
      <c r="O463" s="2" t="str">
        <f t="shared" si="56"/>
        <v/>
      </c>
      <c r="P463" s="2" t="str">
        <f t="shared" si="57"/>
        <v/>
      </c>
      <c r="R463" t="str">
        <f t="shared" si="61"/>
        <v/>
      </c>
      <c r="S463" s="1" t="s">
        <v>6</v>
      </c>
      <c r="T463" s="2" t="s">
        <v>6</v>
      </c>
      <c r="U463" s="2" t="s">
        <v>6</v>
      </c>
      <c r="W463" s="2"/>
      <c r="X463" s="2"/>
      <c r="Y463" s="7"/>
      <c r="Z463" s="7"/>
    </row>
    <row r="464" spans="1:26" x14ac:dyDescent="0.3">
      <c r="A464">
        <v>651.29999999999995</v>
      </c>
      <c r="B464">
        <v>0.14826977950699999</v>
      </c>
      <c r="C464">
        <v>651.29999999999995</v>
      </c>
      <c r="D464">
        <v>0.15090932326199999</v>
      </c>
      <c r="E464">
        <v>651.29999999999995</v>
      </c>
      <c r="F464">
        <v>0.14956443121999999</v>
      </c>
      <c r="H464" s="2">
        <f t="shared" si="59"/>
        <v>0.1495811779963333</v>
      </c>
      <c r="I464" s="10" t="str">
        <f t="shared" si="60"/>
        <v/>
      </c>
      <c r="J464" s="1">
        <f t="array" ref="J464">IF(AND(B463&gt;B464,B462&gt;B463,B465&gt;B464,B466&gt;B465),SUM(A462:A466*(MAX(B462,B466)-B462:B466))/SUM((MAX(B462,B466)-B462:B466)),"")</f>
        <v>651.67970796510554</v>
      </c>
      <c r="K464" s="1" t="str">
        <f t="array" ref="K464">IF(AND(D463&gt;D464,D462&gt;D463,D465&gt;D464,D466&gt;D465),SUM(C462:C466*(MAX(D462,D466)-D462:D466))/SUM((MAX(D462,D466)-D462:D466)),"")</f>
        <v/>
      </c>
      <c r="L464" s="1">
        <f t="array" ref="L464">IF(AND(F463&gt;F464,F462&gt;F463,F465&gt;F464,F466&gt;F465),SUM(E462:E466*(MAX(F462,F466)-F462:F466))/SUM((MAX(F462,F466)-F462:F466)),"")</f>
        <v>651.67526839312052</v>
      </c>
      <c r="M464">
        <f t="shared" si="62"/>
        <v>31</v>
      </c>
      <c r="N464" s="1" t="str">
        <f t="shared" si="58"/>
        <v/>
      </c>
      <c r="O464" s="2" t="str">
        <f t="shared" si="56"/>
        <v/>
      </c>
      <c r="P464" s="2" t="str">
        <f t="shared" si="57"/>
        <v/>
      </c>
      <c r="R464" t="str">
        <f t="shared" si="61"/>
        <v/>
      </c>
      <c r="S464" s="1" t="s">
        <v>6</v>
      </c>
      <c r="T464" s="2" t="s">
        <v>6</v>
      </c>
      <c r="U464" s="2" t="s">
        <v>6</v>
      </c>
      <c r="W464" s="2"/>
      <c r="X464" s="2"/>
      <c r="Y464" s="7"/>
      <c r="Z464" s="7"/>
    </row>
    <row r="465" spans="1:26" x14ac:dyDescent="0.3">
      <c r="A465">
        <v>651.9</v>
      </c>
      <c r="B465">
        <v>0.149373769741</v>
      </c>
      <c r="C465">
        <v>651.9</v>
      </c>
      <c r="D465">
        <v>0.15019367513500001</v>
      </c>
      <c r="E465">
        <v>651.9</v>
      </c>
      <c r="F465">
        <v>0.15089272907599999</v>
      </c>
      <c r="H465" s="2">
        <f t="shared" si="59"/>
        <v>0.15015339131733332</v>
      </c>
      <c r="I465" s="10" t="str">
        <f t="shared" si="60"/>
        <v/>
      </c>
      <c r="J465" s="1" t="str">
        <f t="array" ref="J465">IF(AND(B464&gt;B465,B463&gt;B464,B466&gt;B465,B467&gt;B466),SUM(A463:A467*(MAX(B463,B467)-B463:B467))/SUM((MAX(B463,B467)-B463:B467)),"")</f>
        <v/>
      </c>
      <c r="K465" s="1" t="str">
        <f t="array" ref="K465">IF(AND(D464&gt;D465,D463&gt;D464,D466&gt;D465,D467&gt;D466),SUM(C463:C467*(MAX(D463,D467)-D463:D467))/SUM((MAX(D463,D467)-D463:D467)),"")</f>
        <v/>
      </c>
      <c r="L465" s="1" t="str">
        <f t="array" ref="L465">IF(AND(F464&gt;F465,F463&gt;F464,F466&gt;F465,F467&gt;F466),SUM(E463:E467*(MAX(F463,F467)-F463:F467))/SUM((MAX(F463,F467)-F463:F467)),"")</f>
        <v/>
      </c>
      <c r="M465">
        <f t="shared" si="62"/>
        <v>31</v>
      </c>
      <c r="N465" s="1" t="str">
        <f t="shared" si="58"/>
        <v/>
      </c>
      <c r="O465" s="2" t="str">
        <f t="shared" si="56"/>
        <v/>
      </c>
      <c r="P465" s="2" t="str">
        <f t="shared" si="57"/>
        <v/>
      </c>
      <c r="R465" t="str">
        <f t="shared" si="61"/>
        <v/>
      </c>
      <c r="S465" s="1" t="s">
        <v>6</v>
      </c>
      <c r="T465" s="2" t="s">
        <v>6</v>
      </c>
      <c r="U465" s="2" t="s">
        <v>6</v>
      </c>
      <c r="W465" s="2"/>
      <c r="X465" s="2"/>
      <c r="Y465" s="7"/>
      <c r="Z465" s="7"/>
    </row>
    <row r="466" spans="1:26" x14ac:dyDescent="0.3">
      <c r="A466">
        <v>652.6</v>
      </c>
      <c r="B466">
        <v>0.15276279850499999</v>
      </c>
      <c r="C466">
        <v>652.6</v>
      </c>
      <c r="D466">
        <v>0.15414194705100001</v>
      </c>
      <c r="E466">
        <v>652.6</v>
      </c>
      <c r="F466">
        <v>0.154332112612</v>
      </c>
      <c r="H466" s="2">
        <f t="shared" si="59"/>
        <v>0.15374561938933332</v>
      </c>
      <c r="I466" s="10" t="str">
        <f t="shared" si="60"/>
        <v/>
      </c>
      <c r="J466" s="1" t="str">
        <f t="array" ref="J466">IF(AND(B465&gt;B466,B464&gt;B465,B467&gt;B466,B468&gt;B467),SUM(A464:A468*(MAX(B464,B468)-B464:B468))/SUM((MAX(B464,B468)-B464:B468)),"")</f>
        <v/>
      </c>
      <c r="K466" s="1" t="str">
        <f t="array" ref="K466">IF(AND(D465&gt;D466,D464&gt;D465,D467&gt;D466,D468&gt;D467),SUM(C464:C468*(MAX(D464,D468)-D464:D468))/SUM((MAX(D464,D468)-D464:D468)),"")</f>
        <v/>
      </c>
      <c r="L466" s="1" t="str">
        <f t="array" ref="L466">IF(AND(F465&gt;F466,F464&gt;F465,F467&gt;F466,F468&gt;F467),SUM(E464:E468*(MAX(F464,F468)-F464:F468))/SUM((MAX(F464,F468)-F464:F468)),"")</f>
        <v/>
      </c>
      <c r="M466">
        <f t="shared" si="62"/>
        <v>31</v>
      </c>
      <c r="N466" s="1" t="str">
        <f t="shared" si="58"/>
        <v/>
      </c>
      <c r="O466" s="2" t="str">
        <f t="shared" si="56"/>
        <v/>
      </c>
      <c r="P466" s="2" t="str">
        <f t="shared" si="57"/>
        <v/>
      </c>
      <c r="R466" t="str">
        <f t="shared" si="61"/>
        <v/>
      </c>
      <c r="S466" s="1" t="s">
        <v>6</v>
      </c>
      <c r="T466" s="2" t="s">
        <v>6</v>
      </c>
      <c r="U466" s="2" t="s">
        <v>6</v>
      </c>
      <c r="W466" s="2"/>
      <c r="X466" s="2"/>
      <c r="Y466" s="7"/>
      <c r="Z466" s="7"/>
    </row>
    <row r="467" spans="1:26" x14ac:dyDescent="0.3">
      <c r="A467">
        <v>653.29999999999995</v>
      </c>
      <c r="B467">
        <v>0.147926451514</v>
      </c>
      <c r="C467">
        <v>653.29999999999995</v>
      </c>
      <c r="D467">
        <v>0.14994190127400001</v>
      </c>
      <c r="E467">
        <v>653.29999999999995</v>
      </c>
      <c r="F467">
        <v>0.150270160983</v>
      </c>
      <c r="H467" s="2">
        <f t="shared" si="59"/>
        <v>0.14937950459033333</v>
      </c>
      <c r="I467" s="10" t="str">
        <f t="shared" si="60"/>
        <v/>
      </c>
      <c r="J467" s="1" t="str">
        <f t="array" ref="J467">IF(AND(B466&gt;B467,B465&gt;B466,B468&gt;B467,B469&gt;B468),SUM(A465:A469*(MAX(B465,B469)-B465:B469))/SUM((MAX(B465,B469)-B465:B469)),"")</f>
        <v/>
      </c>
      <c r="K467" s="1" t="str">
        <f t="array" ref="K467">IF(AND(D466&gt;D467,D465&gt;D466,D468&gt;D467,D469&gt;D468),SUM(C465:C469*(MAX(D465,D469)-D465:D469))/SUM((MAX(D465,D469)-D465:D469)),"")</f>
        <v/>
      </c>
      <c r="L467" s="1" t="str">
        <f t="array" ref="L467">IF(AND(F466&gt;F467,F465&gt;F466,F468&gt;F467,F469&gt;F468),SUM(E465:E469*(MAX(F465,F469)-F465:F469))/SUM((MAX(F465,F469)-F465:F469)),"")</f>
        <v/>
      </c>
      <c r="M467">
        <f t="shared" si="62"/>
        <v>31</v>
      </c>
      <c r="N467" s="1" t="str">
        <f t="shared" si="58"/>
        <v/>
      </c>
      <c r="O467" s="2" t="str">
        <f t="shared" si="56"/>
        <v/>
      </c>
      <c r="P467" s="2" t="str">
        <f t="shared" si="57"/>
        <v/>
      </c>
      <c r="R467" t="str">
        <f t="shared" si="61"/>
        <v/>
      </c>
      <c r="S467" s="1" t="s">
        <v>6</v>
      </c>
      <c r="T467" s="2" t="s">
        <v>6</v>
      </c>
      <c r="U467" s="2" t="s">
        <v>6</v>
      </c>
      <c r="W467" s="2"/>
      <c r="X467" s="2"/>
      <c r="Y467" s="7"/>
      <c r="Z467" s="7"/>
    </row>
    <row r="468" spans="1:26" x14ac:dyDescent="0.3">
      <c r="A468">
        <v>653.9</v>
      </c>
      <c r="B468">
        <v>0.14446799420199999</v>
      </c>
      <c r="C468">
        <v>653.9</v>
      </c>
      <c r="D468">
        <v>0.14749511711300001</v>
      </c>
      <c r="E468">
        <v>653.9</v>
      </c>
      <c r="F468">
        <v>0.14647829404099999</v>
      </c>
      <c r="H468" s="2">
        <f t="shared" si="59"/>
        <v>0.14614713511866664</v>
      </c>
      <c r="I468" s="10" t="str">
        <f t="shared" si="60"/>
        <v/>
      </c>
      <c r="J468" s="1" t="str">
        <f t="array" ref="J468">IF(AND(B467&gt;B468,B466&gt;B467,B469&gt;B468,B470&gt;B469),SUM(A466:A470*(MAX(B466,B470)-B466:B470))/SUM((MAX(B466,B470)-B466:B470)),"")</f>
        <v/>
      </c>
      <c r="K468" s="1" t="str">
        <f t="array" ref="K468">IF(AND(D467&gt;D468,D466&gt;D467,D469&gt;D468,D470&gt;D469),SUM(C466:C470*(MAX(D466,D470)-D466:D470))/SUM((MAX(D466,D470)-D466:D470)),"")</f>
        <v/>
      </c>
      <c r="L468" s="1" t="str">
        <f t="array" ref="L468">IF(AND(F467&gt;F468,F466&gt;F467,F469&gt;F468,F470&gt;F469),SUM(E466:E470*(MAX(F466,F470)-F466:F470))/SUM((MAX(F466,F470)-F466:F470)),"")</f>
        <v/>
      </c>
      <c r="M468">
        <f t="shared" si="62"/>
        <v>31</v>
      </c>
      <c r="N468" s="1" t="str">
        <f t="shared" si="58"/>
        <v/>
      </c>
      <c r="O468" s="2" t="str">
        <f t="shared" si="56"/>
        <v/>
      </c>
      <c r="P468" s="2" t="str">
        <f t="shared" si="57"/>
        <v/>
      </c>
      <c r="R468" t="str">
        <f t="shared" si="61"/>
        <v/>
      </c>
      <c r="S468" s="1" t="s">
        <v>6</v>
      </c>
      <c r="T468" s="2" t="s">
        <v>6</v>
      </c>
      <c r="U468" s="2" t="s">
        <v>6</v>
      </c>
      <c r="W468" s="2"/>
      <c r="X468" s="2"/>
      <c r="Y468" s="7"/>
      <c r="Z468" s="7"/>
    </row>
    <row r="469" spans="1:26" x14ac:dyDescent="0.3">
      <c r="A469">
        <v>654.6</v>
      </c>
      <c r="B469">
        <v>0.13403006027299999</v>
      </c>
      <c r="C469">
        <v>654.6</v>
      </c>
      <c r="D469">
        <v>0.13658949416300001</v>
      </c>
      <c r="E469">
        <v>654.6</v>
      </c>
      <c r="F469">
        <v>0.135849622339</v>
      </c>
      <c r="H469" s="2">
        <f t="shared" si="59"/>
        <v>0.13548972559166667</v>
      </c>
      <c r="I469" s="10" t="str">
        <f t="shared" si="60"/>
        <v/>
      </c>
      <c r="J469" s="1" t="str">
        <f t="array" ref="J469">IF(AND(B468&gt;B469,B467&gt;B468,B470&gt;B469,B471&gt;B470),SUM(A467:A471*(MAX(B467,B471)-B467:B471))/SUM((MAX(B467,B471)-B467:B471)),"")</f>
        <v/>
      </c>
      <c r="K469" s="1" t="str">
        <f t="array" ref="K469">IF(AND(D468&gt;D469,D467&gt;D468,D470&gt;D469,D471&gt;D470),SUM(C467:C471*(MAX(D467,D471)-D467:D471))/SUM((MAX(D467,D471)-D467:D471)),"")</f>
        <v/>
      </c>
      <c r="L469" s="1" t="str">
        <f t="array" ref="L469">IF(AND(F468&gt;F469,F467&gt;F468,F470&gt;F469,F471&gt;F470),SUM(E467:E471*(MAX(F467,F471)-F467:F471))/SUM((MAX(F467,F471)-F467:F471)),"")</f>
        <v/>
      </c>
      <c r="M469">
        <f t="shared" si="62"/>
        <v>31</v>
      </c>
      <c r="N469" s="1" t="str">
        <f t="shared" si="58"/>
        <v/>
      </c>
      <c r="O469" s="2" t="str">
        <f t="shared" si="56"/>
        <v/>
      </c>
      <c r="P469" s="2" t="str">
        <f t="shared" si="57"/>
        <v/>
      </c>
      <c r="R469" t="str">
        <f t="shared" si="61"/>
        <v/>
      </c>
      <c r="S469" s="1" t="s">
        <v>6</v>
      </c>
      <c r="T469" s="2" t="s">
        <v>6</v>
      </c>
      <c r="U469" s="2" t="s">
        <v>6</v>
      </c>
      <c r="W469" s="2"/>
      <c r="X469" s="2"/>
      <c r="Y469" s="7"/>
      <c r="Z469" s="7"/>
    </row>
    <row r="470" spans="1:26" x14ac:dyDescent="0.3">
      <c r="A470">
        <v>655.20000000000005</v>
      </c>
      <c r="B470">
        <v>0.12424368658</v>
      </c>
      <c r="C470">
        <v>655.20000000000005</v>
      </c>
      <c r="D470">
        <v>0.12576321812800001</v>
      </c>
      <c r="E470">
        <v>655.20000000000005</v>
      </c>
      <c r="F470">
        <v>0.125971694514</v>
      </c>
      <c r="H470" s="2">
        <f t="shared" si="59"/>
        <v>0.12532619974066669</v>
      </c>
      <c r="I470" s="10" t="str">
        <f t="shared" si="60"/>
        <v/>
      </c>
      <c r="J470" s="1" t="str">
        <f t="array" ref="J470">IF(AND(B469&gt;B470,B468&gt;B469,B471&gt;B470,B472&gt;B471),SUM(A468:A472*(MAX(B468,B472)-B468:B472))/SUM((MAX(B468,B472)-B468:B472)),"")</f>
        <v/>
      </c>
      <c r="K470" s="1" t="str">
        <f t="array" ref="K470">IF(AND(D469&gt;D470,D468&gt;D469,D471&gt;D470,D472&gt;D471),SUM(C468:C472*(MAX(D468,D472)-D468:D472))/SUM((MAX(D468,D472)-D468:D472)),"")</f>
        <v/>
      </c>
      <c r="L470" s="1" t="str">
        <f t="array" ref="L470">IF(AND(F469&gt;F470,F468&gt;F469,F471&gt;F470,F472&gt;F471),SUM(E468:E472*(MAX(F468,F472)-F468:F472))/SUM((MAX(F468,F472)-F468:F472)),"")</f>
        <v/>
      </c>
      <c r="M470">
        <f t="shared" si="62"/>
        <v>31</v>
      </c>
      <c r="N470" s="1" t="str">
        <f t="shared" si="58"/>
        <v/>
      </c>
      <c r="O470" s="2" t="str">
        <f t="shared" si="56"/>
        <v/>
      </c>
      <c r="P470" s="2" t="str">
        <f t="shared" si="57"/>
        <v/>
      </c>
      <c r="R470" t="str">
        <f t="shared" si="61"/>
        <v/>
      </c>
      <c r="S470" s="1" t="s">
        <v>6</v>
      </c>
      <c r="T470" s="2" t="s">
        <v>6</v>
      </c>
      <c r="U470" s="2" t="s">
        <v>6</v>
      </c>
      <c r="W470" s="2"/>
      <c r="X470" s="2"/>
      <c r="Y470" s="7"/>
      <c r="Z470" s="7"/>
    </row>
    <row r="471" spans="1:26" x14ac:dyDescent="0.3">
      <c r="A471">
        <v>655.9</v>
      </c>
      <c r="B471">
        <v>0.111302510109</v>
      </c>
      <c r="C471">
        <v>655.9</v>
      </c>
      <c r="D471">
        <v>0.112529831388</v>
      </c>
      <c r="E471">
        <v>655.9</v>
      </c>
      <c r="F471">
        <v>0.111921187152</v>
      </c>
      <c r="H471" s="2">
        <f t="shared" si="59"/>
        <v>0.111917842883</v>
      </c>
      <c r="I471" s="10">
        <f t="shared" si="60"/>
        <v>1</v>
      </c>
      <c r="J471" s="1">
        <f t="array" ref="J471">IF(AND(B470&gt;B471,B469&gt;B470,B472&gt;B471,B473&gt;B472),SUM(A469:A473*(MAX(B469,B473)-B469:B473))/SUM((MAX(B469,B473)-B469:B473)),"")</f>
        <v>655.85483082208839</v>
      </c>
      <c r="K471" s="1">
        <f t="array" ref="K471">IF(AND(D470&gt;D471,D469&gt;D470,D472&gt;D471,D473&gt;D472),SUM(C469:C473*(MAX(D469,D473)-D469:D473))/SUM((MAX(D469,D473)-D469:D473)),"")</f>
        <v>655.91085670140762</v>
      </c>
      <c r="L471" s="1">
        <f t="array" ref="L471">IF(AND(F470&gt;F471,F469&gt;F470,F472&gt;F471,F473&gt;F472),SUM(E469:E473*(MAX(F469,F473)-F469:F473))/SUM((MAX(F469,F473)-F469:F473)),"")</f>
        <v>655.87108296505653</v>
      </c>
      <c r="M471">
        <f t="shared" si="62"/>
        <v>32</v>
      </c>
      <c r="N471" s="1">
        <f t="shared" si="58"/>
        <v>655.87892349618426</v>
      </c>
      <c r="O471" s="2">
        <f t="shared" si="56"/>
        <v>0.22396581978900021</v>
      </c>
      <c r="P471" s="2">
        <f t="shared" si="57"/>
        <v>0.111917842883</v>
      </c>
      <c r="R471" t="str">
        <f t="shared" si="61"/>
        <v/>
      </c>
      <c r="S471" s="1" t="s">
        <v>6</v>
      </c>
      <c r="T471" s="2" t="s">
        <v>6</v>
      </c>
      <c r="U471" s="2" t="s">
        <v>6</v>
      </c>
      <c r="W471" s="2"/>
      <c r="X471" s="2"/>
      <c r="Y471" s="7"/>
      <c r="Z471" s="7"/>
    </row>
    <row r="472" spans="1:26" x14ac:dyDescent="0.3">
      <c r="A472">
        <v>656.6</v>
      </c>
      <c r="B472">
        <v>0.12504859998500001</v>
      </c>
      <c r="C472">
        <v>656.6</v>
      </c>
      <c r="D472">
        <v>0.12507732509300001</v>
      </c>
      <c r="E472">
        <v>656.6</v>
      </c>
      <c r="F472">
        <v>0.12531097886600001</v>
      </c>
      <c r="H472" s="2">
        <f t="shared" si="59"/>
        <v>0.12514563464800002</v>
      </c>
      <c r="I472" s="10" t="str">
        <f>IF(COUNT(J472:L472)+IF(COUNT(J471:L471)=1,1,0)+IF(COUNT(J473:L473)=1,1,0)=3,1,"")</f>
        <v/>
      </c>
      <c r="J472" s="1" t="str">
        <f t="array" ref="J472">IF(AND(B471&gt;B472,B470&gt;B471,B473&gt;B472,B474&gt;B473),SUM(A470:A474*(MAX(B470,B474)-B470:B474))/SUM((MAX(B470,B474)-B470:B474)),"")</f>
        <v/>
      </c>
      <c r="K472" s="1" t="str">
        <f t="array" ref="K472">IF(AND(D471&gt;D472,D470&gt;D471,D473&gt;D472,D474&gt;D473),SUM(C470:C474*(MAX(D470,D474)-D470:D474))/SUM((MAX(D470,D474)-D470:D474)),"")</f>
        <v/>
      </c>
      <c r="L472" s="1" t="str">
        <f t="array" ref="L472">IF(AND(F471&gt;F472,F470&gt;F471,F473&gt;F472,F474&gt;F473),SUM(E470:E474*(MAX(F470,F474)-F470:F474))/SUM((MAX(F470,F474)-F470:F474)),"")</f>
        <v/>
      </c>
      <c r="M472">
        <f t="shared" si="62"/>
        <v>32</v>
      </c>
      <c r="N472" s="1" t="str">
        <f t="shared" si="58"/>
        <v/>
      </c>
      <c r="O472" s="2" t="str">
        <f t="shared" si="56"/>
        <v/>
      </c>
      <c r="P472" s="2" t="str">
        <f t="shared" si="57"/>
        <v/>
      </c>
      <c r="R472" t="str">
        <f t="shared" si="61"/>
        <v/>
      </c>
      <c r="S472" s="1" t="s">
        <v>6</v>
      </c>
      <c r="T472" s="2" t="s">
        <v>6</v>
      </c>
      <c r="U472" s="2" t="s">
        <v>6</v>
      </c>
      <c r="W472" s="2"/>
      <c r="X472" s="2"/>
      <c r="Y472" s="7"/>
      <c r="Z472" s="7"/>
    </row>
    <row r="473" spans="1:26" x14ac:dyDescent="0.3">
      <c r="A473">
        <v>657.2</v>
      </c>
      <c r="B473">
        <v>0.13520119020400001</v>
      </c>
      <c r="C473">
        <v>657.2</v>
      </c>
      <c r="D473">
        <v>0.136571183337</v>
      </c>
      <c r="E473">
        <v>657.2</v>
      </c>
      <c r="F473">
        <v>0.13732288090299999</v>
      </c>
      <c r="H473" s="2">
        <f t="shared" si="59"/>
        <v>0.13636508481466666</v>
      </c>
      <c r="I473" s="10" t="str">
        <f t="shared" ref="I473:I536" si="63">IF(COUNT(J473:L473)+IF(COUNT(J472:L472)=1,1,0)+IF(COUNT(J474:L474)=1,1,0)=3,1,"")</f>
        <v/>
      </c>
      <c r="J473" s="1" t="str">
        <f t="array" ref="J473">IF(AND(B472&gt;B473,B471&gt;B472,B474&gt;B473,B475&gt;B474),SUM(A471:A475*(MAX(B471,B475)-B471:B475))/SUM((MAX(B471,B475)-B471:B475)),"")</f>
        <v/>
      </c>
      <c r="K473" s="1" t="str">
        <f t="array" ref="K473">IF(AND(D472&gt;D473,D471&gt;D472,D474&gt;D473,D475&gt;D474),SUM(C471:C475*(MAX(D471,D475)-D471:D475))/SUM((MAX(D471,D475)-D471:D475)),"")</f>
        <v/>
      </c>
      <c r="L473" s="1" t="str">
        <f t="array" ref="L473">IF(AND(F472&gt;F473,F471&gt;F472,F474&gt;F473,F475&gt;F474),SUM(E471:E475*(MAX(F471,F475)-F471:F475))/SUM((MAX(F471,F475)-F471:F475)),"")</f>
        <v/>
      </c>
      <c r="M473">
        <f t="shared" si="62"/>
        <v>32</v>
      </c>
      <c r="N473" s="1" t="str">
        <f t="shared" si="58"/>
        <v/>
      </c>
      <c r="O473" s="2" t="str">
        <f t="shared" ref="O473:O536" si="64">IF(NOT(I473=""),(B471+B472+B474+B475+D471+D472+D474+D475+F471+F472+F474+F475-4*(B473+D473+F473)),"")</f>
        <v/>
      </c>
      <c r="P473" s="2" t="str">
        <f t="shared" ref="P473:P536" si="65">IF(NOT(I473=""),H473,"")</f>
        <v/>
      </c>
      <c r="R473" t="str">
        <f t="shared" si="61"/>
        <v/>
      </c>
      <c r="S473" s="1" t="s">
        <v>6</v>
      </c>
      <c r="T473" s="2" t="s">
        <v>6</v>
      </c>
      <c r="U473" s="2" t="s">
        <v>6</v>
      </c>
      <c r="W473" s="2"/>
      <c r="X473" s="2"/>
      <c r="Y473" s="7"/>
      <c r="Z473" s="7"/>
    </row>
    <row r="474" spans="1:26" x14ac:dyDescent="0.3">
      <c r="A474">
        <v>657.9</v>
      </c>
      <c r="B474">
        <v>0.141152208743</v>
      </c>
      <c r="C474">
        <v>657.9</v>
      </c>
      <c r="D474">
        <v>0.141836308843</v>
      </c>
      <c r="E474">
        <v>657.9</v>
      </c>
      <c r="F474">
        <v>0.141834210727</v>
      </c>
      <c r="H474" s="2">
        <f t="shared" si="59"/>
        <v>0.1416075761043333</v>
      </c>
      <c r="I474" s="10" t="str">
        <f t="shared" si="63"/>
        <v/>
      </c>
      <c r="J474" s="1" t="str">
        <f t="array" ref="J474">IF(AND(B473&gt;B474,B472&gt;B473,B475&gt;B474,B476&gt;B475),SUM(A472:A476*(MAX(B472,B476)-B472:B476))/SUM((MAX(B472,B476)-B472:B476)),"")</f>
        <v/>
      </c>
      <c r="K474" s="1" t="str">
        <f t="array" ref="K474">IF(AND(D473&gt;D474,D472&gt;D473,D475&gt;D474,D476&gt;D475),SUM(C472:C476*(MAX(D472,D476)-D472:D476))/SUM((MAX(D472,D476)-D472:D476)),"")</f>
        <v/>
      </c>
      <c r="L474" s="1" t="str">
        <f t="array" ref="L474">IF(AND(F473&gt;F474,F472&gt;F473,F475&gt;F474,F476&gt;F475),SUM(E472:E476*(MAX(F472,F476)-F472:F476))/SUM((MAX(F472,F476)-F472:F476)),"")</f>
        <v/>
      </c>
      <c r="M474">
        <f t="shared" si="62"/>
        <v>32</v>
      </c>
      <c r="N474" s="1" t="str">
        <f t="shared" si="58"/>
        <v/>
      </c>
      <c r="O474" s="2" t="str">
        <f t="shared" si="64"/>
        <v/>
      </c>
      <c r="P474" s="2" t="str">
        <f t="shared" si="65"/>
        <v/>
      </c>
      <c r="R474" t="str">
        <f t="shared" si="61"/>
        <v/>
      </c>
      <c r="S474" s="1" t="s">
        <v>6</v>
      </c>
      <c r="T474" s="2" t="s">
        <v>6</v>
      </c>
      <c r="U474" s="2" t="s">
        <v>6</v>
      </c>
      <c r="W474" s="2"/>
      <c r="X474" s="2"/>
      <c r="Y474" s="7"/>
      <c r="Z474" s="7"/>
    </row>
    <row r="475" spans="1:26" x14ac:dyDescent="0.3">
      <c r="A475">
        <v>658.5</v>
      </c>
      <c r="B475">
        <v>0.137392385748</v>
      </c>
      <c r="C475">
        <v>658.5</v>
      </c>
      <c r="D475">
        <v>0.1398900206</v>
      </c>
      <c r="E475">
        <v>658.5</v>
      </c>
      <c r="F475">
        <v>0.13936835278900001</v>
      </c>
      <c r="H475" s="2">
        <f t="shared" si="59"/>
        <v>0.138883586379</v>
      </c>
      <c r="I475" s="10" t="str">
        <f t="shared" si="63"/>
        <v/>
      </c>
      <c r="J475" s="1" t="str">
        <f t="array" ref="J475">IF(AND(B474&gt;B475,B473&gt;B474,B476&gt;B475,B477&gt;B476),SUM(A473:A477*(MAX(B473,B477)-B473:B477))/SUM((MAX(B473,B477)-B473:B477)),"")</f>
        <v/>
      </c>
      <c r="K475" s="1" t="str">
        <f t="array" ref="K475">IF(AND(D474&gt;D475,D473&gt;D474,D476&gt;D475,D477&gt;D476),SUM(C473:C477*(MAX(D473,D477)-D473:D477))/SUM((MAX(D473,D477)-D473:D477)),"")</f>
        <v/>
      </c>
      <c r="L475" s="1" t="str">
        <f t="array" ref="L475">IF(AND(F474&gt;F475,F473&gt;F474,F476&gt;F475,F477&gt;F476),SUM(E473:E477*(MAX(F473,F477)-F473:F477))/SUM((MAX(F473,F477)-F473:F477)),"")</f>
        <v/>
      </c>
      <c r="M475">
        <f t="shared" si="62"/>
        <v>32</v>
      </c>
      <c r="N475" s="1" t="str">
        <f t="shared" si="58"/>
        <v/>
      </c>
      <c r="O475" s="2" t="str">
        <f t="shared" si="64"/>
        <v/>
      </c>
      <c r="P475" s="2" t="str">
        <f t="shared" si="65"/>
        <v/>
      </c>
      <c r="R475" t="str">
        <f t="shared" si="61"/>
        <v/>
      </c>
      <c r="S475" s="1" t="s">
        <v>6</v>
      </c>
      <c r="T475" s="2" t="s">
        <v>6</v>
      </c>
      <c r="U475" s="2" t="s">
        <v>6</v>
      </c>
      <c r="W475" s="2"/>
      <c r="X475" s="2"/>
      <c r="Y475" s="7"/>
      <c r="Z475" s="7"/>
    </row>
    <row r="476" spans="1:26" x14ac:dyDescent="0.3">
      <c r="A476">
        <v>659.2</v>
      </c>
      <c r="B476">
        <v>0.13749919890100001</v>
      </c>
      <c r="C476">
        <v>659.2</v>
      </c>
      <c r="D476">
        <v>0.141341153582</v>
      </c>
      <c r="E476">
        <v>659.2</v>
      </c>
      <c r="F476">
        <v>0.14033806363000001</v>
      </c>
      <c r="H476" s="2">
        <f t="shared" si="59"/>
        <v>0.13972613870433334</v>
      </c>
      <c r="I476" s="10" t="str">
        <f t="shared" si="63"/>
        <v/>
      </c>
      <c r="J476" s="1" t="str">
        <f t="array" ref="J476">IF(AND(B475&gt;B476,B474&gt;B475,B477&gt;B476,B478&gt;B477),SUM(A474:A478*(MAX(B474,B478)-B474:B478))/SUM((MAX(B474,B478)-B474:B478)),"")</f>
        <v/>
      </c>
      <c r="K476" s="1" t="str">
        <f t="array" ref="K476">IF(AND(D475&gt;D476,D474&gt;D475,D477&gt;D476,D478&gt;D477),SUM(C474:C478*(MAX(D474,D478)-D474:D478))/SUM((MAX(D474,D478)-D474:D478)),"")</f>
        <v/>
      </c>
      <c r="L476" s="1" t="str">
        <f t="array" ref="L476">IF(AND(F475&gt;F476,F474&gt;F475,F477&gt;F476,F478&gt;F477),SUM(E474:E478*(MAX(F474,F478)-F474:F478))/SUM((MAX(F474,F478)-F474:F478)),"")</f>
        <v/>
      </c>
      <c r="M476">
        <f t="shared" si="62"/>
        <v>32</v>
      </c>
      <c r="N476" s="1" t="str">
        <f t="shared" si="58"/>
        <v/>
      </c>
      <c r="O476" s="2" t="str">
        <f t="shared" si="64"/>
        <v/>
      </c>
      <c r="P476" s="2" t="str">
        <f t="shared" si="65"/>
        <v/>
      </c>
      <c r="R476" t="str">
        <f t="shared" si="61"/>
        <v/>
      </c>
      <c r="S476" s="1" t="s">
        <v>6</v>
      </c>
      <c r="T476" s="2" t="s">
        <v>6</v>
      </c>
      <c r="U476" s="2" t="s">
        <v>6</v>
      </c>
      <c r="W476" s="2"/>
      <c r="X476" s="2"/>
      <c r="Y476" s="7"/>
      <c r="Z476" s="7"/>
    </row>
    <row r="477" spans="1:26" x14ac:dyDescent="0.3">
      <c r="A477">
        <v>659.8</v>
      </c>
      <c r="B477">
        <v>0.13846585793899999</v>
      </c>
      <c r="C477">
        <v>659.8</v>
      </c>
      <c r="D477">
        <v>0.14045613031199999</v>
      </c>
      <c r="E477">
        <v>659.8</v>
      </c>
      <c r="F477">
        <v>0.14044029907700001</v>
      </c>
      <c r="H477" s="2">
        <f t="shared" si="59"/>
        <v>0.13978742910933334</v>
      </c>
      <c r="I477" s="10" t="str">
        <f t="shared" si="63"/>
        <v/>
      </c>
      <c r="J477" s="1" t="str">
        <f t="array" ref="J477">IF(AND(B476&gt;B477,B475&gt;B476,B478&gt;B477,B479&gt;B478),SUM(A475:A479*(MAX(B475,B479)-B475:B479))/SUM((MAX(B475,B479)-B475:B479)),"")</f>
        <v/>
      </c>
      <c r="K477" s="1" t="str">
        <f t="array" ref="K477">IF(AND(D476&gt;D477,D475&gt;D476,D478&gt;D477,D479&gt;D478),SUM(C475:C479*(MAX(D475,D479)-D475:D479))/SUM((MAX(D475,D479)-D475:D479)),"")</f>
        <v/>
      </c>
      <c r="L477" s="1" t="str">
        <f t="array" ref="L477">IF(AND(F476&gt;F477,F475&gt;F476,F478&gt;F477,F479&gt;F478),SUM(E475:E479*(MAX(F475,F479)-F475:F479))/SUM((MAX(F475,F479)-F475:F479)),"")</f>
        <v/>
      </c>
      <c r="M477">
        <f t="shared" si="62"/>
        <v>32</v>
      </c>
      <c r="N477" s="1" t="str">
        <f t="shared" si="58"/>
        <v/>
      </c>
      <c r="O477" s="2" t="str">
        <f t="shared" si="64"/>
        <v/>
      </c>
      <c r="P477" s="2" t="str">
        <f t="shared" si="65"/>
        <v/>
      </c>
      <c r="R477" t="str">
        <f t="shared" si="61"/>
        <v/>
      </c>
      <c r="S477" s="1" t="s">
        <v>6</v>
      </c>
      <c r="T477" s="2" t="s">
        <v>6</v>
      </c>
      <c r="U477" s="2" t="s">
        <v>6</v>
      </c>
      <c r="W477" s="2"/>
      <c r="X477" s="2"/>
      <c r="Y477" s="7"/>
      <c r="Z477" s="7"/>
    </row>
    <row r="478" spans="1:26" x14ac:dyDescent="0.3">
      <c r="A478">
        <v>660.5</v>
      </c>
      <c r="B478">
        <v>0.13628839551399999</v>
      </c>
      <c r="C478">
        <v>660.5</v>
      </c>
      <c r="D478">
        <v>0.138696002136</v>
      </c>
      <c r="E478">
        <v>660.5</v>
      </c>
      <c r="F478">
        <v>0.13889837491400001</v>
      </c>
      <c r="H478" s="2">
        <f t="shared" si="59"/>
        <v>0.13796092418799999</v>
      </c>
      <c r="I478" s="10" t="str">
        <f t="shared" si="63"/>
        <v/>
      </c>
      <c r="J478" s="1" t="str">
        <f t="array" ref="J478">IF(AND(B477&gt;B478,B476&gt;B477,B479&gt;B478,B480&gt;B479),SUM(A476:A480*(MAX(B476,B480)-B476:B480))/SUM((MAX(B476,B480)-B476:B480)),"")</f>
        <v/>
      </c>
      <c r="K478" s="1" t="str">
        <f t="array" ref="K478">IF(AND(D477&gt;D478,D476&gt;D477,D479&gt;D478,D480&gt;D479),SUM(C476:C480*(MAX(D476,D480)-D476:D480))/SUM((MAX(D476,D480)-D476:D480)),"")</f>
        <v/>
      </c>
      <c r="L478" s="1" t="str">
        <f t="array" ref="L478">IF(AND(F477&gt;F478,F476&gt;F477,F479&gt;F478,F480&gt;F479),SUM(E476:E480*(MAX(F476,F480)-F476:F480))/SUM((MAX(F476,F480)-F476:F480)),"")</f>
        <v/>
      </c>
      <c r="M478">
        <f t="shared" si="62"/>
        <v>32</v>
      </c>
      <c r="N478" s="1" t="str">
        <f t="shared" si="58"/>
        <v/>
      </c>
      <c r="O478" s="2" t="str">
        <f t="shared" si="64"/>
        <v/>
      </c>
      <c r="P478" s="2" t="str">
        <f t="shared" si="65"/>
        <v/>
      </c>
      <c r="R478" t="str">
        <f t="shared" si="61"/>
        <v/>
      </c>
      <c r="S478" s="1" t="s">
        <v>6</v>
      </c>
      <c r="T478" s="2" t="s">
        <v>6</v>
      </c>
      <c r="U478" s="2" t="s">
        <v>6</v>
      </c>
      <c r="W478" s="2"/>
      <c r="X478" s="2"/>
      <c r="Y478" s="7"/>
      <c r="Z478" s="7"/>
    </row>
    <row r="479" spans="1:26" x14ac:dyDescent="0.3">
      <c r="A479">
        <v>661.2</v>
      </c>
      <c r="B479">
        <v>0.138447547112</v>
      </c>
      <c r="C479">
        <v>661.2</v>
      </c>
      <c r="D479">
        <v>0.14033405813700001</v>
      </c>
      <c r="E479">
        <v>661.2</v>
      </c>
      <c r="F479">
        <v>0.139343175402</v>
      </c>
      <c r="H479" s="2">
        <f t="shared" si="59"/>
        <v>0.13937492688366668</v>
      </c>
      <c r="I479" s="10" t="str">
        <f t="shared" si="63"/>
        <v/>
      </c>
      <c r="J479" s="1" t="str">
        <f t="array" ref="J479">IF(AND(B478&gt;B479,B477&gt;B478,B480&gt;B479,B481&gt;B480),SUM(A477:A481*(MAX(B477,B481)-B477:B481))/SUM((MAX(B477,B481)-B477:B481)),"")</f>
        <v/>
      </c>
      <c r="K479" s="1" t="str">
        <f t="array" ref="K479">IF(AND(D478&gt;D479,D477&gt;D478,D480&gt;D479,D481&gt;D480),SUM(C477:C481*(MAX(D477,D481)-D477:D481))/SUM((MAX(D477,D481)-D477:D481)),"")</f>
        <v/>
      </c>
      <c r="L479" s="1" t="str">
        <f t="array" ref="L479">IF(AND(F478&gt;F479,F477&gt;F478,F480&gt;F479,F481&gt;F480),SUM(E477:E481*(MAX(F477,F481)-F477:F481))/SUM((MAX(F477,F481)-F477:F481)),"")</f>
        <v/>
      </c>
      <c r="M479">
        <f t="shared" si="62"/>
        <v>32</v>
      </c>
      <c r="N479" s="1" t="str">
        <f t="shared" si="58"/>
        <v/>
      </c>
      <c r="O479" s="2" t="str">
        <f t="shared" si="64"/>
        <v/>
      </c>
      <c r="P479" s="2" t="str">
        <f t="shared" si="65"/>
        <v/>
      </c>
      <c r="R479" t="str">
        <f t="shared" si="61"/>
        <v/>
      </c>
      <c r="S479" s="1" t="s">
        <v>6</v>
      </c>
      <c r="T479" s="2" t="s">
        <v>6</v>
      </c>
      <c r="U479" s="2" t="s">
        <v>6</v>
      </c>
      <c r="W479" s="2"/>
      <c r="X479" s="2"/>
      <c r="Y479" s="7"/>
      <c r="Z479" s="7"/>
    </row>
    <row r="480" spans="1:26" x14ac:dyDescent="0.3">
      <c r="A480">
        <v>661.8</v>
      </c>
      <c r="B480">
        <v>0.13798977645499999</v>
      </c>
      <c r="C480">
        <v>661.8</v>
      </c>
      <c r="D480">
        <v>0.13853044174900001</v>
      </c>
      <c r="E480">
        <v>661.8</v>
      </c>
      <c r="F480">
        <v>0.138767910277</v>
      </c>
      <c r="H480" s="2">
        <f t="shared" si="59"/>
        <v>0.13842937616033332</v>
      </c>
      <c r="I480" s="10" t="str">
        <f t="shared" si="63"/>
        <v/>
      </c>
      <c r="J480" s="1" t="str">
        <f t="array" ref="J480">IF(AND(B479&gt;B480,B478&gt;B479,B481&gt;B480,B482&gt;B481),SUM(A478:A482*(MAX(B478,B482)-B478:B482))/SUM((MAX(B478,B482)-B478:B482)),"")</f>
        <v/>
      </c>
      <c r="K480" s="1" t="str">
        <f t="array" ref="K480">IF(AND(D479&gt;D480,D478&gt;D479,D481&gt;D480,D482&gt;D481),SUM(C478:C482*(MAX(D478,D482)-D478:D482))/SUM((MAX(D478,D482)-D478:D482)),"")</f>
        <v/>
      </c>
      <c r="L480" s="1" t="str">
        <f t="array" ref="L480">IF(AND(F479&gt;F480,F478&gt;F479,F481&gt;F480,F482&gt;F481),SUM(E478:E482*(MAX(F478,F482)-F478:F482))/SUM((MAX(F478,F482)-F478:F482)),"")</f>
        <v/>
      </c>
      <c r="M480">
        <f t="shared" si="62"/>
        <v>32</v>
      </c>
      <c r="N480" s="1" t="str">
        <f t="shared" si="58"/>
        <v/>
      </c>
      <c r="O480" s="2" t="str">
        <f t="shared" si="64"/>
        <v/>
      </c>
      <c r="P480" s="2" t="str">
        <f t="shared" si="65"/>
        <v/>
      </c>
      <c r="R480" t="str">
        <f t="shared" si="61"/>
        <v/>
      </c>
      <c r="S480" s="1" t="s">
        <v>6</v>
      </c>
      <c r="T480" s="2" t="s">
        <v>6</v>
      </c>
      <c r="U480" s="2" t="s">
        <v>6</v>
      </c>
      <c r="W480" s="2"/>
      <c r="X480" s="2"/>
      <c r="Y480" s="7"/>
      <c r="Z480" s="7"/>
    </row>
    <row r="481" spans="1:26" x14ac:dyDescent="0.3">
      <c r="A481">
        <v>662.5</v>
      </c>
      <c r="B481">
        <v>0.133575341421</v>
      </c>
      <c r="C481">
        <v>662.5</v>
      </c>
      <c r="D481">
        <v>0.135223811704</v>
      </c>
      <c r="E481">
        <v>662.5</v>
      </c>
      <c r="F481">
        <v>0.13503402761899999</v>
      </c>
      <c r="H481" s="2">
        <f t="shared" si="59"/>
        <v>0.13461106024799999</v>
      </c>
      <c r="I481" s="10" t="str">
        <f t="shared" si="63"/>
        <v/>
      </c>
      <c r="J481" s="1" t="str">
        <f t="array" ref="J481">IF(AND(B480&gt;B481,B479&gt;B480,B482&gt;B481,B483&gt;B482),SUM(A479:A483*(MAX(B479,B483)-B479:B483))/SUM((MAX(B479,B483)-B479:B483)),"")</f>
        <v/>
      </c>
      <c r="K481" s="1" t="str">
        <f t="array" ref="K481">IF(AND(D480&gt;D481,D479&gt;D480,D482&gt;D481,D483&gt;D482),SUM(C479:C483*(MAX(D479,D483)-D479:D483))/SUM((MAX(D479,D483)-D479:D483)),"")</f>
        <v/>
      </c>
      <c r="L481" s="1" t="str">
        <f t="array" ref="L481">IF(AND(F480&gt;F481,F479&gt;F480,F482&gt;F481,F483&gt;F482),SUM(E479:E483*(MAX(F479,F483)-F479:F483))/SUM((MAX(F479,F483)-F479:F483)),"")</f>
        <v/>
      </c>
      <c r="M481">
        <f t="shared" si="62"/>
        <v>32</v>
      </c>
      <c r="N481" s="1" t="str">
        <f t="shared" si="58"/>
        <v/>
      </c>
      <c r="O481" s="2" t="str">
        <f t="shared" si="64"/>
        <v/>
      </c>
      <c r="P481" s="2" t="str">
        <f t="shared" si="65"/>
        <v/>
      </c>
      <c r="R481" t="str">
        <f t="shared" si="61"/>
        <v/>
      </c>
      <c r="S481" s="1" t="s">
        <v>6</v>
      </c>
      <c r="T481" s="2" t="s">
        <v>6</v>
      </c>
      <c r="U481" s="2" t="s">
        <v>6</v>
      </c>
      <c r="W481" s="2"/>
      <c r="X481" s="2"/>
      <c r="Y481" s="7"/>
      <c r="Z481" s="7"/>
    </row>
    <row r="482" spans="1:26" x14ac:dyDescent="0.3">
      <c r="A482">
        <v>663.1</v>
      </c>
      <c r="B482">
        <v>0.13326558327599999</v>
      </c>
      <c r="C482">
        <v>663.1</v>
      </c>
      <c r="D482">
        <v>0.13388712138600001</v>
      </c>
      <c r="E482">
        <v>663.1</v>
      </c>
      <c r="F482">
        <v>0.13400251773899999</v>
      </c>
      <c r="H482" s="2">
        <f t="shared" si="59"/>
        <v>0.13371840746700001</v>
      </c>
      <c r="I482" s="10" t="str">
        <f t="shared" si="63"/>
        <v/>
      </c>
      <c r="J482" s="1" t="str">
        <f t="array" ref="J482">IF(AND(B481&gt;B482,B480&gt;B481,B483&gt;B482,B484&gt;B483),SUM(A480:A484*(MAX(B480,B484)-B480:B484))/SUM((MAX(B480,B484)-B480:B484)),"")</f>
        <v/>
      </c>
      <c r="K482" s="1" t="str">
        <f t="array" ref="K482">IF(AND(D481&gt;D482,D480&gt;D481,D483&gt;D482,D484&gt;D483),SUM(C480:C484*(MAX(D480,D484)-D480:D484))/SUM((MAX(D480,D484)-D480:D484)),"")</f>
        <v/>
      </c>
      <c r="L482" s="1" t="str">
        <f t="array" ref="L482">IF(AND(F481&gt;F482,F480&gt;F481,F483&gt;F482,F484&gt;F483),SUM(E480:E484*(MAX(F480,F484)-F480:F484))/SUM((MAX(F480,F484)-F480:F484)),"")</f>
        <v/>
      </c>
      <c r="M482">
        <f t="shared" si="62"/>
        <v>32</v>
      </c>
      <c r="N482" s="1" t="str">
        <f t="shared" si="58"/>
        <v/>
      </c>
      <c r="O482" s="2" t="str">
        <f t="shared" si="64"/>
        <v/>
      </c>
      <c r="P482" s="2" t="str">
        <f t="shared" si="65"/>
        <v/>
      </c>
      <c r="R482" t="str">
        <f t="shared" si="61"/>
        <v/>
      </c>
      <c r="S482" s="1" t="s">
        <v>6</v>
      </c>
      <c r="T482" s="2" t="s">
        <v>6</v>
      </c>
      <c r="U482" s="2" t="s">
        <v>6</v>
      </c>
      <c r="W482" s="2"/>
      <c r="X482" s="2"/>
      <c r="Y482" s="7"/>
      <c r="Z482" s="7"/>
    </row>
    <row r="483" spans="1:26" x14ac:dyDescent="0.3">
      <c r="A483">
        <v>663.8</v>
      </c>
      <c r="B483">
        <v>0.131663385977</v>
      </c>
      <c r="C483">
        <v>663.8</v>
      </c>
      <c r="D483">
        <v>0.13187293049500001</v>
      </c>
      <c r="E483">
        <v>663.8</v>
      </c>
      <c r="F483">
        <v>0.13218669413299999</v>
      </c>
      <c r="H483" s="2">
        <f t="shared" si="59"/>
        <v>0.13190767020166669</v>
      </c>
      <c r="I483" s="10" t="str">
        <f t="shared" si="63"/>
        <v/>
      </c>
      <c r="J483" s="1" t="str">
        <f t="array" ref="J483">IF(AND(B482&gt;B483,B481&gt;B482,B484&gt;B483,B485&gt;B484),SUM(A481:A485*(MAX(B481,B485)-B481:B485))/SUM((MAX(B481,B485)-B481:B485)),"")</f>
        <v/>
      </c>
      <c r="K483" s="1">
        <f t="array" ref="K483">IF(AND(D482&gt;D483,D481&gt;D482,D484&gt;D483,D485&gt;D484),SUM(C481:C485*(MAX(D481,D485)-D481:D485))/SUM((MAX(D481,D485)-D481:D485)),"")</f>
        <v>664.19069693095071</v>
      </c>
      <c r="L483" s="1" t="str">
        <f t="array" ref="L483">IF(AND(F482&gt;F483,F481&gt;F482,F484&gt;F483,F485&gt;F484),SUM(E481:E485*(MAX(F481,F485)-F481:F485))/SUM((MAX(F481,F485)-F481:F485)),"")</f>
        <v/>
      </c>
      <c r="M483">
        <f t="shared" si="62"/>
        <v>32</v>
      </c>
      <c r="N483" s="1" t="str">
        <f t="shared" si="58"/>
        <v/>
      </c>
      <c r="O483" s="2" t="str">
        <f t="shared" si="64"/>
        <v/>
      </c>
      <c r="P483" s="2" t="str">
        <f t="shared" si="65"/>
        <v/>
      </c>
      <c r="R483" t="str">
        <f t="shared" si="61"/>
        <v/>
      </c>
      <c r="S483" s="1" t="s">
        <v>6</v>
      </c>
      <c r="T483" s="2" t="s">
        <v>6</v>
      </c>
      <c r="U483" s="2" t="s">
        <v>6</v>
      </c>
      <c r="W483" s="2"/>
      <c r="X483" s="2"/>
      <c r="Y483" s="7"/>
      <c r="Z483" s="7"/>
    </row>
    <row r="484" spans="1:26" x14ac:dyDescent="0.3">
      <c r="A484">
        <v>664.5</v>
      </c>
      <c r="B484">
        <v>0.13170763714</v>
      </c>
      <c r="C484">
        <v>664.5</v>
      </c>
      <c r="D484">
        <v>0.132472610056</v>
      </c>
      <c r="E484">
        <v>664.5</v>
      </c>
      <c r="F484">
        <v>0.13169993133399999</v>
      </c>
      <c r="H484" s="2">
        <f t="shared" si="59"/>
        <v>0.13196005950999998</v>
      </c>
      <c r="I484" s="10" t="str">
        <f t="shared" si="63"/>
        <v/>
      </c>
      <c r="J484" s="1" t="str">
        <f t="array" ref="J484">IF(AND(B483&gt;B484,B482&gt;B483,B485&gt;B484,B486&gt;B485),SUM(A482:A486*(MAX(B482,B486)-B482:B486))/SUM((MAX(B482,B486)-B482:B486)),"")</f>
        <v/>
      </c>
      <c r="K484" s="1" t="str">
        <f t="array" ref="K484">IF(AND(D483&gt;D484,D482&gt;D483,D485&gt;D484,D486&gt;D485),SUM(C482:C486*(MAX(D482,D486)-D482:D486))/SUM((MAX(D482,D486)-D482:D486)),"")</f>
        <v/>
      </c>
      <c r="L484" s="1" t="str">
        <f t="array" ref="L484">IF(AND(F483&gt;F484,F482&gt;F483,F485&gt;F484,F486&gt;F485),SUM(E482:E486*(MAX(F482,F486)-F482:F486))/SUM((MAX(F482,F486)-F482:F486)),"")</f>
        <v/>
      </c>
      <c r="M484">
        <f t="shared" si="62"/>
        <v>32</v>
      </c>
      <c r="N484" s="1" t="str">
        <f t="shared" si="58"/>
        <v/>
      </c>
      <c r="O484" s="2" t="str">
        <f t="shared" si="64"/>
        <v/>
      </c>
      <c r="P484" s="2" t="str">
        <f t="shared" si="65"/>
        <v/>
      </c>
      <c r="R484" t="str">
        <f t="shared" si="61"/>
        <v/>
      </c>
      <c r="S484" s="1" t="s">
        <v>6</v>
      </c>
      <c r="T484" s="2" t="s">
        <v>6</v>
      </c>
      <c r="U484" s="2" t="s">
        <v>6</v>
      </c>
      <c r="W484" s="2"/>
      <c r="X484" s="2"/>
      <c r="Y484" s="7"/>
      <c r="Z484" s="7"/>
    </row>
    <row r="485" spans="1:26" x14ac:dyDescent="0.3">
      <c r="A485">
        <v>665.1</v>
      </c>
      <c r="B485">
        <v>0.130610513466</v>
      </c>
      <c r="C485">
        <v>665.1</v>
      </c>
      <c r="D485">
        <v>0.13311654077999999</v>
      </c>
      <c r="E485">
        <v>665.1</v>
      </c>
      <c r="F485">
        <v>0.132391927977</v>
      </c>
      <c r="H485" s="2">
        <f t="shared" si="59"/>
        <v>0.13203966074099999</v>
      </c>
      <c r="I485" s="10" t="str">
        <f t="shared" si="63"/>
        <v/>
      </c>
      <c r="J485" s="1" t="str">
        <f t="array" ref="J485">IF(AND(B484&gt;B485,B483&gt;B484,B486&gt;B485,B487&gt;B486),SUM(A483:A487*(MAX(B483,B487)-B483:B487))/SUM((MAX(B483,B487)-B483:B487)),"")</f>
        <v/>
      </c>
      <c r="K485" s="1" t="str">
        <f t="array" ref="K485">IF(AND(D484&gt;D485,D483&gt;D484,D486&gt;D485,D487&gt;D486),SUM(C483:C487*(MAX(D483,D487)-D483:D487))/SUM((MAX(D483,D487)-D483:D487)),"")</f>
        <v/>
      </c>
      <c r="L485" s="1" t="str">
        <f t="array" ref="L485">IF(AND(F484&gt;F485,F483&gt;F484,F486&gt;F485,F487&gt;F486),SUM(E483:E487*(MAX(F483,F487)-F483:F487))/SUM((MAX(F483,F487)-F483:F487)),"")</f>
        <v/>
      </c>
      <c r="M485">
        <f t="shared" si="62"/>
        <v>32</v>
      </c>
      <c r="N485" s="1" t="str">
        <f t="shared" si="58"/>
        <v/>
      </c>
      <c r="O485" s="2" t="str">
        <f t="shared" si="64"/>
        <v/>
      </c>
      <c r="P485" s="2" t="str">
        <f t="shared" si="65"/>
        <v/>
      </c>
      <c r="R485" t="str">
        <f t="shared" si="61"/>
        <v/>
      </c>
      <c r="S485" s="1" t="s">
        <v>6</v>
      </c>
      <c r="T485" s="2" t="s">
        <v>6</v>
      </c>
      <c r="U485" s="2" t="s">
        <v>6</v>
      </c>
      <c r="W485" s="2"/>
      <c r="X485" s="2"/>
      <c r="Y485" s="7"/>
      <c r="Z485" s="7"/>
    </row>
    <row r="486" spans="1:26" x14ac:dyDescent="0.3">
      <c r="A486">
        <v>665.8</v>
      </c>
      <c r="B486">
        <v>0.12807751583099999</v>
      </c>
      <c r="C486">
        <v>665.8</v>
      </c>
      <c r="D486">
        <v>0.13031498436</v>
      </c>
      <c r="E486">
        <v>665.8</v>
      </c>
      <c r="F486">
        <v>0.129533150225</v>
      </c>
      <c r="H486" s="2">
        <f t="shared" si="59"/>
        <v>0.12930855013866668</v>
      </c>
      <c r="I486" s="10" t="str">
        <f t="shared" si="63"/>
        <v/>
      </c>
      <c r="J486" s="1" t="str">
        <f t="array" ref="J486">IF(AND(B485&gt;B486,B484&gt;B485,B487&gt;B486,B488&gt;B487),SUM(A484:A488*(MAX(B484,B488)-B484:B488))/SUM((MAX(B484,B488)-B484:B488)),"")</f>
        <v/>
      </c>
      <c r="K486" s="1" t="str">
        <f t="array" ref="K486">IF(AND(D485&gt;D486,D484&gt;D485,D487&gt;D486,D488&gt;D487),SUM(C484:C488*(MAX(D484,D488)-D484:D488))/SUM((MAX(D484,D488)-D484:D488)),"")</f>
        <v/>
      </c>
      <c r="L486" s="1" t="str">
        <f t="array" ref="L486">IF(AND(F485&gt;F486,F484&gt;F485,F487&gt;F486,F488&gt;F487),SUM(E484:E488*(MAX(F484,F488)-F484:F488))/SUM((MAX(F484,F488)-F484:F488)),"")</f>
        <v/>
      </c>
      <c r="M486">
        <f t="shared" si="62"/>
        <v>32</v>
      </c>
      <c r="N486" s="1" t="str">
        <f t="shared" si="58"/>
        <v/>
      </c>
      <c r="O486" s="2" t="str">
        <f t="shared" si="64"/>
        <v/>
      </c>
      <c r="P486" s="2" t="str">
        <f t="shared" si="65"/>
        <v/>
      </c>
      <c r="R486" t="str">
        <f t="shared" si="61"/>
        <v/>
      </c>
      <c r="S486" s="1" t="s">
        <v>6</v>
      </c>
      <c r="T486" s="2" t="s">
        <v>6</v>
      </c>
      <c r="U486" s="2" t="s">
        <v>6</v>
      </c>
      <c r="W486" s="2"/>
      <c r="X486" s="2"/>
      <c r="Y486" s="7"/>
      <c r="Z486" s="7"/>
    </row>
    <row r="487" spans="1:26" x14ac:dyDescent="0.3">
      <c r="A487">
        <v>666.4</v>
      </c>
      <c r="B487">
        <v>0.12542168307000001</v>
      </c>
      <c r="C487">
        <v>666.4</v>
      </c>
      <c r="D487">
        <v>0.12784988937200001</v>
      </c>
      <c r="E487">
        <v>666.4</v>
      </c>
      <c r="F487">
        <v>0.12683382925200001</v>
      </c>
      <c r="H487" s="2">
        <f t="shared" si="59"/>
        <v>0.12670180056466671</v>
      </c>
      <c r="I487" s="10" t="str">
        <f t="shared" si="63"/>
        <v/>
      </c>
      <c r="J487" s="1" t="str">
        <f t="array" ref="J487">IF(AND(B486&gt;B487,B485&gt;B486,B488&gt;B487,B489&gt;B488),SUM(A485:A489*(MAX(B485,B489)-B485:B489))/SUM((MAX(B485,B489)-B485:B489)),"")</f>
        <v/>
      </c>
      <c r="K487" s="1" t="str">
        <f t="array" ref="K487">IF(AND(D486&gt;D487,D485&gt;D486,D488&gt;D487,D489&gt;D488),SUM(C485:C489*(MAX(D485,D489)-D485:D489))/SUM((MAX(D485,D489)-D485:D489)),"")</f>
        <v/>
      </c>
      <c r="L487" s="1" t="str">
        <f t="array" ref="L487">IF(AND(F486&gt;F487,F485&gt;F486,F488&gt;F487,F489&gt;F488),SUM(E485:E489*(MAX(F485,F489)-F485:F489))/SUM((MAX(F485,F489)-F485:F489)),"")</f>
        <v/>
      </c>
      <c r="M487">
        <f t="shared" si="62"/>
        <v>32</v>
      </c>
      <c r="N487" s="1" t="str">
        <f t="shared" si="58"/>
        <v/>
      </c>
      <c r="O487" s="2" t="str">
        <f t="shared" si="64"/>
        <v/>
      </c>
      <c r="P487" s="2" t="str">
        <f t="shared" si="65"/>
        <v/>
      </c>
      <c r="R487" t="str">
        <f t="shared" si="61"/>
        <v/>
      </c>
      <c r="S487" s="1" t="s">
        <v>6</v>
      </c>
      <c r="T487" s="2" t="s">
        <v>6</v>
      </c>
      <c r="U487" s="2" t="s">
        <v>6</v>
      </c>
      <c r="W487" s="2"/>
      <c r="X487" s="2"/>
      <c r="Y487" s="7"/>
      <c r="Z487" s="7"/>
    </row>
    <row r="488" spans="1:26" x14ac:dyDescent="0.3">
      <c r="A488">
        <v>667.1</v>
      </c>
      <c r="B488">
        <v>0.12712840466899999</v>
      </c>
      <c r="C488">
        <v>667.1</v>
      </c>
      <c r="D488">
        <v>0.12840455481800001</v>
      </c>
      <c r="E488">
        <v>667.1</v>
      </c>
      <c r="F488">
        <v>0.12829640649999999</v>
      </c>
      <c r="H488" s="2">
        <f t="shared" si="59"/>
        <v>0.12794312199566668</v>
      </c>
      <c r="I488" s="10" t="str">
        <f t="shared" si="63"/>
        <v/>
      </c>
      <c r="J488" s="1" t="str">
        <f t="array" ref="J488">IF(AND(B487&gt;B488,B486&gt;B487,B489&gt;B488,B490&gt;B489),SUM(A486:A490*(MAX(B486,B490)-B486:B490))/SUM((MAX(B486,B490)-B486:B490)),"")</f>
        <v/>
      </c>
      <c r="K488" s="1" t="str">
        <f t="array" ref="K488">IF(AND(D487&gt;D488,D486&gt;D487,D489&gt;D488,D490&gt;D489),SUM(C486:C490*(MAX(D486,D490)-D486:D490))/SUM((MAX(D486,D490)-D486:D490)),"")</f>
        <v/>
      </c>
      <c r="L488" s="1" t="str">
        <f t="array" ref="L488">IF(AND(F487&gt;F488,F486&gt;F487,F489&gt;F488,F490&gt;F489),SUM(E486:E490*(MAX(F486,F490)-F486:F490))/SUM((MAX(F486,F490)-F486:F490)),"")</f>
        <v/>
      </c>
      <c r="M488">
        <f t="shared" si="62"/>
        <v>32</v>
      </c>
      <c r="N488" s="1" t="str">
        <f t="shared" si="58"/>
        <v/>
      </c>
      <c r="O488" s="2" t="str">
        <f t="shared" si="64"/>
        <v/>
      </c>
      <c r="P488" s="2" t="str">
        <f t="shared" si="65"/>
        <v/>
      </c>
      <c r="R488" t="str">
        <f t="shared" si="61"/>
        <v/>
      </c>
      <c r="S488" s="1" t="s">
        <v>6</v>
      </c>
      <c r="T488" s="2" t="s">
        <v>6</v>
      </c>
      <c r="U488" s="2" t="s">
        <v>6</v>
      </c>
      <c r="W488" s="2"/>
      <c r="X488" s="2"/>
      <c r="Y488" s="7"/>
      <c r="Z488" s="7"/>
    </row>
    <row r="489" spans="1:26" x14ac:dyDescent="0.3">
      <c r="A489">
        <v>667.8</v>
      </c>
      <c r="B489">
        <v>0.123730220493</v>
      </c>
      <c r="C489">
        <v>667.8</v>
      </c>
      <c r="D489">
        <v>0.12588223849899999</v>
      </c>
      <c r="E489">
        <v>667.8</v>
      </c>
      <c r="F489">
        <v>0.125590981918</v>
      </c>
      <c r="H489" s="2">
        <f t="shared" si="59"/>
        <v>0.12506781363666666</v>
      </c>
      <c r="I489" s="10" t="str">
        <f t="shared" si="63"/>
        <v/>
      </c>
      <c r="J489" s="1" t="str">
        <f t="array" ref="J489">IF(AND(B488&gt;B489,B487&gt;B488,B490&gt;B489,B491&gt;B490),SUM(A487:A491*(MAX(B487,B491)-B487:B491))/SUM((MAX(B487,B491)-B487:B491)),"")</f>
        <v/>
      </c>
      <c r="K489" s="1" t="str">
        <f t="array" ref="K489">IF(AND(D488&gt;D489,D487&gt;D488,D490&gt;D489,D491&gt;D490),SUM(C487:C491*(MAX(D487,D491)-D487:D491))/SUM((MAX(D487,D491)-D487:D491)),"")</f>
        <v/>
      </c>
      <c r="L489" s="1" t="str">
        <f t="array" ref="L489">IF(AND(F488&gt;F489,F487&gt;F488,F490&gt;F489,F491&gt;F490),SUM(E487:E491*(MAX(F487,F491)-F487:F491))/SUM((MAX(F487,F491)-F487:F491)),"")</f>
        <v/>
      </c>
      <c r="M489">
        <f t="shared" si="62"/>
        <v>32</v>
      </c>
      <c r="N489" s="1" t="str">
        <f t="shared" si="58"/>
        <v/>
      </c>
      <c r="O489" s="2" t="str">
        <f t="shared" si="64"/>
        <v/>
      </c>
      <c r="P489" s="2" t="str">
        <f t="shared" si="65"/>
        <v/>
      </c>
      <c r="R489" t="str">
        <f t="shared" si="61"/>
        <v/>
      </c>
      <c r="S489" s="1" t="s">
        <v>6</v>
      </c>
      <c r="T489" s="2" t="s">
        <v>6</v>
      </c>
      <c r="U489" s="2" t="s">
        <v>6</v>
      </c>
      <c r="W489" s="2"/>
      <c r="X489" s="2"/>
      <c r="Y489" s="7"/>
      <c r="Z489" s="7"/>
    </row>
    <row r="490" spans="1:26" x14ac:dyDescent="0.3">
      <c r="A490">
        <v>668.4</v>
      </c>
      <c r="B490">
        <v>0.12615259021899999</v>
      </c>
      <c r="C490">
        <v>668.4</v>
      </c>
      <c r="D490">
        <v>0.12727462424700001</v>
      </c>
      <c r="E490">
        <v>668.4</v>
      </c>
      <c r="F490">
        <v>0.12675600824</v>
      </c>
      <c r="H490" s="2">
        <f t="shared" si="59"/>
        <v>0.12672774090200001</v>
      </c>
      <c r="I490" s="10" t="str">
        <f t="shared" si="63"/>
        <v/>
      </c>
      <c r="J490" s="1" t="str">
        <f t="array" ref="J490">IF(AND(B489&gt;B490,B488&gt;B489,B491&gt;B490,B492&gt;B491),SUM(A488:A492*(MAX(B488,B492)-B488:B492))/SUM((MAX(B488,B492)-B488:B492)),"")</f>
        <v/>
      </c>
      <c r="K490" s="1" t="str">
        <f t="array" ref="K490">IF(AND(D489&gt;D490,D488&gt;D489,D491&gt;D490,D492&gt;D491),SUM(C488:C492*(MAX(D488,D492)-D488:D492))/SUM((MAX(D488,D492)-D488:D492)),"")</f>
        <v/>
      </c>
      <c r="L490" s="1" t="str">
        <f t="array" ref="L490">IF(AND(F489&gt;F490,F488&gt;F489,F491&gt;F490,F492&gt;F491),SUM(E488:E492*(MAX(F488,F492)-F488:F492))/SUM((MAX(F488,F492)-F488:F492)),"")</f>
        <v/>
      </c>
      <c r="M490">
        <f t="shared" si="62"/>
        <v>32</v>
      </c>
      <c r="N490" s="1" t="str">
        <f t="shared" si="58"/>
        <v/>
      </c>
      <c r="O490" s="2" t="str">
        <f t="shared" si="64"/>
        <v/>
      </c>
      <c r="P490" s="2" t="str">
        <f t="shared" si="65"/>
        <v/>
      </c>
      <c r="R490" t="str">
        <f t="shared" si="61"/>
        <v/>
      </c>
      <c r="S490" s="1" t="s">
        <v>6</v>
      </c>
      <c r="T490" s="2" t="s">
        <v>6</v>
      </c>
      <c r="U490" s="2" t="s">
        <v>6</v>
      </c>
      <c r="W490" s="2"/>
      <c r="X490" s="2"/>
      <c r="Y490" s="7"/>
      <c r="Z490" s="7"/>
    </row>
    <row r="491" spans="1:26" x14ac:dyDescent="0.3">
      <c r="A491">
        <v>669.1</v>
      </c>
      <c r="B491">
        <v>0.121760280766</v>
      </c>
      <c r="C491">
        <v>669.1</v>
      </c>
      <c r="D491">
        <v>0.122899099718</v>
      </c>
      <c r="E491">
        <v>669.1</v>
      </c>
      <c r="F491">
        <v>0.12337689784100001</v>
      </c>
      <c r="H491" s="2">
        <f t="shared" si="59"/>
        <v>0.12267875944166666</v>
      </c>
      <c r="I491" s="10" t="str">
        <f t="shared" si="63"/>
        <v/>
      </c>
      <c r="J491" s="1" t="str">
        <f t="array" ref="J491">IF(AND(B490&gt;B491,B489&gt;B490,B492&gt;B491,B493&gt;B492),SUM(A489:A493*(MAX(B489,B493)-B489:B493))/SUM((MAX(B489,B493)-B489:B493)),"")</f>
        <v/>
      </c>
      <c r="K491" s="1" t="str">
        <f t="array" ref="K491">IF(AND(D490&gt;D491,D489&gt;D490,D492&gt;D491,D493&gt;D492),SUM(C489:C493*(MAX(D489,D493)-D489:D493))/SUM((MAX(D489,D493)-D489:D493)),"")</f>
        <v/>
      </c>
      <c r="L491" s="1" t="str">
        <f t="array" ref="L491">IF(AND(F490&gt;F491,F489&gt;F490,F492&gt;F491,F493&gt;F492),SUM(E489:E493*(MAX(F489,F493)-F489:F493))/SUM((MAX(F489,F493)-F489:F493)),"")</f>
        <v/>
      </c>
      <c r="M491">
        <f t="shared" si="62"/>
        <v>32</v>
      </c>
      <c r="N491" s="1" t="str">
        <f t="shared" si="58"/>
        <v/>
      </c>
      <c r="O491" s="2" t="str">
        <f t="shared" si="64"/>
        <v/>
      </c>
      <c r="P491" s="2" t="str">
        <f t="shared" si="65"/>
        <v/>
      </c>
      <c r="R491" t="str">
        <f t="shared" si="61"/>
        <v/>
      </c>
      <c r="S491" s="1" t="s">
        <v>6</v>
      </c>
      <c r="T491" s="2" t="s">
        <v>6</v>
      </c>
      <c r="U491" s="2" t="s">
        <v>6</v>
      </c>
      <c r="W491" s="2"/>
      <c r="X491" s="2"/>
      <c r="Y491" s="7"/>
      <c r="Z491" s="7"/>
    </row>
    <row r="492" spans="1:26" x14ac:dyDescent="0.3">
      <c r="A492">
        <v>669.8</v>
      </c>
      <c r="B492">
        <v>0.12363790341</v>
      </c>
      <c r="C492">
        <v>669.8</v>
      </c>
      <c r="D492">
        <v>0.124992637522</v>
      </c>
      <c r="E492">
        <v>669.8</v>
      </c>
      <c r="F492">
        <v>0.122695582513</v>
      </c>
      <c r="H492" s="2">
        <f t="shared" si="59"/>
        <v>0.12377537448166666</v>
      </c>
      <c r="I492" s="10" t="str">
        <f t="shared" si="63"/>
        <v/>
      </c>
      <c r="J492" s="1" t="str">
        <f t="array" ref="J492">IF(AND(B491&gt;B492,B490&gt;B491,B493&gt;B492,B494&gt;B493),SUM(A490:A494*(MAX(B490,B494)-B490:B494))/SUM((MAX(B490,B494)-B490:B494)),"")</f>
        <v/>
      </c>
      <c r="K492" s="1" t="str">
        <f t="array" ref="K492">IF(AND(D491&gt;D492,D490&gt;D491,D493&gt;D492,D494&gt;D493),SUM(C490:C494*(MAX(D490,D494)-D490:D494))/SUM((MAX(D490,D494)-D490:D494)),"")</f>
        <v/>
      </c>
      <c r="L492" s="1" t="str">
        <f t="array" ref="L492">IF(AND(F491&gt;F492,F490&gt;F491,F493&gt;F492,F494&gt;F493),SUM(E490:E494*(MAX(F490,F494)-F490:F494))/SUM((MAX(F490,F494)-F490:F494)),"")</f>
        <v/>
      </c>
      <c r="M492">
        <f t="shared" si="62"/>
        <v>32</v>
      </c>
      <c r="N492" s="1" t="str">
        <f t="shared" si="58"/>
        <v/>
      </c>
      <c r="O492" s="2" t="str">
        <f t="shared" si="64"/>
        <v/>
      </c>
      <c r="P492" s="2" t="str">
        <f t="shared" si="65"/>
        <v/>
      </c>
      <c r="R492" t="str">
        <f t="shared" si="61"/>
        <v/>
      </c>
      <c r="S492" s="1" t="s">
        <v>6</v>
      </c>
      <c r="T492" s="2" t="s">
        <v>6</v>
      </c>
      <c r="U492" s="2" t="s">
        <v>6</v>
      </c>
      <c r="W492" s="2"/>
      <c r="X492" s="2"/>
      <c r="Y492" s="7"/>
      <c r="Z492" s="7"/>
    </row>
    <row r="493" spans="1:26" x14ac:dyDescent="0.3">
      <c r="A493">
        <v>670.4</v>
      </c>
      <c r="B493">
        <v>0.117294728008</v>
      </c>
      <c r="C493">
        <v>670.4</v>
      </c>
      <c r="D493">
        <v>0.11906221866199999</v>
      </c>
      <c r="E493">
        <v>670.4</v>
      </c>
      <c r="F493">
        <v>0.117561684596</v>
      </c>
      <c r="H493" s="2">
        <f t="shared" si="59"/>
        <v>0.11797287708866666</v>
      </c>
      <c r="I493" s="10" t="str">
        <f t="shared" si="63"/>
        <v/>
      </c>
      <c r="J493" s="1" t="str">
        <f t="array" ref="J493">IF(AND(B492&gt;B493,B491&gt;B492,B494&gt;B493,B495&gt;B494),SUM(A491:A495*(MAX(B491,B495)-B491:B495))/SUM((MAX(B491,B495)-B491:B495)),"")</f>
        <v/>
      </c>
      <c r="K493" s="1" t="str">
        <f t="array" ref="K493">IF(AND(D492&gt;D493,D491&gt;D492,D494&gt;D493,D495&gt;D494),SUM(C491:C495*(MAX(D491,D495)-D491:D495))/SUM((MAX(D491,D495)-D491:D495)),"")</f>
        <v/>
      </c>
      <c r="L493" s="1" t="str">
        <f t="array" ref="L493">IF(AND(F492&gt;F493,F491&gt;F492,F494&gt;F493,F495&gt;F494),SUM(E491:E495*(MAX(F491,F495)-F491:F495))/SUM((MAX(F491,F495)-F491:F495)),"")</f>
        <v/>
      </c>
      <c r="M493">
        <f t="shared" si="62"/>
        <v>32</v>
      </c>
      <c r="N493" s="1" t="str">
        <f t="shared" si="58"/>
        <v/>
      </c>
      <c r="O493" s="2" t="str">
        <f t="shared" si="64"/>
        <v/>
      </c>
      <c r="P493" s="2" t="str">
        <f t="shared" si="65"/>
        <v/>
      </c>
      <c r="R493" t="str">
        <f t="shared" si="61"/>
        <v/>
      </c>
      <c r="S493" s="1" t="s">
        <v>6</v>
      </c>
      <c r="T493" s="2" t="s">
        <v>6</v>
      </c>
      <c r="U493" s="2" t="s">
        <v>6</v>
      </c>
      <c r="W493" s="2"/>
      <c r="X493" s="2"/>
      <c r="Y493" s="7"/>
      <c r="Z493" s="7"/>
    </row>
    <row r="494" spans="1:26" x14ac:dyDescent="0.3">
      <c r="A494">
        <v>671.1</v>
      </c>
      <c r="B494">
        <v>0.118316319524</v>
      </c>
      <c r="C494">
        <v>671.1</v>
      </c>
      <c r="D494">
        <v>0.119252193484</v>
      </c>
      <c r="E494">
        <v>671.1</v>
      </c>
      <c r="F494">
        <v>0.118871671626</v>
      </c>
      <c r="H494" s="2">
        <f t="shared" si="59"/>
        <v>0.11881339487800001</v>
      </c>
      <c r="I494" s="10" t="str">
        <f t="shared" si="63"/>
        <v/>
      </c>
      <c r="J494" s="1" t="str">
        <f t="array" ref="J494">IF(AND(B493&gt;B494,B492&gt;B493,B495&gt;B494,B496&gt;B495),SUM(A492:A496*(MAX(B492,B496)-B492:B496))/SUM((MAX(B492,B496)-B492:B496)),"")</f>
        <v/>
      </c>
      <c r="K494" s="1" t="str">
        <f t="array" ref="K494">IF(AND(D493&gt;D494,D492&gt;D493,D495&gt;D494,D496&gt;D495),SUM(C492:C496*(MAX(D492,D496)-D492:D496))/SUM((MAX(D492,D496)-D492:D496)),"")</f>
        <v/>
      </c>
      <c r="L494" s="1" t="str">
        <f t="array" ref="L494">IF(AND(F493&gt;F494,F492&gt;F493,F495&gt;F494,F496&gt;F495),SUM(E492:E496*(MAX(F492,F496)-F492:F496))/SUM((MAX(F492,F496)-F492:F496)),"")</f>
        <v/>
      </c>
      <c r="M494">
        <f t="shared" si="62"/>
        <v>32</v>
      </c>
      <c r="N494" s="1" t="str">
        <f t="shared" ref="N494:N557" si="66">IF(NOT(I494=""),SUM(J493:L495)/3,"")</f>
        <v/>
      </c>
      <c r="O494" s="2" t="str">
        <f t="shared" si="64"/>
        <v/>
      </c>
      <c r="P494" s="2" t="str">
        <f t="shared" si="65"/>
        <v/>
      </c>
      <c r="R494" t="str">
        <f t="shared" si="61"/>
        <v/>
      </c>
      <c r="S494" s="1" t="s">
        <v>6</v>
      </c>
      <c r="T494" s="2" t="s">
        <v>6</v>
      </c>
      <c r="U494" s="2" t="s">
        <v>6</v>
      </c>
      <c r="W494" s="2"/>
      <c r="X494" s="2"/>
      <c r="Y494" s="7"/>
      <c r="Z494" s="7"/>
    </row>
    <row r="495" spans="1:26" x14ac:dyDescent="0.3">
      <c r="A495">
        <v>671.8</v>
      </c>
      <c r="B495">
        <v>0.115399557488</v>
      </c>
      <c r="C495">
        <v>671.8</v>
      </c>
      <c r="D495">
        <v>0.11689085984600001</v>
      </c>
      <c r="E495">
        <v>671.8</v>
      </c>
      <c r="F495">
        <v>0.116359273671</v>
      </c>
      <c r="H495" s="2">
        <f t="shared" si="59"/>
        <v>0.11621656366833334</v>
      </c>
      <c r="I495" s="10" t="str">
        <f t="shared" si="63"/>
        <v/>
      </c>
      <c r="J495" s="1" t="str">
        <f t="array" ref="J495">IF(AND(B494&gt;B495,B493&gt;B494,B496&gt;B495,B497&gt;B496),SUM(A493:A497*(MAX(B493,B497)-B493:B497))/SUM((MAX(B493,B497)-B493:B497)),"")</f>
        <v/>
      </c>
      <c r="K495" s="1" t="str">
        <f t="array" ref="K495">IF(AND(D494&gt;D495,D493&gt;D494,D496&gt;D495,D497&gt;D496),SUM(C493:C497*(MAX(D493,D497)-D493:D497))/SUM((MAX(D493,D497)-D493:D497)),"")</f>
        <v/>
      </c>
      <c r="L495" s="1" t="str">
        <f t="array" ref="L495">IF(AND(F494&gt;F495,F493&gt;F494,F496&gt;F495,F497&gt;F496),SUM(E493:E497*(MAX(F493,F497)-F493:F497))/SUM((MAX(F493,F497)-F493:F497)),"")</f>
        <v/>
      </c>
      <c r="M495">
        <f t="shared" si="62"/>
        <v>32</v>
      </c>
      <c r="N495" s="1" t="str">
        <f t="shared" si="66"/>
        <v/>
      </c>
      <c r="O495" s="2" t="str">
        <f t="shared" si="64"/>
        <v/>
      </c>
      <c r="P495" s="2" t="str">
        <f t="shared" si="65"/>
        <v/>
      </c>
      <c r="R495" t="str">
        <f t="shared" si="61"/>
        <v/>
      </c>
      <c r="S495" s="1" t="s">
        <v>6</v>
      </c>
      <c r="T495" s="2" t="s">
        <v>6</v>
      </c>
      <c r="U495" s="2" t="s">
        <v>6</v>
      </c>
      <c r="W495" s="2"/>
      <c r="X495" s="2"/>
      <c r="Y495" s="7"/>
      <c r="Z495" s="7"/>
    </row>
    <row r="496" spans="1:26" x14ac:dyDescent="0.3">
      <c r="A496">
        <v>672.5</v>
      </c>
      <c r="B496">
        <v>0.114957808804</v>
      </c>
      <c r="C496">
        <v>672.5</v>
      </c>
      <c r="D496">
        <v>0.117169336995</v>
      </c>
      <c r="E496">
        <v>672.5</v>
      </c>
      <c r="F496">
        <v>0.116678187228</v>
      </c>
      <c r="H496" s="2">
        <f t="shared" si="59"/>
        <v>0.11626844434233334</v>
      </c>
      <c r="I496" s="10" t="str">
        <f t="shared" si="63"/>
        <v/>
      </c>
      <c r="J496" s="1" t="str">
        <f t="array" ref="J496">IF(AND(B495&gt;B496,B494&gt;B495,B497&gt;B496,B498&gt;B497),SUM(A494:A498*(MAX(B494,B498)-B494:B498))/SUM((MAX(B494,B498)-B494:B498)),"")</f>
        <v/>
      </c>
      <c r="K496" s="1" t="str">
        <f t="array" ref="K496">IF(AND(D495&gt;D496,D494&gt;D495,D497&gt;D496,D498&gt;D497),SUM(C494:C498*(MAX(D494,D498)-D494:D498))/SUM((MAX(D494,D498)-D494:D498)),"")</f>
        <v/>
      </c>
      <c r="L496" s="1" t="str">
        <f t="array" ref="L496">IF(AND(F495&gt;F496,F494&gt;F495,F497&gt;F496,F498&gt;F497),SUM(E494:E498*(MAX(F494,F498)-F494:F498))/SUM((MAX(F494,F498)-F494:F498)),"")</f>
        <v/>
      </c>
      <c r="M496">
        <f t="shared" si="62"/>
        <v>32</v>
      </c>
      <c r="N496" s="1" t="str">
        <f t="shared" si="66"/>
        <v/>
      </c>
      <c r="O496" s="2" t="str">
        <f t="shared" si="64"/>
        <v/>
      </c>
      <c r="P496" s="2" t="str">
        <f t="shared" si="65"/>
        <v/>
      </c>
      <c r="R496" t="str">
        <f t="shared" si="61"/>
        <v/>
      </c>
      <c r="S496" s="1" t="s">
        <v>6</v>
      </c>
      <c r="T496" s="2" t="s">
        <v>6</v>
      </c>
      <c r="U496" s="2" t="s">
        <v>6</v>
      </c>
      <c r="W496" s="2"/>
      <c r="X496" s="2"/>
      <c r="Y496" s="7"/>
      <c r="Z496" s="7"/>
    </row>
    <row r="497" spans="1:26" x14ac:dyDescent="0.3">
      <c r="A497">
        <v>673.1</v>
      </c>
      <c r="B497">
        <v>0.11542244602100001</v>
      </c>
      <c r="C497">
        <v>673.1</v>
      </c>
      <c r="D497">
        <v>0.11823365377300001</v>
      </c>
      <c r="E497">
        <v>673.1</v>
      </c>
      <c r="F497">
        <v>0.115957961395</v>
      </c>
      <c r="H497" s="2">
        <f t="shared" si="59"/>
        <v>0.11653802039633333</v>
      </c>
      <c r="I497" s="10" t="str">
        <f t="shared" si="63"/>
        <v/>
      </c>
      <c r="J497" s="1" t="str">
        <f t="array" ref="J497">IF(AND(B496&gt;B497,B495&gt;B496,B498&gt;B497,B499&gt;B498),SUM(A495:A499*(MAX(B495,B499)-B495:B499))/SUM((MAX(B495,B499)-B495:B499)),"")</f>
        <v/>
      </c>
      <c r="K497" s="1" t="str">
        <f t="array" ref="K497">IF(AND(D496&gt;D497,D495&gt;D496,D498&gt;D497,D499&gt;D498),SUM(C495:C499*(MAX(D495,D499)-D495:D499))/SUM((MAX(D495,D499)-D495:D499)),"")</f>
        <v/>
      </c>
      <c r="L497" s="1" t="str">
        <f t="array" ref="L497">IF(AND(F496&gt;F497,F495&gt;F496,F498&gt;F497,F499&gt;F498),SUM(E495:E499*(MAX(F495,F499)-F495:F499))/SUM((MAX(F495,F499)-F495:F499)),"")</f>
        <v/>
      </c>
      <c r="M497">
        <f t="shared" si="62"/>
        <v>32</v>
      </c>
      <c r="N497" s="1" t="str">
        <f t="shared" si="66"/>
        <v/>
      </c>
      <c r="O497" s="2" t="str">
        <f t="shared" si="64"/>
        <v/>
      </c>
      <c r="P497" s="2" t="str">
        <f t="shared" si="65"/>
        <v/>
      </c>
      <c r="R497" t="str">
        <f t="shared" si="61"/>
        <v/>
      </c>
      <c r="S497" s="1" t="s">
        <v>6</v>
      </c>
      <c r="T497" s="2" t="s">
        <v>6</v>
      </c>
      <c r="U497" s="2" t="s">
        <v>6</v>
      </c>
      <c r="W497" s="2"/>
      <c r="X497" s="2"/>
      <c r="Y497" s="7"/>
      <c r="Z497" s="7"/>
    </row>
    <row r="498" spans="1:26" x14ac:dyDescent="0.3">
      <c r="A498">
        <v>673.8</v>
      </c>
      <c r="B498">
        <v>0.11175646601100001</v>
      </c>
      <c r="C498">
        <v>673.8</v>
      </c>
      <c r="D498">
        <v>0.114862172885</v>
      </c>
      <c r="E498">
        <v>673.8</v>
      </c>
      <c r="F498">
        <v>0.113968184939</v>
      </c>
      <c r="H498" s="2">
        <f t="shared" si="59"/>
        <v>0.11352894127833334</v>
      </c>
      <c r="I498" s="10" t="str">
        <f t="shared" si="63"/>
        <v/>
      </c>
      <c r="J498" s="1" t="str">
        <f t="array" ref="J498">IF(AND(B497&gt;B498,B496&gt;B497,B499&gt;B498,B500&gt;B499),SUM(A496:A500*(MAX(B496,B500)-B496:B500))/SUM((MAX(B496,B500)-B496:B500)),"")</f>
        <v/>
      </c>
      <c r="K498" s="1" t="str">
        <f t="array" ref="K498">IF(AND(D497&gt;D498,D496&gt;D497,D499&gt;D498,D500&gt;D499),SUM(C496:C500*(MAX(D496,D500)-D496:D500))/SUM((MAX(D496,D500)-D496:D500)),"")</f>
        <v/>
      </c>
      <c r="L498" s="1" t="str">
        <f t="array" ref="L498">IF(AND(F497&gt;F498,F496&gt;F497,F499&gt;F498,F500&gt;F499),SUM(E496:E500*(MAX(F496,F500)-F496:F500))/SUM((MAX(F496,F500)-F496:F500)),"")</f>
        <v/>
      </c>
      <c r="M498">
        <f t="shared" si="62"/>
        <v>32</v>
      </c>
      <c r="N498" s="1" t="str">
        <f t="shared" si="66"/>
        <v/>
      </c>
      <c r="O498" s="2" t="str">
        <f t="shared" si="64"/>
        <v/>
      </c>
      <c r="P498" s="2" t="str">
        <f t="shared" si="65"/>
        <v/>
      </c>
      <c r="R498" t="str">
        <f t="shared" si="61"/>
        <v/>
      </c>
      <c r="S498" s="1" t="s">
        <v>6</v>
      </c>
      <c r="T498" s="2" t="s">
        <v>6</v>
      </c>
      <c r="U498" s="2" t="s">
        <v>6</v>
      </c>
      <c r="W498" s="2"/>
      <c r="X498" s="2"/>
      <c r="Y498" s="7"/>
      <c r="Z498" s="7"/>
    </row>
    <row r="499" spans="1:26" x14ac:dyDescent="0.3">
      <c r="A499">
        <v>674.5</v>
      </c>
      <c r="B499">
        <v>0.110422827497</v>
      </c>
      <c r="C499">
        <v>674.5</v>
      </c>
      <c r="D499">
        <v>0.112564927138</v>
      </c>
      <c r="E499">
        <v>674.5</v>
      </c>
      <c r="F499">
        <v>0.11210658426800001</v>
      </c>
      <c r="H499" s="2">
        <f t="shared" si="59"/>
        <v>0.11169811296766667</v>
      </c>
      <c r="I499" s="10" t="str">
        <f t="shared" si="63"/>
        <v/>
      </c>
      <c r="J499" s="1" t="str">
        <f t="array" ref="J499">IF(AND(B498&gt;B499,B497&gt;B498,B500&gt;B499,B501&gt;B500),SUM(A497:A501*(MAX(B497,B501)-B497:B501))/SUM((MAX(B497,B501)-B497:B501)),"")</f>
        <v/>
      </c>
      <c r="K499" s="1" t="str">
        <f t="array" ref="K499">IF(AND(D498&gt;D499,D497&gt;D498,D500&gt;D499,D501&gt;D500),SUM(C497:C501*(MAX(D497,D501)-D497:D501))/SUM((MAX(D497,D501)-D497:D501)),"")</f>
        <v/>
      </c>
      <c r="L499" s="1" t="str">
        <f t="array" ref="L499">IF(AND(F498&gt;F499,F497&gt;F498,F500&gt;F499,F501&gt;F500),SUM(E497:E501*(MAX(F497,F501)-F497:F501))/SUM((MAX(F497,F501)-F497:F501)),"")</f>
        <v/>
      </c>
      <c r="M499">
        <f t="shared" si="62"/>
        <v>32</v>
      </c>
      <c r="N499" s="1" t="str">
        <f t="shared" si="66"/>
        <v/>
      </c>
      <c r="O499" s="2" t="str">
        <f t="shared" si="64"/>
        <v/>
      </c>
      <c r="P499" s="2" t="str">
        <f t="shared" si="65"/>
        <v/>
      </c>
      <c r="R499" t="str">
        <f t="shared" si="61"/>
        <v/>
      </c>
      <c r="S499" s="1" t="s">
        <v>6</v>
      </c>
      <c r="T499" s="2" t="s">
        <v>6</v>
      </c>
      <c r="U499" s="2" t="s">
        <v>6</v>
      </c>
      <c r="W499" s="2"/>
      <c r="X499" s="2"/>
      <c r="Y499" s="7"/>
      <c r="Z499" s="7"/>
    </row>
    <row r="500" spans="1:26" x14ac:dyDescent="0.3">
      <c r="A500">
        <v>675.1</v>
      </c>
      <c r="B500">
        <v>0.11149172198100001</v>
      </c>
      <c r="C500">
        <v>675.1</v>
      </c>
      <c r="D500">
        <v>0.112948691539</v>
      </c>
      <c r="E500">
        <v>675.1</v>
      </c>
      <c r="F500">
        <v>0.112807736324</v>
      </c>
      <c r="H500" s="2">
        <f t="shared" si="59"/>
        <v>0.11241604994799999</v>
      </c>
      <c r="I500" s="10" t="str">
        <f t="shared" si="63"/>
        <v/>
      </c>
      <c r="J500" s="1" t="str">
        <f t="array" ref="J500">IF(AND(B499&gt;B500,B498&gt;B499,B501&gt;B500,B502&gt;B501),SUM(A498:A502*(MAX(B498,B502)-B498:B502))/SUM((MAX(B498,B502)-B498:B502)),"")</f>
        <v/>
      </c>
      <c r="K500" s="1" t="str">
        <f t="array" ref="K500">IF(AND(D499&gt;D500,D498&gt;D499,D501&gt;D500,D502&gt;D501),SUM(C498:C502*(MAX(D498,D502)-D498:D502))/SUM((MAX(D498,D502)-D498:D502)),"")</f>
        <v/>
      </c>
      <c r="L500" s="1" t="str">
        <f t="array" ref="L500">IF(AND(F499&gt;F500,F498&gt;F499,F501&gt;F500,F502&gt;F501),SUM(E498:E502*(MAX(F498,F502)-F498:F502))/SUM((MAX(F498,F502)-F498:F502)),"")</f>
        <v/>
      </c>
      <c r="M500">
        <f t="shared" si="62"/>
        <v>32</v>
      </c>
      <c r="N500" s="1" t="str">
        <f t="shared" si="66"/>
        <v/>
      </c>
      <c r="O500" s="2" t="str">
        <f t="shared" si="64"/>
        <v/>
      </c>
      <c r="P500" s="2" t="str">
        <f t="shared" si="65"/>
        <v/>
      </c>
      <c r="R500" t="str">
        <f t="shared" si="61"/>
        <v/>
      </c>
      <c r="S500" s="1" t="s">
        <v>6</v>
      </c>
      <c r="T500" s="2" t="s">
        <v>6</v>
      </c>
      <c r="U500" s="2" t="s">
        <v>6</v>
      </c>
      <c r="W500" s="2"/>
      <c r="X500" s="2"/>
      <c r="Y500" s="7"/>
      <c r="Z500" s="7"/>
    </row>
    <row r="501" spans="1:26" x14ac:dyDescent="0.3">
      <c r="A501">
        <v>675.8</v>
      </c>
      <c r="B501">
        <v>0.10943633173099999</v>
      </c>
      <c r="C501">
        <v>675.8</v>
      </c>
      <c r="D501">
        <v>0.1112488365</v>
      </c>
      <c r="E501">
        <v>675.8</v>
      </c>
      <c r="F501">
        <v>0.111909742885</v>
      </c>
      <c r="H501" s="2">
        <f t="shared" si="59"/>
        <v>0.11086497037199999</v>
      </c>
      <c r="I501" s="10" t="str">
        <f t="shared" si="63"/>
        <v/>
      </c>
      <c r="J501" s="1" t="str">
        <f t="array" ref="J501">IF(AND(B500&gt;B501,B499&gt;B500,B502&gt;B501,B503&gt;B502),SUM(A499:A503*(MAX(B499,B503)-B499:B503))/SUM((MAX(B499,B503)-B499:B503)),"")</f>
        <v/>
      </c>
      <c r="K501" s="1" t="str">
        <f t="array" ref="K501">IF(AND(D500&gt;D501,D499&gt;D500,D502&gt;D501,D503&gt;D502),SUM(C499:C503*(MAX(D499,D503)-D499:D503))/SUM((MAX(D499,D503)-D499:D503)),"")</f>
        <v/>
      </c>
      <c r="L501" s="1" t="str">
        <f t="array" ref="L501">IF(AND(F500&gt;F501,F499&gt;F500,F502&gt;F501,F503&gt;F502),SUM(E499:E503*(MAX(F499,F503)-F499:F503))/SUM((MAX(F499,F503)-F499:F503)),"")</f>
        <v/>
      </c>
      <c r="M501">
        <f t="shared" si="62"/>
        <v>32</v>
      </c>
      <c r="N501" s="1" t="str">
        <f t="shared" si="66"/>
        <v/>
      </c>
      <c r="O501" s="2" t="str">
        <f t="shared" si="64"/>
        <v/>
      </c>
      <c r="P501" s="2" t="str">
        <f t="shared" si="65"/>
        <v/>
      </c>
      <c r="R501" t="str">
        <f t="shared" si="61"/>
        <v/>
      </c>
      <c r="S501" s="1" t="s">
        <v>6</v>
      </c>
      <c r="T501" s="2" t="s">
        <v>6</v>
      </c>
      <c r="U501" s="2" t="s">
        <v>6</v>
      </c>
      <c r="W501" s="2"/>
      <c r="X501" s="2"/>
      <c r="Y501" s="7"/>
      <c r="Z501" s="7"/>
    </row>
    <row r="502" spans="1:26" x14ac:dyDescent="0.3">
      <c r="A502">
        <v>676.5</v>
      </c>
      <c r="B502">
        <v>0.108938124666</v>
      </c>
      <c r="C502">
        <v>676.5</v>
      </c>
      <c r="D502">
        <v>0.11025776302699999</v>
      </c>
      <c r="E502">
        <v>676.5</v>
      </c>
      <c r="F502">
        <v>0.111155184253</v>
      </c>
      <c r="H502" s="2">
        <f t="shared" si="59"/>
        <v>0.110117023982</v>
      </c>
      <c r="I502" s="10" t="str">
        <f t="shared" si="63"/>
        <v/>
      </c>
      <c r="J502" s="1" t="str">
        <f t="array" ref="J502">IF(AND(B501&gt;B502,B500&gt;B501,B503&gt;B502,B504&gt;B503),SUM(A500:A504*(MAX(B500,B504)-B500:B504))/SUM((MAX(B500,B504)-B500:B504)),"")</f>
        <v/>
      </c>
      <c r="K502" s="1" t="str">
        <f t="array" ref="K502">IF(AND(D501&gt;D502,D500&gt;D501,D503&gt;D502,D504&gt;D503),SUM(C500:C504*(MAX(D500,D504)-D500:D504))/SUM((MAX(D500,D504)-D500:D504)),"")</f>
        <v/>
      </c>
      <c r="L502" s="1" t="str">
        <f t="array" ref="L502">IF(AND(F501&gt;F502,F500&gt;F501,F503&gt;F502,F504&gt;F503),SUM(E500:E504*(MAX(F500,F504)-F500:F504))/SUM((MAX(F500,F504)-F500:F504)),"")</f>
        <v/>
      </c>
      <c r="M502">
        <f t="shared" si="62"/>
        <v>32</v>
      </c>
      <c r="N502" s="1" t="str">
        <f t="shared" si="66"/>
        <v/>
      </c>
      <c r="O502" s="2" t="str">
        <f t="shared" si="64"/>
        <v/>
      </c>
      <c r="P502" s="2" t="str">
        <f t="shared" si="65"/>
        <v/>
      </c>
      <c r="R502" t="str">
        <f t="shared" si="61"/>
        <v/>
      </c>
      <c r="S502" s="1" t="s">
        <v>6</v>
      </c>
      <c r="T502" s="2" t="s">
        <v>6</v>
      </c>
      <c r="U502" s="2" t="s">
        <v>6</v>
      </c>
      <c r="W502" s="2"/>
      <c r="X502" s="2"/>
      <c r="Y502" s="7"/>
      <c r="Z502" s="7"/>
    </row>
    <row r="503" spans="1:26" x14ac:dyDescent="0.3">
      <c r="A503">
        <v>677.2</v>
      </c>
      <c r="B503">
        <v>0.106025940337</v>
      </c>
      <c r="C503">
        <v>677.2</v>
      </c>
      <c r="D503">
        <v>0.107089990082</v>
      </c>
      <c r="E503">
        <v>677.2</v>
      </c>
      <c r="F503">
        <v>0.10558945601600001</v>
      </c>
      <c r="H503" s="2">
        <f t="shared" si="59"/>
        <v>0.10623512881166668</v>
      </c>
      <c r="I503" s="10" t="str">
        <f t="shared" si="63"/>
        <v/>
      </c>
      <c r="J503" s="1" t="str">
        <f t="array" ref="J503">IF(AND(B502&gt;B503,B501&gt;B502,B504&gt;B503,B505&gt;B504),SUM(A501:A505*(MAX(B501,B505)-B501:B505))/SUM((MAX(B501,B505)-B501:B505)),"")</f>
        <v/>
      </c>
      <c r="K503" s="1" t="str">
        <f t="array" ref="K503">IF(AND(D502&gt;D503,D501&gt;D502,D504&gt;D503,D505&gt;D504),SUM(C501:C505*(MAX(D501,D505)-D501:D505))/SUM((MAX(D501,D505)-D501:D505)),"")</f>
        <v/>
      </c>
      <c r="L503" s="1" t="str">
        <f t="array" ref="L503">IF(AND(F502&gt;F503,F501&gt;F502,F504&gt;F503,F505&gt;F504),SUM(E501:E505*(MAX(F501,F505)-F501:F505))/SUM((MAX(F501,F505)-F501:F505)),"")</f>
        <v/>
      </c>
      <c r="M503">
        <f t="shared" si="62"/>
        <v>32</v>
      </c>
      <c r="N503" s="1" t="str">
        <f t="shared" si="66"/>
        <v/>
      </c>
      <c r="O503" s="2" t="str">
        <f t="shared" si="64"/>
        <v/>
      </c>
      <c r="P503" s="2" t="str">
        <f t="shared" si="65"/>
        <v/>
      </c>
      <c r="R503" t="str">
        <f t="shared" si="61"/>
        <v/>
      </c>
      <c r="S503" s="1" t="s">
        <v>6</v>
      </c>
      <c r="T503" s="2" t="s">
        <v>6</v>
      </c>
      <c r="U503" s="2" t="s">
        <v>6</v>
      </c>
      <c r="W503" s="2"/>
      <c r="X503" s="2"/>
      <c r="Y503" s="7"/>
      <c r="Z503" s="7"/>
    </row>
    <row r="504" spans="1:26" x14ac:dyDescent="0.3">
      <c r="A504">
        <v>677.8</v>
      </c>
      <c r="B504">
        <v>0.107185626001</v>
      </c>
      <c r="C504">
        <v>677.8</v>
      </c>
      <c r="D504">
        <v>0.109183527886</v>
      </c>
      <c r="E504">
        <v>677.8</v>
      </c>
      <c r="F504">
        <v>0.107633401999</v>
      </c>
      <c r="H504" s="2">
        <f t="shared" si="59"/>
        <v>0.108000851962</v>
      </c>
      <c r="I504" s="10" t="str">
        <f t="shared" si="63"/>
        <v/>
      </c>
      <c r="J504" s="1" t="str">
        <f t="array" ref="J504">IF(AND(B503&gt;B504,B502&gt;B503,B505&gt;B504,B506&gt;B505),SUM(A502:A506*(MAX(B502,B506)-B502:B506))/SUM((MAX(B502,B506)-B502:B506)),"")</f>
        <v/>
      </c>
      <c r="K504" s="1" t="str">
        <f t="array" ref="K504">IF(AND(D503&gt;D504,D502&gt;D503,D505&gt;D504,D506&gt;D505),SUM(C502:C506*(MAX(D502,D506)-D502:D506))/SUM((MAX(D502,D506)-D502:D506)),"")</f>
        <v/>
      </c>
      <c r="L504" s="1" t="str">
        <f t="array" ref="L504">IF(AND(F503&gt;F504,F502&gt;F503,F505&gt;F504,F506&gt;F505),SUM(E502:E506*(MAX(F502,F506)-F502:F506))/SUM((MAX(F502,F506)-F502:F506)),"")</f>
        <v/>
      </c>
      <c r="M504">
        <f t="shared" si="62"/>
        <v>32</v>
      </c>
      <c r="N504" s="1" t="str">
        <f t="shared" si="66"/>
        <v/>
      </c>
      <c r="O504" s="2" t="str">
        <f t="shared" si="64"/>
        <v/>
      </c>
      <c r="P504" s="2" t="str">
        <f t="shared" si="65"/>
        <v/>
      </c>
      <c r="R504" t="str">
        <f t="shared" si="61"/>
        <v/>
      </c>
      <c r="S504" s="1" t="s">
        <v>6</v>
      </c>
      <c r="T504" s="2" t="s">
        <v>6</v>
      </c>
      <c r="U504" s="2" t="s">
        <v>6</v>
      </c>
      <c r="W504" s="2"/>
      <c r="X504" s="2"/>
      <c r="Y504" s="7"/>
      <c r="Z504" s="7"/>
    </row>
    <row r="505" spans="1:26" x14ac:dyDescent="0.3">
      <c r="A505">
        <v>678.5</v>
      </c>
      <c r="B505">
        <v>0.104172732128</v>
      </c>
      <c r="C505">
        <v>678.5</v>
      </c>
      <c r="D505">
        <v>0.105264248112</v>
      </c>
      <c r="E505">
        <v>678.5</v>
      </c>
      <c r="F505">
        <v>0.104689173724</v>
      </c>
      <c r="H505" s="2">
        <f t="shared" si="59"/>
        <v>0.10470871798800001</v>
      </c>
      <c r="I505" s="10" t="str">
        <f t="shared" si="63"/>
        <v/>
      </c>
      <c r="J505" s="1" t="str">
        <f t="array" ref="J505">IF(AND(B504&gt;B505,B503&gt;B504,B506&gt;B505,B507&gt;B506),SUM(A503:A507*(MAX(B503,B507)-B503:B507))/SUM((MAX(B503,B507)-B503:B507)),"")</f>
        <v/>
      </c>
      <c r="K505" s="1" t="str">
        <f t="array" ref="K505">IF(AND(D504&gt;D505,D503&gt;D504,D506&gt;D505,D507&gt;D506),SUM(C503:C507*(MAX(D503,D507)-D503:D507))/SUM((MAX(D503,D507)-D503:D507)),"")</f>
        <v/>
      </c>
      <c r="L505" s="1" t="str">
        <f t="array" ref="L505">IF(AND(F504&gt;F505,F503&gt;F504,F506&gt;F505,F507&gt;F506),SUM(E503:E507*(MAX(F503,F507)-F503:F507))/SUM((MAX(F503,F507)-F503:F507)),"")</f>
        <v/>
      </c>
      <c r="M505">
        <f t="shared" si="62"/>
        <v>32</v>
      </c>
      <c r="N505" s="1" t="str">
        <f t="shared" si="66"/>
        <v/>
      </c>
      <c r="O505" s="2" t="str">
        <f t="shared" si="64"/>
        <v/>
      </c>
      <c r="P505" s="2" t="str">
        <f t="shared" si="65"/>
        <v/>
      </c>
      <c r="R505" t="str">
        <f t="shared" si="61"/>
        <v/>
      </c>
      <c r="S505" s="1" t="s">
        <v>6</v>
      </c>
      <c r="T505" s="2" t="s">
        <v>6</v>
      </c>
      <c r="U505" s="2" t="s">
        <v>6</v>
      </c>
      <c r="W505" s="2"/>
      <c r="X505" s="2"/>
      <c r="Y505" s="7"/>
      <c r="Z505" s="7"/>
    </row>
    <row r="506" spans="1:26" x14ac:dyDescent="0.3">
      <c r="A506">
        <v>679.2</v>
      </c>
      <c r="B506">
        <v>0.10407125963199999</v>
      </c>
      <c r="C506">
        <v>679.2</v>
      </c>
      <c r="D506">
        <v>0.10553891050600001</v>
      </c>
      <c r="E506">
        <v>679.2</v>
      </c>
      <c r="F506">
        <v>0.10605790798799999</v>
      </c>
      <c r="H506" s="2">
        <f t="shared" si="59"/>
        <v>0.10522269270866665</v>
      </c>
      <c r="I506" s="10" t="str">
        <f t="shared" si="63"/>
        <v/>
      </c>
      <c r="J506" s="1" t="str">
        <f t="array" ref="J506">IF(AND(B505&gt;B506,B504&gt;B505,B507&gt;B506,B508&gt;B507),SUM(A504:A508*(MAX(B504,B508)-B504:B508))/SUM((MAX(B504,B508)-B504:B508)),"")</f>
        <v/>
      </c>
      <c r="K506" s="1" t="str">
        <f t="array" ref="K506">IF(AND(D505&gt;D506,D504&gt;D505,D507&gt;D506,D508&gt;D507),SUM(C504:C508*(MAX(D504,D508)-D504:D508))/SUM((MAX(D504,D508)-D504:D508)),"")</f>
        <v/>
      </c>
      <c r="L506" s="1" t="str">
        <f t="array" ref="L506">IF(AND(F505&gt;F506,F504&gt;F505,F507&gt;F506,F508&gt;F507),SUM(E504:E508*(MAX(F504,F508)-F504:F508))/SUM((MAX(F504,F508)-F504:F508)),"")</f>
        <v/>
      </c>
      <c r="M506">
        <f t="shared" si="62"/>
        <v>32</v>
      </c>
      <c r="N506" s="1" t="str">
        <f t="shared" si="66"/>
        <v/>
      </c>
      <c r="O506" s="2" t="str">
        <f t="shared" si="64"/>
        <v/>
      </c>
      <c r="P506" s="2" t="str">
        <f t="shared" si="65"/>
        <v/>
      </c>
      <c r="R506" t="str">
        <f t="shared" si="61"/>
        <v/>
      </c>
      <c r="S506" s="1" t="s">
        <v>6</v>
      </c>
      <c r="T506" s="2" t="s">
        <v>6</v>
      </c>
      <c r="U506" s="2" t="s">
        <v>6</v>
      </c>
      <c r="W506" s="2"/>
      <c r="X506" s="2"/>
      <c r="Y506" s="7"/>
      <c r="Z506" s="7"/>
    </row>
    <row r="507" spans="1:26" x14ac:dyDescent="0.3">
      <c r="A507">
        <v>679.9</v>
      </c>
      <c r="B507">
        <v>0.100551003281</v>
      </c>
      <c r="C507">
        <v>679.9</v>
      </c>
      <c r="D507">
        <v>0.102160563058</v>
      </c>
      <c r="E507">
        <v>679.9</v>
      </c>
      <c r="F507">
        <v>0.10215236133400001</v>
      </c>
      <c r="H507" s="2">
        <f t="shared" si="59"/>
        <v>0.10162130922433334</v>
      </c>
      <c r="I507" s="10" t="str">
        <f t="shared" si="63"/>
        <v/>
      </c>
      <c r="J507" s="1" t="str">
        <f t="array" ref="J507">IF(AND(B506&gt;B507,B505&gt;B506,B508&gt;B507,B509&gt;B508),SUM(A505:A509*(MAX(B505,B509)-B505:B509))/SUM((MAX(B505,B509)-B505:B509)),"")</f>
        <v/>
      </c>
      <c r="K507" s="1" t="str">
        <f t="array" ref="K507">IF(AND(D506&gt;D507,D505&gt;D506,D508&gt;D507,D509&gt;D508),SUM(C505:C509*(MAX(D505,D509)-D505:D509))/SUM((MAX(D505,D509)-D505:D509)),"")</f>
        <v/>
      </c>
      <c r="L507" s="1" t="str">
        <f t="array" ref="L507">IF(AND(F506&gt;F507,F505&gt;F506,F508&gt;F507,F509&gt;F508),SUM(E505:E509*(MAX(F505,F509)-F505:F509))/SUM((MAX(F505,F509)-F505:F509)),"")</f>
        <v/>
      </c>
      <c r="M507">
        <f t="shared" si="62"/>
        <v>32</v>
      </c>
      <c r="N507" s="1" t="str">
        <f t="shared" si="66"/>
        <v/>
      </c>
      <c r="O507" s="2" t="str">
        <f t="shared" si="64"/>
        <v/>
      </c>
      <c r="P507" s="2" t="str">
        <f t="shared" si="65"/>
        <v/>
      </c>
      <c r="R507" t="str">
        <f t="shared" si="61"/>
        <v/>
      </c>
      <c r="S507" s="1" t="s">
        <v>6</v>
      </c>
      <c r="T507" s="2" t="s">
        <v>6</v>
      </c>
      <c r="U507" s="2" t="s">
        <v>6</v>
      </c>
      <c r="W507" s="2"/>
      <c r="X507" s="2"/>
      <c r="Y507" s="7"/>
      <c r="Z507" s="7"/>
    </row>
    <row r="508" spans="1:26" x14ac:dyDescent="0.3">
      <c r="A508">
        <v>680.5</v>
      </c>
      <c r="B508">
        <v>0.10173052567300001</v>
      </c>
      <c r="C508">
        <v>680.5</v>
      </c>
      <c r="D508">
        <v>0.102943350881</v>
      </c>
      <c r="E508">
        <v>680.5</v>
      </c>
      <c r="F508">
        <v>0.103009155413</v>
      </c>
      <c r="H508" s="2">
        <f t="shared" si="59"/>
        <v>0.10256101065566665</v>
      </c>
      <c r="I508" s="10" t="str">
        <f t="shared" si="63"/>
        <v/>
      </c>
      <c r="J508" s="1" t="str">
        <f t="array" ref="J508">IF(AND(B507&gt;B508,B506&gt;B507,B509&gt;B508,B510&gt;B509),SUM(A506:A510*(MAX(B506,B510)-B506:B510))/SUM((MAX(B506,B510)-B506:B510)),"")</f>
        <v/>
      </c>
      <c r="K508" s="1" t="str">
        <f t="array" ref="K508">IF(AND(D507&gt;D508,D506&gt;D507,D509&gt;D508,D510&gt;D509),SUM(C506:C510*(MAX(D506,D510)-D506:D510))/SUM((MAX(D506,D510)-D506:D510)),"")</f>
        <v/>
      </c>
      <c r="L508" s="1" t="str">
        <f t="array" ref="L508">IF(AND(F507&gt;F508,F506&gt;F507,F509&gt;F508,F510&gt;F509),SUM(E506:E510*(MAX(F506,F510)-F506:F510))/SUM((MAX(F506,F510)-F506:F510)),"")</f>
        <v/>
      </c>
      <c r="M508">
        <f t="shared" si="62"/>
        <v>32</v>
      </c>
      <c r="N508" s="1" t="str">
        <f t="shared" si="66"/>
        <v/>
      </c>
      <c r="O508" s="2" t="str">
        <f t="shared" si="64"/>
        <v/>
      </c>
      <c r="P508" s="2" t="str">
        <f t="shared" si="65"/>
        <v/>
      </c>
      <c r="R508" t="str">
        <f t="shared" si="61"/>
        <v/>
      </c>
      <c r="S508" s="1" t="s">
        <v>6</v>
      </c>
      <c r="T508" s="2" t="s">
        <v>6</v>
      </c>
      <c r="U508" s="2" t="s">
        <v>6</v>
      </c>
      <c r="W508" s="2"/>
      <c r="X508" s="2"/>
      <c r="Y508" s="7"/>
      <c r="Z508" s="7"/>
    </row>
    <row r="509" spans="1:26" x14ac:dyDescent="0.3">
      <c r="A509">
        <v>681.2</v>
      </c>
      <c r="B509">
        <v>9.9712520027500001E-2</v>
      </c>
      <c r="C509">
        <v>681.2</v>
      </c>
      <c r="D509">
        <v>0.100734607462</v>
      </c>
      <c r="E509">
        <v>681.2</v>
      </c>
      <c r="F509">
        <v>9.9961165789300005E-2</v>
      </c>
      <c r="H509" s="2">
        <f t="shared" si="59"/>
        <v>0.10013609775960002</v>
      </c>
      <c r="I509" s="10" t="str">
        <f t="shared" si="63"/>
        <v/>
      </c>
      <c r="J509" s="1" t="str">
        <f t="array" ref="J509">IF(AND(B508&gt;B509,B507&gt;B508,B510&gt;B509,B511&gt;B510),SUM(A507:A511*(MAX(B507,B511)-B507:B511))/SUM((MAX(B507,B511)-B507:B511)),"")</f>
        <v/>
      </c>
      <c r="K509" s="1" t="str">
        <f t="array" ref="K509">IF(AND(D508&gt;D509,D507&gt;D508,D510&gt;D509,D511&gt;D510),SUM(C507:C511*(MAX(D507,D511)-D507:D511))/SUM((MAX(D507,D511)-D507:D511)),"")</f>
        <v/>
      </c>
      <c r="L509" s="1" t="str">
        <f t="array" ref="L509">IF(AND(F508&gt;F509,F507&gt;F508,F510&gt;F509,F511&gt;F510),SUM(E507:E511*(MAX(F507,F511)-F507:F511))/SUM((MAX(F507,F511)-F507:F511)),"")</f>
        <v/>
      </c>
      <c r="M509">
        <f t="shared" si="62"/>
        <v>32</v>
      </c>
      <c r="N509" s="1" t="str">
        <f t="shared" si="66"/>
        <v/>
      </c>
      <c r="O509" s="2" t="str">
        <f t="shared" si="64"/>
        <v/>
      </c>
      <c r="P509" s="2" t="str">
        <f t="shared" si="65"/>
        <v/>
      </c>
      <c r="R509" t="str">
        <f t="shared" si="61"/>
        <v/>
      </c>
      <c r="S509" s="1" t="s">
        <v>6</v>
      </c>
      <c r="T509" s="2" t="s">
        <v>6</v>
      </c>
      <c r="U509" s="2" t="s">
        <v>6</v>
      </c>
      <c r="W509" s="2"/>
      <c r="X509" s="2"/>
      <c r="Y509" s="7"/>
      <c r="Z509" s="7"/>
    </row>
    <row r="510" spans="1:26" x14ac:dyDescent="0.3">
      <c r="A510">
        <v>681.9</v>
      </c>
      <c r="B510">
        <v>9.7329823758300002E-2</v>
      </c>
      <c r="C510">
        <v>681.9</v>
      </c>
      <c r="D510">
        <v>9.7824711985999999E-2</v>
      </c>
      <c r="E510">
        <v>681.9</v>
      </c>
      <c r="F510">
        <v>9.8159075303299995E-2</v>
      </c>
      <c r="H510" s="2">
        <f t="shared" si="59"/>
        <v>9.7771203682533336E-2</v>
      </c>
      <c r="I510" s="10" t="str">
        <f t="shared" si="63"/>
        <v/>
      </c>
      <c r="J510" s="1" t="str">
        <f t="array" ref="J510">IF(AND(B509&gt;B510,B508&gt;B509,B511&gt;B510,B512&gt;B511),SUM(A508:A512*(MAX(B508,B512)-B508:B512))/SUM((MAX(B508,B512)-B508:B512)),"")</f>
        <v/>
      </c>
      <c r="K510" s="1" t="str">
        <f t="array" ref="K510">IF(AND(D509&gt;D510,D508&gt;D509,D511&gt;D510,D512&gt;D511),SUM(C508:C512*(MAX(D508,D512)-D508:D512))/SUM((MAX(D508,D512)-D508:D512)),"")</f>
        <v/>
      </c>
      <c r="L510" s="1" t="str">
        <f t="array" ref="L510">IF(AND(F509&gt;F510,F508&gt;F509,F511&gt;F510,F512&gt;F511),SUM(E508:E512*(MAX(F508,F512)-F508:F512))/SUM((MAX(F508,F512)-F508:F512)),"")</f>
        <v/>
      </c>
      <c r="M510">
        <f t="shared" si="62"/>
        <v>32</v>
      </c>
      <c r="N510" s="1" t="str">
        <f t="shared" si="66"/>
        <v/>
      </c>
      <c r="O510" s="2" t="str">
        <f t="shared" si="64"/>
        <v/>
      </c>
      <c r="P510" s="2" t="str">
        <f t="shared" si="65"/>
        <v/>
      </c>
      <c r="R510" t="str">
        <f t="shared" si="61"/>
        <v/>
      </c>
      <c r="S510" s="1" t="s">
        <v>6</v>
      </c>
      <c r="T510" s="2" t="s">
        <v>6</v>
      </c>
      <c r="U510" s="2" t="s">
        <v>6</v>
      </c>
      <c r="W510" s="2"/>
      <c r="X510" s="2"/>
      <c r="Y510" s="7"/>
      <c r="Z510" s="7"/>
    </row>
    <row r="511" spans="1:26" x14ac:dyDescent="0.3">
      <c r="A511">
        <v>682.5</v>
      </c>
      <c r="B511">
        <v>9.74007782101E-2</v>
      </c>
      <c r="C511">
        <v>682.5</v>
      </c>
      <c r="D511">
        <v>9.7789616235599994E-2</v>
      </c>
      <c r="E511">
        <v>682.5</v>
      </c>
      <c r="F511">
        <v>9.69993896391E-2</v>
      </c>
      <c r="H511" s="2">
        <f t="shared" si="59"/>
        <v>9.7396594694933336E-2</v>
      </c>
      <c r="I511" s="10" t="str">
        <f t="shared" si="63"/>
        <v/>
      </c>
      <c r="J511" s="1" t="str">
        <f t="array" ref="J511">IF(AND(B510&gt;B511,B509&gt;B510,B512&gt;B511,B513&gt;B512),SUM(A509:A513*(MAX(B509,B513)-B509:B513))/SUM((MAX(B509,B513)-B509:B513)),"")</f>
        <v/>
      </c>
      <c r="K511" s="1" t="str">
        <f t="array" ref="K511">IF(AND(D510&gt;D511,D509&gt;D510,D512&gt;D511,D513&gt;D512),SUM(C509:C513*(MAX(D509,D513)-D509:D513))/SUM((MAX(D509,D513)-D509:D513)),"")</f>
        <v/>
      </c>
      <c r="L511" s="1" t="str">
        <f t="array" ref="L511">IF(AND(F510&gt;F511,F509&gt;F510,F512&gt;F511,F513&gt;F512),SUM(E509:E513*(MAX(F509,F513)-F509:F513))/SUM((MAX(F509,F513)-F509:F513)),"")</f>
        <v/>
      </c>
      <c r="M511">
        <f t="shared" si="62"/>
        <v>32</v>
      </c>
      <c r="N511" s="1" t="str">
        <f t="shared" si="66"/>
        <v/>
      </c>
      <c r="O511" s="2" t="str">
        <f t="shared" si="64"/>
        <v/>
      </c>
      <c r="P511" s="2" t="str">
        <f t="shared" si="65"/>
        <v/>
      </c>
      <c r="R511" t="str">
        <f t="shared" si="61"/>
        <v/>
      </c>
      <c r="S511" s="1" t="s">
        <v>6</v>
      </c>
      <c r="T511" s="2" t="s">
        <v>6</v>
      </c>
      <c r="U511" s="2" t="s">
        <v>6</v>
      </c>
      <c r="W511" s="2"/>
      <c r="X511" s="2"/>
      <c r="Y511" s="7"/>
      <c r="Z511" s="7"/>
    </row>
    <row r="512" spans="1:26" x14ac:dyDescent="0.3">
      <c r="A512">
        <v>683.2</v>
      </c>
      <c r="B512">
        <v>9.4804455634400001E-2</v>
      </c>
      <c r="C512">
        <v>683.2</v>
      </c>
      <c r="D512">
        <v>9.6526932173600005E-2</v>
      </c>
      <c r="E512">
        <v>683.2</v>
      </c>
      <c r="F512">
        <v>9.5849622339199997E-2</v>
      </c>
      <c r="H512" s="2">
        <f t="shared" si="59"/>
        <v>9.5727003382399992E-2</v>
      </c>
      <c r="I512" s="10" t="str">
        <f t="shared" si="63"/>
        <v/>
      </c>
      <c r="J512" s="1" t="str">
        <f t="array" ref="J512">IF(AND(B511&gt;B512,B510&gt;B511,B513&gt;B512,B514&gt;B513),SUM(A510:A514*(MAX(B510,B514)-B510:B514))/SUM((MAX(B510,B514)-B510:B514)),"")</f>
        <v/>
      </c>
      <c r="K512" s="1" t="str">
        <f t="array" ref="K512">IF(AND(D511&gt;D512,D510&gt;D511,D513&gt;D512,D514&gt;D513),SUM(C510:C514*(MAX(D510,D514)-D510:D514))/SUM((MAX(D510,D514)-D510:D514)),"")</f>
        <v/>
      </c>
      <c r="L512" s="1" t="str">
        <f t="array" ref="L512">IF(AND(F511&gt;F512,F510&gt;F511,F513&gt;F512,F514&gt;F513),SUM(E510:E514*(MAX(F510,F514)-F510:F514))/SUM((MAX(F510,F514)-F510:F514)),"")</f>
        <v/>
      </c>
      <c r="M512">
        <f t="shared" si="62"/>
        <v>32</v>
      </c>
      <c r="N512" s="1" t="str">
        <f t="shared" si="66"/>
        <v/>
      </c>
      <c r="O512" s="2" t="str">
        <f t="shared" si="64"/>
        <v/>
      </c>
      <c r="P512" s="2" t="str">
        <f t="shared" si="65"/>
        <v/>
      </c>
      <c r="R512" t="str">
        <f t="shared" si="61"/>
        <v/>
      </c>
      <c r="S512" s="1" t="s">
        <v>6</v>
      </c>
      <c r="T512" s="2" t="s">
        <v>6</v>
      </c>
      <c r="U512" s="2" t="s">
        <v>6</v>
      </c>
      <c r="W512" s="2"/>
      <c r="X512" s="2"/>
      <c r="Y512" s="7"/>
      <c r="Z512" s="7"/>
    </row>
    <row r="513" spans="1:26" x14ac:dyDescent="0.3">
      <c r="A513">
        <v>683.9</v>
      </c>
      <c r="B513">
        <v>9.0525062943500004E-2</v>
      </c>
      <c r="C513">
        <v>683.9</v>
      </c>
      <c r="D513">
        <v>9.2181162737500003E-2</v>
      </c>
      <c r="E513">
        <v>683.9</v>
      </c>
      <c r="F513">
        <v>9.1131532768699994E-2</v>
      </c>
      <c r="H513" s="2">
        <f t="shared" si="59"/>
        <v>9.1279252816566667E-2</v>
      </c>
      <c r="I513" s="10" t="str">
        <f t="shared" si="63"/>
        <v/>
      </c>
      <c r="J513" s="1" t="str">
        <f t="array" ref="J513">IF(AND(B512&gt;B513,B511&gt;B512,B514&gt;B513,B515&gt;B514),SUM(A511:A515*(MAX(B511,B515)-B511:B515))/SUM((MAX(B511,B515)-B511:B515)),"")</f>
        <v/>
      </c>
      <c r="K513" s="1" t="str">
        <f t="array" ref="K513">IF(AND(D512&gt;D513,D511&gt;D512,D514&gt;D513,D515&gt;D514),SUM(C511:C515*(MAX(D511,D515)-D511:D515))/SUM((MAX(D511,D515)-D511:D515)),"")</f>
        <v/>
      </c>
      <c r="L513" s="1" t="str">
        <f t="array" ref="L513">IF(AND(F512&gt;F513,F511&gt;F512,F514&gt;F513,F515&gt;F514),SUM(E511:E515*(MAX(F511,F515)-F511:F515))/SUM((MAX(F511,F515)-F511:F515)),"")</f>
        <v/>
      </c>
      <c r="M513">
        <f t="shared" si="62"/>
        <v>32</v>
      </c>
      <c r="N513" s="1" t="str">
        <f t="shared" si="66"/>
        <v/>
      </c>
      <c r="O513" s="2" t="str">
        <f t="shared" si="64"/>
        <v/>
      </c>
      <c r="P513" s="2" t="str">
        <f t="shared" si="65"/>
        <v/>
      </c>
      <c r="R513" t="str">
        <f t="shared" si="61"/>
        <v/>
      </c>
      <c r="S513" s="1" t="s">
        <v>6</v>
      </c>
      <c r="T513" s="2" t="s">
        <v>6</v>
      </c>
      <c r="U513" s="2" t="s">
        <v>6</v>
      </c>
      <c r="W513" s="2"/>
      <c r="X513" s="2"/>
      <c r="Y513" s="7"/>
      <c r="Z513" s="7"/>
    </row>
    <row r="514" spans="1:26" x14ac:dyDescent="0.3">
      <c r="A514">
        <v>684.6</v>
      </c>
      <c r="B514">
        <v>9.3925535973099994E-2</v>
      </c>
      <c r="C514">
        <v>684.6</v>
      </c>
      <c r="D514">
        <v>9.4230449378200007E-2</v>
      </c>
      <c r="E514">
        <v>684.6</v>
      </c>
      <c r="F514">
        <v>9.4403067063400001E-2</v>
      </c>
      <c r="H514" s="2">
        <f t="shared" si="59"/>
        <v>9.418635080490001E-2</v>
      </c>
      <c r="I514" s="10" t="str">
        <f t="shared" si="63"/>
        <v/>
      </c>
      <c r="J514" s="1" t="str">
        <f t="array" ref="J514">IF(AND(B513&gt;B514,B512&gt;B513,B515&gt;B514,B516&gt;B515),SUM(A512:A516*(MAX(B512,B516)-B512:B516))/SUM((MAX(B512,B516)-B512:B516)),"")</f>
        <v/>
      </c>
      <c r="K514" s="1" t="str">
        <f t="array" ref="K514">IF(AND(D513&gt;D514,D512&gt;D513,D515&gt;D514,D516&gt;D515),SUM(C512:C516*(MAX(D512,D516)-D512:D516))/SUM((MAX(D512,D516)-D512:D516)),"")</f>
        <v/>
      </c>
      <c r="L514" s="1" t="str">
        <f t="array" ref="L514">IF(AND(F513&gt;F514,F512&gt;F513,F515&gt;F514,F516&gt;F515),SUM(E512:E516*(MAX(F512,F516)-F512:F516))/SUM((MAX(F512,F516)-F512:F516)),"")</f>
        <v/>
      </c>
      <c r="M514">
        <f t="shared" si="62"/>
        <v>32</v>
      </c>
      <c r="N514" s="1" t="str">
        <f t="shared" si="66"/>
        <v/>
      </c>
      <c r="O514" s="2" t="str">
        <f t="shared" si="64"/>
        <v/>
      </c>
      <c r="P514" s="2" t="str">
        <f t="shared" si="65"/>
        <v/>
      </c>
      <c r="R514" t="str">
        <f t="shared" si="61"/>
        <v/>
      </c>
      <c r="S514" s="1" t="s">
        <v>6</v>
      </c>
      <c r="T514" s="2" t="s">
        <v>6</v>
      </c>
      <c r="U514" s="2" t="s">
        <v>6</v>
      </c>
      <c r="W514" s="2"/>
      <c r="X514" s="2"/>
      <c r="Y514" s="7"/>
      <c r="Z514" s="7"/>
    </row>
    <row r="515" spans="1:26" x14ac:dyDescent="0.3">
      <c r="A515">
        <v>685.2</v>
      </c>
      <c r="B515">
        <v>8.5365224689100003E-2</v>
      </c>
      <c r="C515">
        <v>685.2</v>
      </c>
      <c r="D515">
        <v>8.7690432593300005E-2</v>
      </c>
      <c r="E515">
        <v>685.2</v>
      </c>
      <c r="F515">
        <v>8.80553139544E-2</v>
      </c>
      <c r="H515" s="2">
        <f t="shared" si="59"/>
        <v>8.7036990412266688E-2</v>
      </c>
      <c r="I515" s="10" t="str">
        <f t="shared" si="63"/>
        <v/>
      </c>
      <c r="J515" s="1" t="str">
        <f t="array" ref="J515">IF(AND(B514&gt;B515,B513&gt;B514,B516&gt;B515,B517&gt;B516),SUM(A513:A517*(MAX(B513,B517)-B513:B517))/SUM((MAX(B513,B517)-B513:B517)),"")</f>
        <v/>
      </c>
      <c r="K515" s="1" t="str">
        <f t="array" ref="K515">IF(AND(D514&gt;D515,D513&gt;D514,D516&gt;D515,D517&gt;D516),SUM(C513:C517*(MAX(D513,D517)-D513:D517))/SUM((MAX(D513,D517)-D513:D517)),"")</f>
        <v/>
      </c>
      <c r="L515" s="1" t="str">
        <f t="array" ref="L515">IF(AND(F514&gt;F515,F513&gt;F514,F516&gt;F515,F517&gt;F516),SUM(E513:E517*(MAX(F513,F517)-F513:F517))/SUM((MAX(F513,F517)-F513:F517)),"")</f>
        <v/>
      </c>
      <c r="M515">
        <f t="shared" si="62"/>
        <v>32</v>
      </c>
      <c r="N515" s="1" t="str">
        <f t="shared" si="66"/>
        <v/>
      </c>
      <c r="O515" s="2" t="str">
        <f t="shared" si="64"/>
        <v/>
      </c>
      <c r="P515" s="2" t="str">
        <f t="shared" si="65"/>
        <v/>
      </c>
      <c r="R515" t="str">
        <f t="shared" si="61"/>
        <v/>
      </c>
      <c r="S515" s="1" t="s">
        <v>6</v>
      </c>
      <c r="T515" s="2" t="s">
        <v>6</v>
      </c>
      <c r="U515" s="2" t="s">
        <v>6</v>
      </c>
      <c r="W515" s="2"/>
      <c r="X515" s="2"/>
      <c r="Y515" s="7"/>
      <c r="Z515" s="7"/>
    </row>
    <row r="516" spans="1:26" x14ac:dyDescent="0.3">
      <c r="A516">
        <v>685.9</v>
      </c>
      <c r="B516">
        <v>7.6702677958300006E-2</v>
      </c>
      <c r="C516">
        <v>685.9</v>
      </c>
      <c r="D516">
        <v>7.6701647974400003E-2</v>
      </c>
      <c r="E516">
        <v>685.9</v>
      </c>
      <c r="F516">
        <v>7.6482108796799994E-2</v>
      </c>
      <c r="H516" s="2">
        <f t="shared" si="59"/>
        <v>7.6628811576499992E-2</v>
      </c>
      <c r="I516" s="10" t="str">
        <f t="shared" si="63"/>
        <v/>
      </c>
      <c r="J516" s="1" t="str">
        <f t="array" ref="J516">IF(AND(B515&gt;B516,B514&gt;B515,B517&gt;B516,B518&gt;B517),SUM(A514:A518*(MAX(B514,B518)-B514:B518))/SUM((MAX(B514,B518)-B514:B518)),"")</f>
        <v/>
      </c>
      <c r="K516" s="1" t="str">
        <f t="array" ref="K516">IF(AND(D515&gt;D516,D514&gt;D515,D517&gt;D516,D518&gt;D517),SUM(C514:C518*(MAX(D514,D518)-D514:D518))/SUM((MAX(D514,D518)-D514:D518)),"")</f>
        <v/>
      </c>
      <c r="L516" s="1" t="str">
        <f t="array" ref="L516">IF(AND(F515&gt;F516,F514&gt;F515,F517&gt;F516,F518&gt;F517),SUM(E514:E518*(MAX(F514,F518)-F514:F518))/SUM((MAX(F514,F518)-F514:F518)),"")</f>
        <v/>
      </c>
      <c r="M516">
        <f t="shared" si="62"/>
        <v>32</v>
      </c>
      <c r="N516" s="1" t="str">
        <f t="shared" si="66"/>
        <v/>
      </c>
      <c r="O516" s="2" t="str">
        <f t="shared" si="64"/>
        <v/>
      </c>
      <c r="P516" s="2" t="str">
        <f t="shared" si="65"/>
        <v/>
      </c>
      <c r="R516" t="str">
        <f t="shared" si="61"/>
        <v/>
      </c>
      <c r="S516" s="1" t="s">
        <v>6</v>
      </c>
      <c r="T516" s="2" t="s">
        <v>6</v>
      </c>
      <c r="U516" s="2" t="s">
        <v>6</v>
      </c>
      <c r="W516" s="2"/>
      <c r="X516" s="2"/>
      <c r="Y516" s="7"/>
      <c r="Z516" s="7"/>
    </row>
    <row r="517" spans="1:26" x14ac:dyDescent="0.3">
      <c r="A517">
        <v>686.6</v>
      </c>
      <c r="B517">
        <v>5.4553444724199998E-2</v>
      </c>
      <c r="C517">
        <v>686.6</v>
      </c>
      <c r="D517">
        <v>5.49560158694E-2</v>
      </c>
      <c r="E517">
        <v>686.6</v>
      </c>
      <c r="F517">
        <v>5.5889295796099997E-2</v>
      </c>
      <c r="H517" s="2">
        <f t="shared" si="59"/>
        <v>5.513291879656667E-2</v>
      </c>
      <c r="I517" s="10" t="str">
        <f t="shared" si="63"/>
        <v/>
      </c>
      <c r="J517" s="1">
        <f t="array" ref="J517">IF(AND(B516&gt;B517,B515&gt;B516,B518&gt;B517,B519&gt;B518),SUM(A515:A519*(MAX(B515,B519)-B515:B519))/SUM((MAX(B515,B519)-B515:B519)),"")</f>
        <v>687.02794588610982</v>
      </c>
      <c r="K517" s="1">
        <f t="array" ref="K517">IF(AND(D516&gt;D517,D515&gt;D516,D518&gt;D517,D519&gt;D518),SUM(C515:C519*(MAX(D515,D519)-D515:D519))/SUM((MAX(D515,D519)-D515:D519)),"")</f>
        <v>687.01715518305855</v>
      </c>
      <c r="L517" s="1" t="str">
        <f t="array" ref="L517">IF(AND(F516&gt;F517,F515&gt;F516,F518&gt;F517,F519&gt;F518),SUM(E515:E519*(MAX(F515,F519)-F515:F519))/SUM((MAX(F515,F519)-F515:F519)),"")</f>
        <v/>
      </c>
      <c r="M517">
        <f t="shared" si="62"/>
        <v>32</v>
      </c>
      <c r="N517" s="1" t="str">
        <f t="shared" si="66"/>
        <v/>
      </c>
      <c r="O517" s="2" t="str">
        <f t="shared" si="64"/>
        <v/>
      </c>
      <c r="P517" s="2" t="str">
        <f t="shared" si="65"/>
        <v/>
      </c>
      <c r="R517" t="str">
        <f t="shared" si="61"/>
        <v/>
      </c>
      <c r="S517" s="1" t="s">
        <v>6</v>
      </c>
      <c r="T517" s="2" t="s">
        <v>6</v>
      </c>
      <c r="U517" s="2" t="s">
        <v>6</v>
      </c>
      <c r="W517" s="2"/>
      <c r="X517" s="2"/>
      <c r="Y517" s="7"/>
      <c r="Z517" s="7"/>
    </row>
    <row r="518" spans="1:26" x14ac:dyDescent="0.3">
      <c r="A518">
        <v>687.2</v>
      </c>
      <c r="B518">
        <v>5.4854810406699997E-2</v>
      </c>
      <c r="C518">
        <v>687.2</v>
      </c>
      <c r="D518">
        <v>5.5196345464300002E-2</v>
      </c>
      <c r="E518">
        <v>687.2</v>
      </c>
      <c r="F518">
        <v>5.4663996337800003E-2</v>
      </c>
      <c r="H518" s="2">
        <f t="shared" si="59"/>
        <v>5.490505073626667E-2</v>
      </c>
      <c r="I518" s="10" t="str">
        <f t="shared" si="63"/>
        <v/>
      </c>
      <c r="J518" s="1" t="str">
        <f t="array" ref="J518">IF(AND(B517&gt;B518,B516&gt;B517,B519&gt;B518,B520&gt;B519),SUM(A516:A520*(MAX(B516,B520)-B516:B520))/SUM((MAX(B516,B520)-B516:B520)),"")</f>
        <v/>
      </c>
      <c r="K518" s="1" t="str">
        <f t="array" ref="K518">IF(AND(D517&gt;D518,D516&gt;D517,D519&gt;D518,D520&gt;D519),SUM(C516:C520*(MAX(D516,D520)-D516:D520))/SUM((MAX(D516,D520)-D516:D520)),"")</f>
        <v/>
      </c>
      <c r="L518" s="1" t="str">
        <f t="array" ref="L518">IF(AND(F517&gt;F518,F516&gt;F517,F519&gt;F518,F520&gt;F519),SUM(E516:E520*(MAX(F516,F520)-F516:F520))/SUM((MAX(F516,F520)-F516:F520)),"")</f>
        <v/>
      </c>
      <c r="M518">
        <f t="shared" si="62"/>
        <v>32</v>
      </c>
      <c r="N518" s="1" t="str">
        <f t="shared" si="66"/>
        <v/>
      </c>
      <c r="O518" s="2" t="str">
        <f t="shared" si="64"/>
        <v/>
      </c>
      <c r="P518" s="2" t="str">
        <f t="shared" si="65"/>
        <v/>
      </c>
      <c r="R518" t="str">
        <f t="shared" si="61"/>
        <v/>
      </c>
      <c r="S518" s="1" t="s">
        <v>6</v>
      </c>
      <c r="T518" s="2" t="s">
        <v>6</v>
      </c>
      <c r="U518" s="2" t="s">
        <v>6</v>
      </c>
      <c r="W518" s="2"/>
      <c r="X518" s="2"/>
      <c r="Y518" s="7"/>
      <c r="Z518" s="7"/>
    </row>
    <row r="519" spans="1:26" x14ac:dyDescent="0.3">
      <c r="A519">
        <v>687.9</v>
      </c>
      <c r="B519">
        <v>6.5060044251200003E-2</v>
      </c>
      <c r="C519">
        <v>687.9</v>
      </c>
      <c r="D519">
        <v>6.5047570000799998E-2</v>
      </c>
      <c r="E519">
        <v>687.9</v>
      </c>
      <c r="F519">
        <v>6.4808194094800001E-2</v>
      </c>
      <c r="H519" s="2">
        <f t="shared" si="59"/>
        <v>6.4971936115599996E-2</v>
      </c>
      <c r="I519" s="10" t="str">
        <f t="shared" si="63"/>
        <v/>
      </c>
      <c r="J519" s="1" t="str">
        <f t="array" ref="J519">IF(AND(B518&gt;B519,B517&gt;B518,B520&gt;B519,B521&gt;B520),SUM(A517:A521*(MAX(B517,B521)-B517:B521))/SUM((MAX(B517,B521)-B517:B521)),"")</f>
        <v/>
      </c>
      <c r="K519" s="1" t="str">
        <f t="array" ref="K519">IF(AND(D518&gt;D519,D517&gt;D518,D520&gt;D519,D521&gt;D520),SUM(C517:C521*(MAX(D517,D521)-D517:D521))/SUM((MAX(D517,D521)-D517:D521)),"")</f>
        <v/>
      </c>
      <c r="L519" s="1" t="str">
        <f t="array" ref="L519">IF(AND(F518&gt;F519,F517&gt;F518,F520&gt;F519,F521&gt;F520),SUM(E517:E521*(MAX(F517,F521)-F517:F521))/SUM((MAX(F517,F521)-F517:F521)),"")</f>
        <v/>
      </c>
      <c r="M519">
        <f t="shared" si="62"/>
        <v>32</v>
      </c>
      <c r="N519" s="1" t="str">
        <f t="shared" si="66"/>
        <v/>
      </c>
      <c r="O519" s="2" t="str">
        <f t="shared" si="64"/>
        <v/>
      </c>
      <c r="P519" s="2" t="str">
        <f t="shared" si="65"/>
        <v/>
      </c>
      <c r="R519" t="str">
        <f t="shared" si="61"/>
        <v/>
      </c>
      <c r="S519" s="1" t="s">
        <v>6</v>
      </c>
      <c r="T519" s="2" t="s">
        <v>6</v>
      </c>
      <c r="U519" s="2" t="s">
        <v>6</v>
      </c>
      <c r="W519" s="2"/>
      <c r="X519" s="2"/>
      <c r="Y519" s="7"/>
      <c r="Z519" s="7"/>
    </row>
    <row r="520" spans="1:26" x14ac:dyDescent="0.3">
      <c r="A520">
        <v>688.6</v>
      </c>
      <c r="B520">
        <v>6.3380788891400003E-2</v>
      </c>
      <c r="C520">
        <v>688.6</v>
      </c>
      <c r="D520">
        <v>6.4175516899400001E-2</v>
      </c>
      <c r="E520">
        <v>688.6</v>
      </c>
      <c r="F520">
        <v>6.4206988632000001E-2</v>
      </c>
      <c r="H520" s="2">
        <f t="shared" si="59"/>
        <v>6.3921098140933344E-2</v>
      </c>
      <c r="I520" s="10" t="str">
        <f t="shared" si="63"/>
        <v/>
      </c>
      <c r="J520" s="1" t="str">
        <f t="array" ref="J520">IF(AND(B519&gt;B520,B518&gt;B519,B521&gt;B520,B522&gt;B521),SUM(A518:A522*(MAX(B518,B522)-B518:B522))/SUM((MAX(B518,B522)-B518:B522)),"")</f>
        <v/>
      </c>
      <c r="K520" s="1" t="str">
        <f t="array" ref="K520">IF(AND(D519&gt;D520,D518&gt;D519,D521&gt;D520,D522&gt;D521),SUM(C518:C522*(MAX(D518,D522)-D518:D522))/SUM((MAX(D518,D522)-D518:D522)),"")</f>
        <v/>
      </c>
      <c r="L520" s="1" t="str">
        <f t="array" ref="L520">IF(AND(F519&gt;F520,F518&gt;F519,F521&gt;F520,F522&gt;F521),SUM(E518:E522*(MAX(F518,F522)-F518:F522))/SUM((MAX(F518,F522)-F518:F522)),"")</f>
        <v/>
      </c>
      <c r="M520">
        <f t="shared" si="62"/>
        <v>32</v>
      </c>
      <c r="N520" s="1" t="str">
        <f t="shared" si="66"/>
        <v/>
      </c>
      <c r="O520" s="2" t="str">
        <f t="shared" si="64"/>
        <v/>
      </c>
      <c r="P520" s="2" t="str">
        <f t="shared" si="65"/>
        <v/>
      </c>
      <c r="R520" t="str">
        <f t="shared" si="61"/>
        <v/>
      </c>
      <c r="S520" s="1" t="s">
        <v>6</v>
      </c>
      <c r="T520" s="2" t="s">
        <v>6</v>
      </c>
      <c r="U520" s="2" t="s">
        <v>6</v>
      </c>
      <c r="W520" s="2"/>
      <c r="X520" s="2"/>
      <c r="Y520" s="7"/>
      <c r="Z520" s="7"/>
    </row>
    <row r="521" spans="1:26" x14ac:dyDescent="0.3">
      <c r="A521">
        <v>689.3</v>
      </c>
      <c r="B521">
        <v>6.1165941863100003E-2</v>
      </c>
      <c r="C521">
        <v>689.3</v>
      </c>
      <c r="D521">
        <v>6.1737888151400001E-2</v>
      </c>
      <c r="E521">
        <v>689.3</v>
      </c>
      <c r="F521">
        <v>6.1847943846800001E-2</v>
      </c>
      <c r="H521" s="2">
        <f t="shared" si="59"/>
        <v>6.1583924620433335E-2</v>
      </c>
      <c r="I521" s="10">
        <f t="shared" si="63"/>
        <v>1</v>
      </c>
      <c r="J521" s="1">
        <f t="array" ref="J521">IF(AND(B520&gt;B521,B519&gt;B520,B522&gt;B521,B523&gt;B522),SUM(A519:A523*(MAX(B519,B523)-B519:B523))/SUM((MAX(B519,B523)-B519:B523)),"")</f>
        <v>689.02799040767627</v>
      </c>
      <c r="K521" s="1">
        <f t="array" ref="K521">IF(AND(D520&gt;D521,D519&gt;D520,D522&gt;D521,D523&gt;D522),SUM(C519:C523*(MAX(D519,D523)-D519:D523))/SUM((MAX(D519,D523)-D519:D523)),"")</f>
        <v>689.00008274231993</v>
      </c>
      <c r="L521" s="1">
        <f t="array" ref="L521">IF(AND(F520&gt;F521,F519&gt;F520,F522&gt;F521,F523&gt;F522),SUM(E519:E523*(MAX(F519,F523)-F519:F523))/SUM((MAX(F519,F523)-F519:F523)),"")</f>
        <v>689.00639669340308</v>
      </c>
      <c r="M521">
        <f t="shared" si="62"/>
        <v>33</v>
      </c>
      <c r="N521" s="1">
        <f t="shared" si="66"/>
        <v>689.01148994779976</v>
      </c>
      <c r="O521" s="2">
        <f t="shared" si="64"/>
        <v>4.4859235522999974E-2</v>
      </c>
      <c r="P521" s="2">
        <f t="shared" si="65"/>
        <v>6.1583924620433335E-2</v>
      </c>
      <c r="R521" t="str">
        <f t="shared" si="61"/>
        <v/>
      </c>
      <c r="S521" s="1" t="s">
        <v>6</v>
      </c>
      <c r="T521" s="2" t="s">
        <v>6</v>
      </c>
      <c r="U521" s="2" t="s">
        <v>6</v>
      </c>
      <c r="W521" s="2"/>
      <c r="X521" s="2"/>
      <c r="Y521" s="7"/>
      <c r="Z521" s="7"/>
    </row>
    <row r="522" spans="1:26" x14ac:dyDescent="0.3">
      <c r="A522">
        <v>689.9</v>
      </c>
      <c r="B522">
        <v>6.4317692835899998E-2</v>
      </c>
      <c r="C522">
        <v>689.9</v>
      </c>
      <c r="D522">
        <v>6.4538681620499999E-2</v>
      </c>
      <c r="E522">
        <v>689.9</v>
      </c>
      <c r="F522">
        <v>6.4451895933499995E-2</v>
      </c>
      <c r="H522" s="2">
        <f t="shared" ref="H522:H585" si="67">(B522+D522+F522)/3</f>
        <v>6.4436090129966664E-2</v>
      </c>
      <c r="I522" s="10" t="str">
        <f t="shared" si="63"/>
        <v/>
      </c>
      <c r="J522" s="1" t="str">
        <f t="array" ref="J522">IF(AND(B521&gt;B522,B520&gt;B521,B523&gt;B522,B524&gt;B523),SUM(A520:A524*(MAX(B520,B524)-B520:B524))/SUM((MAX(B520,B524)-B520:B524)),"")</f>
        <v/>
      </c>
      <c r="K522" s="1" t="str">
        <f t="array" ref="K522">IF(AND(D521&gt;D522,D520&gt;D521,D523&gt;D522,D524&gt;D523),SUM(C520:C524*(MAX(D520,D524)-D520:D524))/SUM((MAX(D520,D524)-D520:D524)),"")</f>
        <v/>
      </c>
      <c r="L522" s="1" t="str">
        <f t="array" ref="L522">IF(AND(F521&gt;F522,F520&gt;F521,F523&gt;F522,F524&gt;F523),SUM(E520:E524*(MAX(F520,F524)-F520:F524))/SUM((MAX(F520,F524)-F520:F524)),"")</f>
        <v/>
      </c>
      <c r="M522">
        <f t="shared" si="62"/>
        <v>33</v>
      </c>
      <c r="N522" s="1" t="str">
        <f t="shared" si="66"/>
        <v/>
      </c>
      <c r="O522" s="2" t="str">
        <f t="shared" si="64"/>
        <v/>
      </c>
      <c r="P522" s="2" t="str">
        <f t="shared" si="65"/>
        <v/>
      </c>
      <c r="R522" t="str">
        <f t="shared" si="61"/>
        <v/>
      </c>
      <c r="S522" s="1" t="s">
        <v>6</v>
      </c>
      <c r="T522" s="2" t="s">
        <v>6</v>
      </c>
      <c r="U522" s="2" t="s">
        <v>6</v>
      </c>
      <c r="W522" s="2"/>
      <c r="X522" s="2"/>
      <c r="Y522" s="7"/>
      <c r="Z522" s="7"/>
    </row>
    <row r="523" spans="1:26" x14ac:dyDescent="0.3">
      <c r="A523">
        <v>690.6</v>
      </c>
      <c r="B523">
        <v>6.7457999542199998E-2</v>
      </c>
      <c r="C523">
        <v>690.6</v>
      </c>
      <c r="D523">
        <v>6.8715838864699993E-2</v>
      </c>
      <c r="E523">
        <v>690.6</v>
      </c>
      <c r="F523">
        <v>6.7705119401800004E-2</v>
      </c>
      <c r="H523" s="2">
        <f t="shared" si="67"/>
        <v>6.7959652602900003E-2</v>
      </c>
      <c r="I523" s="10" t="str">
        <f t="shared" si="63"/>
        <v/>
      </c>
      <c r="J523" s="1" t="str">
        <f t="array" ref="J523">IF(AND(B522&gt;B523,B521&gt;B522,B524&gt;B523,B525&gt;B524),SUM(A521:A525*(MAX(B521,B525)-B521:B525))/SUM((MAX(B521,B525)-B521:B525)),"")</f>
        <v/>
      </c>
      <c r="K523" s="1" t="str">
        <f t="array" ref="K523">IF(AND(D522&gt;D523,D521&gt;D522,D524&gt;D523,D525&gt;D524),SUM(C521:C525*(MAX(D521,D525)-D521:D525))/SUM((MAX(D521,D525)-D521:D525)),"")</f>
        <v/>
      </c>
      <c r="L523" s="1" t="str">
        <f t="array" ref="L523">IF(AND(F522&gt;F523,F521&gt;F522,F524&gt;F523,F525&gt;F524),SUM(E521:E525*(MAX(F521,F525)-F521:F525))/SUM((MAX(F521,F525)-F521:F525)),"")</f>
        <v/>
      </c>
      <c r="M523">
        <f t="shared" si="62"/>
        <v>33</v>
      </c>
      <c r="N523" s="1" t="str">
        <f t="shared" si="66"/>
        <v/>
      </c>
      <c r="O523" s="2" t="str">
        <f t="shared" si="64"/>
        <v/>
      </c>
      <c r="P523" s="2" t="str">
        <f t="shared" si="65"/>
        <v/>
      </c>
      <c r="R523" t="str">
        <f t="shared" ref="R523:R586" si="68">IF(ISBLANK(R522),"",IF($M$8&gt;R522,R522+1,""))</f>
        <v/>
      </c>
      <c r="S523" s="1" t="s">
        <v>6</v>
      </c>
      <c r="T523" s="2" t="s">
        <v>6</v>
      </c>
      <c r="U523" s="2" t="s">
        <v>6</v>
      </c>
      <c r="W523" s="2"/>
      <c r="X523" s="2"/>
      <c r="Y523" s="7"/>
      <c r="Z523" s="7"/>
    </row>
    <row r="524" spans="1:26" x14ac:dyDescent="0.3">
      <c r="A524">
        <v>691.3</v>
      </c>
      <c r="B524">
        <v>7.0341191729600003E-2</v>
      </c>
      <c r="C524">
        <v>691.3</v>
      </c>
      <c r="D524">
        <v>7.0556839856599995E-2</v>
      </c>
      <c r="E524">
        <v>691.3</v>
      </c>
      <c r="F524">
        <v>7.0219043259300007E-2</v>
      </c>
      <c r="H524" s="2">
        <f t="shared" si="67"/>
        <v>7.0372358281833344E-2</v>
      </c>
      <c r="I524" s="10" t="str">
        <f t="shared" si="63"/>
        <v/>
      </c>
      <c r="J524" s="1" t="str">
        <f t="array" ref="J524">IF(AND(B523&gt;B524,B522&gt;B523,B525&gt;B524,B526&gt;B525),SUM(A522:A526*(MAX(B522,B526)-B522:B526))/SUM((MAX(B522,B526)-B522:B526)),"")</f>
        <v/>
      </c>
      <c r="K524" s="1" t="str">
        <f t="array" ref="K524">IF(AND(D523&gt;D524,D522&gt;D523,D525&gt;D524,D526&gt;D525),SUM(C522:C526*(MAX(D522,D526)-D522:D526))/SUM((MAX(D522,D526)-D522:D526)),"")</f>
        <v/>
      </c>
      <c r="L524" s="1" t="str">
        <f t="array" ref="L524">IF(AND(F523&gt;F524,F522&gt;F523,F525&gt;F524,F526&gt;F525),SUM(E522:E526*(MAX(F522,F526)-F522:F526))/SUM((MAX(F522,F526)-F522:F526)),"")</f>
        <v/>
      </c>
      <c r="M524">
        <f t="shared" si="62"/>
        <v>33</v>
      </c>
      <c r="N524" s="1" t="str">
        <f t="shared" si="66"/>
        <v/>
      </c>
      <c r="O524" s="2" t="str">
        <f t="shared" si="64"/>
        <v/>
      </c>
      <c r="P524" s="2" t="str">
        <f t="shared" si="65"/>
        <v/>
      </c>
      <c r="R524" t="str">
        <f t="shared" si="68"/>
        <v/>
      </c>
      <c r="S524" s="1" t="s">
        <v>6</v>
      </c>
      <c r="T524" s="2" t="s">
        <v>6</v>
      </c>
      <c r="U524" s="2" t="s">
        <v>6</v>
      </c>
      <c r="W524" s="2"/>
      <c r="X524" s="2"/>
      <c r="Y524" s="7"/>
      <c r="Z524" s="7"/>
    </row>
    <row r="525" spans="1:26" x14ac:dyDescent="0.3">
      <c r="A525">
        <v>692</v>
      </c>
      <c r="B525">
        <v>7.1002670328800005E-2</v>
      </c>
      <c r="C525">
        <v>692</v>
      </c>
      <c r="D525">
        <v>7.1450255588600006E-2</v>
      </c>
      <c r="E525">
        <v>692</v>
      </c>
      <c r="F525">
        <v>7.1229953459999995E-2</v>
      </c>
      <c r="H525" s="2">
        <f t="shared" si="67"/>
        <v>7.1227626459133331E-2</v>
      </c>
      <c r="I525" s="10" t="str">
        <f t="shared" si="63"/>
        <v/>
      </c>
      <c r="J525" s="1" t="str">
        <f t="array" ref="J525">IF(AND(B524&gt;B525,B523&gt;B524,B526&gt;B525,B527&gt;B526),SUM(A523:A527*(MAX(B523,B527)-B523:B527))/SUM((MAX(B523,B527)-B523:B527)),"")</f>
        <v/>
      </c>
      <c r="K525" s="1" t="str">
        <f t="array" ref="K525">IF(AND(D524&gt;D525,D523&gt;D524,D526&gt;D525,D527&gt;D526),SUM(C523:C527*(MAX(D523,D527)-D523:D527))/SUM((MAX(D523,D527)-D523:D527)),"")</f>
        <v/>
      </c>
      <c r="L525" s="1" t="str">
        <f t="array" ref="L525">IF(AND(F524&gt;F525,F523&gt;F524,F526&gt;F525,F527&gt;F526),SUM(E523:E527*(MAX(F523,F527)-F523:F527))/SUM((MAX(F523,F527)-F523:F527)),"")</f>
        <v/>
      </c>
      <c r="M525">
        <f t="shared" ref="M525:M588" si="69">IF(NOT(I525=""),M524+1,M524)</f>
        <v>33</v>
      </c>
      <c r="N525" s="1" t="str">
        <f t="shared" si="66"/>
        <v/>
      </c>
      <c r="O525" s="2" t="str">
        <f t="shared" si="64"/>
        <v/>
      </c>
      <c r="P525" s="2" t="str">
        <f t="shared" si="65"/>
        <v/>
      </c>
      <c r="R525" t="str">
        <f t="shared" si="68"/>
        <v/>
      </c>
      <c r="S525" s="1" t="s">
        <v>6</v>
      </c>
      <c r="T525" s="2" t="s">
        <v>6</v>
      </c>
      <c r="U525" s="2" t="s">
        <v>6</v>
      </c>
      <c r="W525" s="2"/>
      <c r="X525" s="2"/>
      <c r="Y525" s="7"/>
      <c r="Z525" s="7"/>
    </row>
    <row r="526" spans="1:26" x14ac:dyDescent="0.3">
      <c r="A526">
        <v>692.6</v>
      </c>
      <c r="B526">
        <v>6.9030441748700003E-2</v>
      </c>
      <c r="C526">
        <v>692.6</v>
      </c>
      <c r="D526">
        <v>7.0671282520800002E-2</v>
      </c>
      <c r="E526">
        <v>692.6</v>
      </c>
      <c r="F526">
        <v>7.0719539177499999E-2</v>
      </c>
      <c r="H526" s="2">
        <f t="shared" si="67"/>
        <v>7.0140421149000001E-2</v>
      </c>
      <c r="I526" s="10" t="str">
        <f t="shared" si="63"/>
        <v/>
      </c>
      <c r="J526" s="1" t="str">
        <f t="array" ref="J526">IF(AND(B525&gt;B526,B524&gt;B525,B527&gt;B526,B528&gt;B527),SUM(A524:A528*(MAX(B524,B528)-B524:B528))/SUM((MAX(B524,B528)-B524:B528)),"")</f>
        <v/>
      </c>
      <c r="K526" s="1" t="str">
        <f t="array" ref="K526">IF(AND(D525&gt;D526,D524&gt;D525,D527&gt;D526,D528&gt;D527),SUM(C524:C528*(MAX(D524,D528)-D524:D528))/SUM((MAX(D524,D528)-D524:D528)),"")</f>
        <v/>
      </c>
      <c r="L526" s="1" t="str">
        <f t="array" ref="L526">IF(AND(F525&gt;F526,F524&gt;F525,F527&gt;F526,F528&gt;F527),SUM(E524:E528*(MAX(F524,F528)-F524:F528))/SUM((MAX(F524,F528)-F524:F528)),"")</f>
        <v/>
      </c>
      <c r="M526">
        <f t="shared" si="69"/>
        <v>33</v>
      </c>
      <c r="N526" s="1" t="str">
        <f t="shared" si="66"/>
        <v/>
      </c>
      <c r="O526" s="2" t="str">
        <f t="shared" si="64"/>
        <v/>
      </c>
      <c r="P526" s="2" t="str">
        <f t="shared" si="65"/>
        <v/>
      </c>
      <c r="R526" t="str">
        <f t="shared" si="68"/>
        <v/>
      </c>
      <c r="S526" s="1" t="s">
        <v>6</v>
      </c>
      <c r="T526" s="2" t="s">
        <v>6</v>
      </c>
      <c r="U526" s="2" t="s">
        <v>6</v>
      </c>
      <c r="W526" s="2"/>
      <c r="X526" s="2"/>
      <c r="Y526" s="7"/>
      <c r="Z526" s="7"/>
    </row>
    <row r="527" spans="1:26" x14ac:dyDescent="0.3">
      <c r="A527">
        <v>693.3</v>
      </c>
      <c r="B527">
        <v>7.0603646906199996E-2</v>
      </c>
      <c r="C527">
        <v>693.3</v>
      </c>
      <c r="D527">
        <v>7.1695925841200006E-2</v>
      </c>
      <c r="E527">
        <v>693.3</v>
      </c>
      <c r="F527">
        <v>7.0846952010400005E-2</v>
      </c>
      <c r="H527" s="2">
        <f t="shared" si="67"/>
        <v>7.1048841585933345E-2</v>
      </c>
      <c r="I527" s="10" t="str">
        <f t="shared" si="63"/>
        <v/>
      </c>
      <c r="J527" s="1" t="str">
        <f t="array" ref="J527">IF(AND(B526&gt;B527,B525&gt;B526,B528&gt;B527,B529&gt;B528),SUM(A525:A529*(MAX(B525,B529)-B525:B529))/SUM((MAX(B525,B529)-B525:B529)),"")</f>
        <v/>
      </c>
      <c r="K527" s="1" t="str">
        <f t="array" ref="K527">IF(AND(D526&gt;D527,D525&gt;D526,D528&gt;D527,D529&gt;D528),SUM(C525:C529*(MAX(D525,D529)-D525:D529))/SUM((MAX(D525,D529)-D525:D529)),"")</f>
        <v/>
      </c>
      <c r="L527" s="1" t="str">
        <f t="array" ref="L527">IF(AND(F526&gt;F527,F525&gt;F526,F528&gt;F527,F529&gt;F528),SUM(E525:E529*(MAX(F525,F529)-F525:F529))/SUM((MAX(F525,F529)-F525:F529)),"")</f>
        <v/>
      </c>
      <c r="M527">
        <f t="shared" si="69"/>
        <v>33</v>
      </c>
      <c r="N527" s="1" t="str">
        <f t="shared" si="66"/>
        <v/>
      </c>
      <c r="O527" s="2" t="str">
        <f t="shared" si="64"/>
        <v/>
      </c>
      <c r="P527" s="2" t="str">
        <f t="shared" si="65"/>
        <v/>
      </c>
      <c r="R527" t="str">
        <f t="shared" si="68"/>
        <v/>
      </c>
      <c r="S527" s="1" t="s">
        <v>6</v>
      </c>
      <c r="T527" s="2" t="s">
        <v>6</v>
      </c>
      <c r="U527" s="2" t="s">
        <v>6</v>
      </c>
      <c r="W527" s="2"/>
      <c r="X527" s="2"/>
      <c r="Y527" s="7"/>
      <c r="Z527" s="7"/>
    </row>
    <row r="528" spans="1:26" x14ac:dyDescent="0.3">
      <c r="A528">
        <v>694</v>
      </c>
      <c r="B528">
        <v>6.9606469825299999E-2</v>
      </c>
      <c r="C528">
        <v>694</v>
      </c>
      <c r="D528">
        <v>7.1244258793000004E-2</v>
      </c>
      <c r="E528">
        <v>694</v>
      </c>
      <c r="F528">
        <v>7.1783093003700005E-2</v>
      </c>
      <c r="H528" s="2">
        <f t="shared" si="67"/>
        <v>7.0877940540666665E-2</v>
      </c>
      <c r="I528" s="10" t="str">
        <f t="shared" si="63"/>
        <v/>
      </c>
      <c r="J528" s="1" t="str">
        <f t="array" ref="J528">IF(AND(B527&gt;B528,B526&gt;B527,B529&gt;B528,B530&gt;B529),SUM(A526:A530*(MAX(B526,B530)-B526:B530))/SUM((MAX(B526,B530)-B526:B530)),"")</f>
        <v/>
      </c>
      <c r="K528" s="1" t="str">
        <f t="array" ref="K528">IF(AND(D527&gt;D528,D526&gt;D527,D529&gt;D528,D530&gt;D529),SUM(C526:C530*(MAX(D526,D530)-D526:D530))/SUM((MAX(D526,D530)-D526:D530)),"")</f>
        <v/>
      </c>
      <c r="L528" s="1" t="str">
        <f t="array" ref="L528">IF(AND(F527&gt;F528,F526&gt;F527,F529&gt;F528,F530&gt;F529),SUM(E526:E530*(MAX(F526,F530)-F526:F530))/SUM((MAX(F526,F530)-F526:F530)),"")</f>
        <v/>
      </c>
      <c r="M528">
        <f t="shared" si="69"/>
        <v>33</v>
      </c>
      <c r="N528" s="1" t="str">
        <f t="shared" si="66"/>
        <v/>
      </c>
      <c r="O528" s="2" t="str">
        <f t="shared" si="64"/>
        <v/>
      </c>
      <c r="P528" s="2" t="str">
        <f t="shared" si="65"/>
        <v/>
      </c>
      <c r="R528" t="str">
        <f t="shared" si="68"/>
        <v/>
      </c>
      <c r="S528" s="1" t="s">
        <v>6</v>
      </c>
      <c r="T528" s="2" t="s">
        <v>6</v>
      </c>
      <c r="U528" s="2" t="s">
        <v>6</v>
      </c>
      <c r="W528" s="2"/>
      <c r="X528" s="2"/>
      <c r="Y528" s="7"/>
      <c r="Z528" s="7"/>
    </row>
    <row r="529" spans="1:26" x14ac:dyDescent="0.3">
      <c r="A529">
        <v>694.6</v>
      </c>
      <c r="B529">
        <v>7.1634393835400004E-2</v>
      </c>
      <c r="C529">
        <v>694.6</v>
      </c>
      <c r="D529">
        <v>7.2874685282699997E-2</v>
      </c>
      <c r="E529">
        <v>694.6</v>
      </c>
      <c r="F529">
        <v>7.1838025482600001E-2</v>
      </c>
      <c r="H529" s="2">
        <f t="shared" si="67"/>
        <v>7.2115701533566667E-2</v>
      </c>
      <c r="I529" s="10" t="str">
        <f t="shared" si="63"/>
        <v/>
      </c>
      <c r="J529" s="1" t="str">
        <f t="array" ref="J529">IF(AND(B528&gt;B529,B527&gt;B528,B530&gt;B529,B531&gt;B530),SUM(A527:A531*(MAX(B527,B531)-B527:B531))/SUM((MAX(B527,B531)-B527:B531)),"")</f>
        <v/>
      </c>
      <c r="K529" s="1" t="str">
        <f t="array" ref="K529">IF(AND(D528&gt;D529,D527&gt;D528,D530&gt;D529,D531&gt;D530),SUM(C527:C531*(MAX(D527,D531)-D527:D531))/SUM((MAX(D527,D531)-D527:D531)),"")</f>
        <v/>
      </c>
      <c r="L529" s="1" t="str">
        <f t="array" ref="L529">IF(AND(F528&gt;F529,F527&gt;F528,F530&gt;F529,F531&gt;F530),SUM(E527:E531*(MAX(F527,F531)-F527:F531))/SUM((MAX(F527,F531)-F527:F531)),"")</f>
        <v/>
      </c>
      <c r="M529">
        <f t="shared" si="69"/>
        <v>33</v>
      </c>
      <c r="N529" s="1" t="str">
        <f t="shared" si="66"/>
        <v/>
      </c>
      <c r="O529" s="2" t="str">
        <f t="shared" si="64"/>
        <v/>
      </c>
      <c r="P529" s="2" t="str">
        <f t="shared" si="65"/>
        <v/>
      </c>
      <c r="R529" t="str">
        <f t="shared" si="68"/>
        <v/>
      </c>
      <c r="S529" s="1" t="s">
        <v>6</v>
      </c>
      <c r="T529" s="2" t="s">
        <v>6</v>
      </c>
      <c r="U529" s="2" t="s">
        <v>6</v>
      </c>
      <c r="W529" s="2"/>
      <c r="X529" s="2"/>
      <c r="Y529" s="7"/>
      <c r="Z529" s="7"/>
    </row>
    <row r="530" spans="1:26" x14ac:dyDescent="0.3">
      <c r="A530">
        <v>695.3</v>
      </c>
      <c r="B530">
        <v>7.3675288014000001E-2</v>
      </c>
      <c r="C530">
        <v>695.3</v>
      </c>
      <c r="D530">
        <v>7.4709582665799995E-2</v>
      </c>
      <c r="E530">
        <v>695.3</v>
      </c>
      <c r="F530">
        <v>7.4475547417400007E-2</v>
      </c>
      <c r="H530" s="2">
        <f t="shared" si="67"/>
        <v>7.4286806032399996E-2</v>
      </c>
      <c r="I530" s="10" t="str">
        <f t="shared" si="63"/>
        <v/>
      </c>
      <c r="J530" s="1" t="str">
        <f t="array" ref="J530">IF(AND(B529&gt;B530,B528&gt;B529,B531&gt;B530,B532&gt;B531),SUM(A528:A532*(MAX(B528,B532)-B528:B532))/SUM((MAX(B528,B532)-B528:B532)),"")</f>
        <v/>
      </c>
      <c r="K530" s="1" t="str">
        <f t="array" ref="K530">IF(AND(D529&gt;D530,D528&gt;D529,D531&gt;D530,D532&gt;D531),SUM(C528:C532*(MAX(D528,D532)-D528:D532))/SUM((MAX(D528,D532)-D528:D532)),"")</f>
        <v/>
      </c>
      <c r="L530" s="1" t="str">
        <f t="array" ref="L530">IF(AND(F529&gt;F530,F528&gt;F529,F531&gt;F530,F532&gt;F531),SUM(E528:E532*(MAX(F528,F532)-F528:F532))/SUM((MAX(F528,F532)-F528:F532)),"")</f>
        <v/>
      </c>
      <c r="M530">
        <f t="shared" si="69"/>
        <v>33</v>
      </c>
      <c r="N530" s="1" t="str">
        <f t="shared" si="66"/>
        <v/>
      </c>
      <c r="O530" s="2" t="str">
        <f t="shared" si="64"/>
        <v/>
      </c>
      <c r="P530" s="2" t="str">
        <f t="shared" si="65"/>
        <v/>
      </c>
      <c r="R530" t="str">
        <f t="shared" si="68"/>
        <v/>
      </c>
      <c r="S530" s="1" t="s">
        <v>6</v>
      </c>
      <c r="T530" s="2" t="s">
        <v>6</v>
      </c>
      <c r="U530" s="2" t="s">
        <v>6</v>
      </c>
      <c r="W530" s="2"/>
      <c r="X530" s="2"/>
      <c r="Y530" s="7"/>
      <c r="Z530" s="7"/>
    </row>
    <row r="531" spans="1:26" x14ac:dyDescent="0.3">
      <c r="A531">
        <v>696</v>
      </c>
      <c r="B531">
        <v>7.7922636759000005E-2</v>
      </c>
      <c r="C531">
        <v>696</v>
      </c>
      <c r="D531">
        <v>7.9323910887299995E-2</v>
      </c>
      <c r="E531">
        <v>696</v>
      </c>
      <c r="F531">
        <v>7.8391775387200005E-2</v>
      </c>
      <c r="H531" s="2">
        <f t="shared" si="67"/>
        <v>7.8546107677833335E-2</v>
      </c>
      <c r="I531" s="10" t="str">
        <f t="shared" si="63"/>
        <v/>
      </c>
      <c r="J531" s="1" t="str">
        <f t="array" ref="J531">IF(AND(B530&gt;B531,B529&gt;B530,B532&gt;B531,B533&gt;B532),SUM(A529:A533*(MAX(B529,B533)-B529:B533))/SUM((MAX(B529,B533)-B529:B533)),"")</f>
        <v/>
      </c>
      <c r="K531" s="1" t="str">
        <f t="array" ref="K531">IF(AND(D530&gt;D531,D529&gt;D530,D532&gt;D531,D533&gt;D532),SUM(C529:C533*(MAX(D529,D533)-D529:D533))/SUM((MAX(D529,D533)-D529:D533)),"")</f>
        <v/>
      </c>
      <c r="L531" s="1" t="str">
        <f t="array" ref="L531">IF(AND(F530&gt;F531,F529&gt;F530,F532&gt;F531,F533&gt;F532),SUM(E529:E533*(MAX(F529,F533)-F529:F533))/SUM((MAX(F529,F533)-F529:F533)),"")</f>
        <v/>
      </c>
      <c r="M531">
        <f t="shared" si="69"/>
        <v>33</v>
      </c>
      <c r="N531" s="1" t="str">
        <f t="shared" si="66"/>
        <v/>
      </c>
      <c r="O531" s="2" t="str">
        <f t="shared" si="64"/>
        <v/>
      </c>
      <c r="P531" s="2" t="str">
        <f t="shared" si="65"/>
        <v/>
      </c>
      <c r="R531" t="str">
        <f t="shared" si="68"/>
        <v/>
      </c>
      <c r="S531" s="1" t="s">
        <v>6</v>
      </c>
      <c r="T531" s="2" t="s">
        <v>6</v>
      </c>
      <c r="U531" s="2" t="s">
        <v>6</v>
      </c>
      <c r="W531" s="2"/>
      <c r="X531" s="2"/>
      <c r="Y531" s="7"/>
      <c r="Z531" s="7"/>
    </row>
    <row r="532" spans="1:26" x14ac:dyDescent="0.3">
      <c r="A532">
        <v>696.7</v>
      </c>
      <c r="B532">
        <v>8.0463263904800006E-2</v>
      </c>
      <c r="C532">
        <v>696.7</v>
      </c>
      <c r="D532">
        <v>8.1727969787099994E-2</v>
      </c>
      <c r="E532">
        <v>696.7</v>
      </c>
      <c r="F532">
        <v>8.0112230106099996E-2</v>
      </c>
      <c r="H532" s="2">
        <f t="shared" si="67"/>
        <v>8.0767821266000003E-2</v>
      </c>
      <c r="I532" s="10" t="str">
        <f t="shared" si="63"/>
        <v/>
      </c>
      <c r="J532" s="1" t="str">
        <f t="array" ref="J532">IF(AND(B531&gt;B532,B530&gt;B531,B533&gt;B532,B534&gt;B533),SUM(A530:A534*(MAX(B530,B534)-B530:B534))/SUM((MAX(B530,B534)-B530:B534)),"")</f>
        <v/>
      </c>
      <c r="K532" s="1" t="str">
        <f t="array" ref="K532">IF(AND(D531&gt;D532,D530&gt;D531,D533&gt;D532,D534&gt;D533),SUM(C530:C534*(MAX(D530,D534)-D530:D534))/SUM((MAX(D530,D534)-D530:D534)),"")</f>
        <v/>
      </c>
      <c r="L532" s="1" t="str">
        <f t="array" ref="L532">IF(AND(F531&gt;F532,F530&gt;F531,F533&gt;F532,F534&gt;F533),SUM(E530:E534*(MAX(F530,F534)-F530:F534))/SUM((MAX(F530,F534)-F530:F534)),"")</f>
        <v/>
      </c>
      <c r="M532">
        <f t="shared" si="69"/>
        <v>33</v>
      </c>
      <c r="N532" s="1" t="str">
        <f t="shared" si="66"/>
        <v/>
      </c>
      <c r="O532" s="2" t="str">
        <f t="shared" si="64"/>
        <v/>
      </c>
      <c r="P532" s="2" t="str">
        <f t="shared" si="65"/>
        <v/>
      </c>
      <c r="R532" t="str">
        <f t="shared" si="68"/>
        <v/>
      </c>
      <c r="S532" s="1" t="s">
        <v>6</v>
      </c>
      <c r="T532" s="2" t="s">
        <v>6</v>
      </c>
      <c r="U532" s="2" t="s">
        <v>6</v>
      </c>
      <c r="W532" s="2"/>
      <c r="X532" s="2"/>
      <c r="Y532" s="7"/>
      <c r="Z532" s="7"/>
    </row>
    <row r="533" spans="1:26" x14ac:dyDescent="0.3">
      <c r="A533">
        <v>697.3</v>
      </c>
      <c r="B533">
        <v>8.0477759975599999E-2</v>
      </c>
      <c r="C533">
        <v>697.3</v>
      </c>
      <c r="D533">
        <v>8.1841649500299998E-2</v>
      </c>
      <c r="E533">
        <v>697.3</v>
      </c>
      <c r="F533">
        <v>8.1603799496499999E-2</v>
      </c>
      <c r="H533" s="2">
        <f t="shared" si="67"/>
        <v>8.1307736324133337E-2</v>
      </c>
      <c r="I533" s="10" t="str">
        <f t="shared" si="63"/>
        <v/>
      </c>
      <c r="J533" s="1" t="str">
        <f t="array" ref="J533">IF(AND(B532&gt;B533,B531&gt;B532,B534&gt;B533,B535&gt;B534),SUM(A531:A535*(MAX(B531,B535)-B531:B535))/SUM((MAX(B531,B535)-B531:B535)),"")</f>
        <v/>
      </c>
      <c r="K533" s="1" t="str">
        <f t="array" ref="K533">IF(AND(D532&gt;D533,D531&gt;D532,D534&gt;D533,D535&gt;D534),SUM(C531:C535*(MAX(D531,D535)-D531:D535))/SUM((MAX(D531,D535)-D531:D535)),"")</f>
        <v/>
      </c>
      <c r="L533" s="1" t="str">
        <f t="array" ref="L533">IF(AND(F532&gt;F533,F531&gt;F532,F534&gt;F533,F535&gt;F534),SUM(E531:E535*(MAX(F531,F535)-F531:F535))/SUM((MAX(F531,F535)-F531:F535)),"")</f>
        <v/>
      </c>
      <c r="M533">
        <f t="shared" si="69"/>
        <v>33</v>
      </c>
      <c r="N533" s="1" t="str">
        <f t="shared" si="66"/>
        <v/>
      </c>
      <c r="O533" s="2" t="str">
        <f t="shared" si="64"/>
        <v/>
      </c>
      <c r="P533" s="2" t="str">
        <f t="shared" si="65"/>
        <v/>
      </c>
      <c r="R533" t="str">
        <f t="shared" si="68"/>
        <v/>
      </c>
      <c r="S533" s="1" t="s">
        <v>6</v>
      </c>
      <c r="T533" s="2" t="s">
        <v>6</v>
      </c>
      <c r="U533" s="2" t="s">
        <v>6</v>
      </c>
      <c r="W533" s="2"/>
      <c r="X533" s="2"/>
      <c r="Y533" s="7"/>
      <c r="Z533" s="7"/>
    </row>
    <row r="534" spans="1:26" x14ac:dyDescent="0.3">
      <c r="A534">
        <v>698</v>
      </c>
      <c r="B534">
        <v>7.7265735866300006E-2</v>
      </c>
      <c r="C534">
        <v>698</v>
      </c>
      <c r="D534">
        <v>7.7984931715899999E-2</v>
      </c>
      <c r="E534">
        <v>698</v>
      </c>
      <c r="F534">
        <v>7.7952315556599996E-2</v>
      </c>
      <c r="H534" s="2">
        <f t="shared" si="67"/>
        <v>7.7734327712933329E-2</v>
      </c>
      <c r="I534" s="10" t="str">
        <f t="shared" si="63"/>
        <v/>
      </c>
      <c r="J534" s="1" t="str">
        <f t="array" ref="J534">IF(AND(B533&gt;B534,B532&gt;B533,B535&gt;B534,B536&gt;B535),SUM(A532:A536*(MAX(B532,B536)-B532:B536))/SUM((MAX(B532,B536)-B532:B536)),"")</f>
        <v/>
      </c>
      <c r="K534" s="1" t="str">
        <f t="array" ref="K534">IF(AND(D533&gt;D534,D532&gt;D533,D535&gt;D534,D536&gt;D535),SUM(C532:C536*(MAX(D532,D536)-D532:D536))/SUM((MAX(D532,D536)-D532:D536)),"")</f>
        <v/>
      </c>
      <c r="L534" s="1" t="str">
        <f t="array" ref="L534">IF(AND(F533&gt;F534,F532&gt;F533,F535&gt;F534,F536&gt;F535),SUM(E532:E536*(MAX(F532,F536)-F532:F536))/SUM((MAX(F532,F536)-F532:F536)),"")</f>
        <v/>
      </c>
      <c r="M534">
        <f t="shared" si="69"/>
        <v>33</v>
      </c>
      <c r="N534" s="1" t="str">
        <f t="shared" si="66"/>
        <v/>
      </c>
      <c r="O534" s="2" t="str">
        <f t="shared" si="64"/>
        <v/>
      </c>
      <c r="P534" s="2" t="str">
        <f t="shared" si="65"/>
        <v/>
      </c>
      <c r="R534" t="str">
        <f t="shared" si="68"/>
        <v/>
      </c>
      <c r="S534" s="1" t="s">
        <v>6</v>
      </c>
      <c r="T534" s="2" t="s">
        <v>6</v>
      </c>
      <c r="U534" s="2" t="s">
        <v>6</v>
      </c>
      <c r="W534" s="2"/>
      <c r="X534" s="2"/>
      <c r="Y534" s="7"/>
      <c r="Z534" s="7"/>
    </row>
    <row r="535" spans="1:26" x14ac:dyDescent="0.3">
      <c r="A535">
        <v>698.7</v>
      </c>
      <c r="B535">
        <v>7.7144426642300007E-2</v>
      </c>
      <c r="C535">
        <v>698.7</v>
      </c>
      <c r="D535">
        <v>7.7631685359000002E-2</v>
      </c>
      <c r="E535">
        <v>698.7</v>
      </c>
      <c r="F535">
        <v>7.7779125658000006E-2</v>
      </c>
      <c r="H535" s="2">
        <f t="shared" si="67"/>
        <v>7.7518412553100005E-2</v>
      </c>
      <c r="I535" s="10" t="str">
        <f t="shared" si="63"/>
        <v/>
      </c>
      <c r="J535" s="1" t="str">
        <f t="array" ref="J535">IF(AND(B534&gt;B535,B533&gt;B534,B536&gt;B535,B537&gt;B536),SUM(A533:A537*(MAX(B533,B537)-B533:B537))/SUM((MAX(B533,B537)-B533:B537)),"")</f>
        <v/>
      </c>
      <c r="K535" s="1" t="str">
        <f t="array" ref="K535">IF(AND(D534&gt;D535,D533&gt;D534,D536&gt;D535,D537&gt;D536),SUM(C533:C537*(MAX(D533,D537)-D533:D537))/SUM((MAX(D533,D537)-D533:D537)),"")</f>
        <v/>
      </c>
      <c r="L535" s="1" t="str">
        <f t="array" ref="L535">IF(AND(F534&gt;F535,F533&gt;F534,F536&gt;F535,F537&gt;F536),SUM(E533:E537*(MAX(F533,F537)-F533:F537))/SUM((MAX(F533,F537)-F533:F537)),"")</f>
        <v/>
      </c>
      <c r="M535">
        <f t="shared" si="69"/>
        <v>33</v>
      </c>
      <c r="N535" s="1" t="str">
        <f t="shared" si="66"/>
        <v/>
      </c>
      <c r="O535" s="2" t="str">
        <f t="shared" si="64"/>
        <v/>
      </c>
      <c r="P535" s="2" t="str">
        <f t="shared" si="65"/>
        <v/>
      </c>
      <c r="R535" t="str">
        <f t="shared" si="68"/>
        <v/>
      </c>
      <c r="S535" s="1" t="s">
        <v>6</v>
      </c>
      <c r="T535" s="2" t="s">
        <v>6</v>
      </c>
      <c r="U535" s="2" t="s">
        <v>6</v>
      </c>
      <c r="W535" s="2"/>
      <c r="X535" s="2"/>
      <c r="Y535" s="7"/>
      <c r="Z535" s="7"/>
    </row>
    <row r="536" spans="1:26" x14ac:dyDescent="0.3">
      <c r="A536">
        <v>699.4</v>
      </c>
      <c r="B536">
        <v>7.6925459678000005E-2</v>
      </c>
      <c r="C536">
        <v>699.4</v>
      </c>
      <c r="D536">
        <v>7.88401998932E-2</v>
      </c>
      <c r="E536">
        <v>699.4</v>
      </c>
      <c r="F536">
        <v>7.8017166399600005E-2</v>
      </c>
      <c r="H536" s="2">
        <f t="shared" si="67"/>
        <v>7.7927608656933336E-2</v>
      </c>
      <c r="I536" s="10" t="str">
        <f t="shared" si="63"/>
        <v/>
      </c>
      <c r="J536" s="1" t="str">
        <f t="array" ref="J536">IF(AND(B535&gt;B536,B534&gt;B535,B537&gt;B536,B538&gt;B537),SUM(A534:A538*(MAX(B534,B538)-B534:B538))/SUM((MAX(B534,B538)-B534:B538)),"")</f>
        <v/>
      </c>
      <c r="K536" s="1" t="str">
        <f t="array" ref="K536">IF(AND(D535&gt;D536,D534&gt;D535,D537&gt;D536,D538&gt;D537),SUM(C534:C538*(MAX(D534,D538)-D534:D538))/SUM((MAX(D534,D538)-D534:D538)),"")</f>
        <v/>
      </c>
      <c r="L536" s="1" t="str">
        <f t="array" ref="L536">IF(AND(F535&gt;F536,F534&gt;F535,F537&gt;F536,F538&gt;F537),SUM(E534:E538*(MAX(F534,F538)-F534:F538))/SUM((MAX(F534,F538)-F534:F538)),"")</f>
        <v/>
      </c>
      <c r="M536">
        <f t="shared" si="69"/>
        <v>33</v>
      </c>
      <c r="N536" s="1" t="str">
        <f t="shared" si="66"/>
        <v/>
      </c>
      <c r="O536" s="2" t="str">
        <f t="shared" si="64"/>
        <v/>
      </c>
      <c r="P536" s="2" t="str">
        <f t="shared" si="65"/>
        <v/>
      </c>
      <c r="R536" t="str">
        <f t="shared" si="68"/>
        <v/>
      </c>
      <c r="S536" s="1" t="s">
        <v>6</v>
      </c>
      <c r="T536" s="2" t="s">
        <v>6</v>
      </c>
      <c r="U536" s="2" t="s">
        <v>6</v>
      </c>
      <c r="W536" s="2"/>
      <c r="X536" s="2"/>
      <c r="Y536" s="7"/>
      <c r="Z536" s="7"/>
    </row>
    <row r="537" spans="1:26" x14ac:dyDescent="0.3">
      <c r="A537">
        <v>700</v>
      </c>
      <c r="B537">
        <v>7.4621347371600005E-2</v>
      </c>
      <c r="C537">
        <v>700</v>
      </c>
      <c r="D537">
        <v>7.5529755092700004E-2</v>
      </c>
      <c r="E537">
        <v>700</v>
      </c>
      <c r="F537">
        <v>7.4763179980200004E-2</v>
      </c>
      <c r="H537" s="2">
        <f t="shared" si="67"/>
        <v>7.49714274815E-2</v>
      </c>
      <c r="I537" s="10" t="str">
        <f t="shared" ref="I537:I600" si="70">IF(COUNT(J537:L537)+IF(COUNT(J536:L536)=1,1,0)+IF(COUNT(J538:L538)=1,1,0)=3,1,"")</f>
        <v/>
      </c>
      <c r="J537" s="1">
        <f t="array" ref="J537">IF(AND(B536&gt;B537,B535&gt;B536,B538&gt;B537,B539&gt;B538),SUM(A535:A539*(MAX(B535,B539)-B535:B539))/SUM((MAX(B535,B539)-B535:B539)),"")</f>
        <v>700.18420763526103</v>
      </c>
      <c r="K537" s="1" t="str">
        <f t="array" ref="K537">IF(AND(D536&gt;D537,D535&gt;D536,D538&gt;D537,D539&gt;D538),SUM(C535:C539*(MAX(D535,D539)-D535:D539))/SUM((MAX(D535,D539)-D535:D539)),"")</f>
        <v/>
      </c>
      <c r="L537" s="1" t="str">
        <f t="array" ref="L537">IF(AND(F536&gt;F537,F535&gt;F536,F538&gt;F537,F539&gt;F538),SUM(E535:E539*(MAX(F535,F539)-F535:F539))/SUM((MAX(F535,F539)-F535:F539)),"")</f>
        <v/>
      </c>
      <c r="M537">
        <f t="shared" si="69"/>
        <v>33</v>
      </c>
      <c r="N537" s="1" t="str">
        <f t="shared" si="66"/>
        <v/>
      </c>
      <c r="O537" s="2" t="str">
        <f t="shared" ref="O537:O600" si="71">IF(NOT(I537=""),(B535+B536+B538+B539+D535+D536+D538+D539+F535+F536+F538+F539-4*(B537+D537+F537)),"")</f>
        <v/>
      </c>
      <c r="P537" s="2" t="str">
        <f t="shared" ref="P537:P600" si="72">IF(NOT(I537=""),H537,"")</f>
        <v/>
      </c>
      <c r="R537" t="str">
        <f t="shared" si="68"/>
        <v/>
      </c>
      <c r="S537" s="1" t="s">
        <v>6</v>
      </c>
      <c r="T537" s="2" t="s">
        <v>6</v>
      </c>
      <c r="U537" s="2" t="s">
        <v>6</v>
      </c>
      <c r="W537" s="2"/>
      <c r="X537" s="2"/>
      <c r="Y537" s="7"/>
      <c r="Z537" s="7"/>
    </row>
    <row r="538" spans="1:26" x14ac:dyDescent="0.3">
      <c r="A538">
        <v>700.7</v>
      </c>
      <c r="B538">
        <v>7.5145494773800003E-2</v>
      </c>
      <c r="C538">
        <v>700.7</v>
      </c>
      <c r="D538">
        <v>7.6169108110200001E-2</v>
      </c>
      <c r="E538">
        <v>700.7</v>
      </c>
      <c r="F538">
        <v>7.5663462272099996E-2</v>
      </c>
      <c r="H538" s="2">
        <f t="shared" si="67"/>
        <v>7.5659355052033334E-2</v>
      </c>
      <c r="I538" s="10" t="str">
        <f t="shared" si="70"/>
        <v/>
      </c>
      <c r="J538" s="1" t="str">
        <f t="array" ref="J538">IF(AND(B537&gt;B538,B536&gt;B537,B539&gt;B538,B540&gt;B539),SUM(A536:A540*(MAX(B536,B540)-B536:B540))/SUM((MAX(B536,B540)-B536:B540)),"")</f>
        <v/>
      </c>
      <c r="K538" s="1" t="str">
        <f t="array" ref="K538">IF(AND(D537&gt;D538,D536&gt;D537,D539&gt;D538,D540&gt;D539),SUM(C536:C540*(MAX(D536,D540)-D536:D540))/SUM((MAX(D536,D540)-D536:D540)),"")</f>
        <v/>
      </c>
      <c r="L538" s="1" t="str">
        <f t="array" ref="L538">IF(AND(F537&gt;F538,F536&gt;F537,F539&gt;F538,F540&gt;F539),SUM(E536:E540*(MAX(F536,F540)-F536:F540))/SUM((MAX(F536,F540)-F536:F540)),"")</f>
        <v/>
      </c>
      <c r="M538">
        <f t="shared" si="69"/>
        <v>33</v>
      </c>
      <c r="N538" s="1" t="str">
        <f t="shared" si="66"/>
        <v/>
      </c>
      <c r="O538" s="2" t="str">
        <f t="shared" si="71"/>
        <v/>
      </c>
      <c r="P538" s="2" t="str">
        <f t="shared" si="72"/>
        <v/>
      </c>
      <c r="R538" t="str">
        <f t="shared" si="68"/>
        <v/>
      </c>
      <c r="S538" s="1" t="s">
        <v>6</v>
      </c>
      <c r="T538" s="2" t="s">
        <v>6</v>
      </c>
      <c r="U538" s="2" t="s">
        <v>6</v>
      </c>
      <c r="W538" s="2"/>
      <c r="X538" s="2"/>
      <c r="Y538" s="7"/>
      <c r="Z538" s="7"/>
    </row>
    <row r="539" spans="1:26" x14ac:dyDescent="0.3">
      <c r="A539">
        <v>701.4</v>
      </c>
      <c r="B539">
        <v>7.7348134584600006E-2</v>
      </c>
      <c r="C539">
        <v>701.4</v>
      </c>
      <c r="D539">
        <v>7.7336423285299993E-2</v>
      </c>
      <c r="E539">
        <v>701.4</v>
      </c>
      <c r="F539">
        <v>7.7717326619400007E-2</v>
      </c>
      <c r="H539" s="2">
        <f t="shared" si="67"/>
        <v>7.7467294829766664E-2</v>
      </c>
      <c r="I539" s="10" t="str">
        <f t="shared" si="70"/>
        <v/>
      </c>
      <c r="J539" s="1" t="str">
        <f t="array" ref="J539">IF(AND(B538&gt;B539,B537&gt;B538,B540&gt;B539,B541&gt;B540),SUM(A537:A541*(MAX(B537,B541)-B537:B541))/SUM((MAX(B537,B541)-B537:B541)),"")</f>
        <v/>
      </c>
      <c r="K539" s="1" t="str">
        <f t="array" ref="K539">IF(AND(D538&gt;D539,D537&gt;D538,D540&gt;D539,D541&gt;D540),SUM(C537:C541*(MAX(D537,D541)-D537:D541))/SUM((MAX(D537,D541)-D537:D541)),"")</f>
        <v/>
      </c>
      <c r="L539" s="1" t="str">
        <f t="array" ref="L539">IF(AND(F538&gt;F539,F537&gt;F538,F540&gt;F539,F541&gt;F540),SUM(E537:E541*(MAX(F537,F541)-F537:F541))/SUM((MAX(F537,F541)-F537:F541)),"")</f>
        <v/>
      </c>
      <c r="M539">
        <f t="shared" si="69"/>
        <v>33</v>
      </c>
      <c r="N539" s="1" t="str">
        <f t="shared" si="66"/>
        <v/>
      </c>
      <c r="O539" s="2" t="str">
        <f t="shared" si="71"/>
        <v/>
      </c>
      <c r="P539" s="2" t="str">
        <f t="shared" si="72"/>
        <v/>
      </c>
      <c r="R539" t="str">
        <f t="shared" si="68"/>
        <v/>
      </c>
      <c r="S539" s="1" t="s">
        <v>6</v>
      </c>
      <c r="T539" s="2" t="s">
        <v>6</v>
      </c>
      <c r="U539" s="2" t="s">
        <v>6</v>
      </c>
      <c r="W539" s="2"/>
      <c r="X539" s="2"/>
      <c r="Y539" s="7"/>
      <c r="Z539" s="7"/>
    </row>
    <row r="540" spans="1:26" x14ac:dyDescent="0.3">
      <c r="A540">
        <v>702</v>
      </c>
      <c r="B540">
        <v>7.8382696269199997E-2</v>
      </c>
      <c r="C540">
        <v>702</v>
      </c>
      <c r="D540">
        <v>7.8146677348000002E-2</v>
      </c>
      <c r="E540">
        <v>702</v>
      </c>
      <c r="F540">
        <v>7.8220874341999994E-2</v>
      </c>
      <c r="H540" s="2">
        <f t="shared" si="67"/>
        <v>7.8250082653066655E-2</v>
      </c>
      <c r="I540" s="10" t="str">
        <f t="shared" si="70"/>
        <v/>
      </c>
      <c r="J540" s="1" t="str">
        <f t="array" ref="J540">IF(AND(B539&gt;B540,B538&gt;B539,B541&gt;B540,B542&gt;B541),SUM(A538:A542*(MAX(B538,B542)-B538:B542))/SUM((MAX(B538,B542)-B538:B542)),"")</f>
        <v/>
      </c>
      <c r="K540" s="1" t="str">
        <f t="array" ref="K540">IF(AND(D539&gt;D540,D538&gt;D539,D541&gt;D540,D542&gt;D541),SUM(C538:C542*(MAX(D538,D542)-D538:D542))/SUM((MAX(D538,D542)-D538:D542)),"")</f>
        <v/>
      </c>
      <c r="L540" s="1" t="str">
        <f t="array" ref="L540">IF(AND(F539&gt;F540,F538&gt;F539,F541&gt;F540,F542&gt;F541),SUM(E538:E542*(MAX(F538,F542)-F538:F542))/SUM((MAX(F538,F542)-F538:F542)),"")</f>
        <v/>
      </c>
      <c r="M540">
        <f t="shared" si="69"/>
        <v>33</v>
      </c>
      <c r="N540" s="1" t="str">
        <f t="shared" si="66"/>
        <v/>
      </c>
      <c r="O540" s="2" t="str">
        <f t="shared" si="71"/>
        <v/>
      </c>
      <c r="P540" s="2" t="str">
        <f t="shared" si="72"/>
        <v/>
      </c>
      <c r="R540" t="str">
        <f t="shared" si="68"/>
        <v/>
      </c>
      <c r="S540" s="1" t="s">
        <v>6</v>
      </c>
      <c r="T540" s="2" t="s">
        <v>6</v>
      </c>
      <c r="U540" s="2" t="s">
        <v>6</v>
      </c>
      <c r="W540" s="2"/>
      <c r="X540" s="2"/>
      <c r="Y540" s="7"/>
      <c r="Z540" s="7"/>
    </row>
    <row r="541" spans="1:26" x14ac:dyDescent="0.3">
      <c r="A541">
        <v>702.7</v>
      </c>
      <c r="B541">
        <v>7.7236743724700005E-2</v>
      </c>
      <c r="C541">
        <v>702.7</v>
      </c>
      <c r="D541">
        <v>7.8585374227500004E-2</v>
      </c>
      <c r="E541">
        <v>702.7</v>
      </c>
      <c r="F541">
        <v>7.7881361104799998E-2</v>
      </c>
      <c r="H541" s="2">
        <f t="shared" si="67"/>
        <v>7.7901159685666674E-2</v>
      </c>
      <c r="I541" s="10" t="str">
        <f t="shared" si="70"/>
        <v/>
      </c>
      <c r="J541" s="1" t="str">
        <f t="array" ref="J541">IF(AND(B540&gt;B541,B539&gt;B540,B542&gt;B541,B543&gt;B542),SUM(A539:A543*(MAX(B539,B543)-B539:B543))/SUM((MAX(B539,B543)-B539:B543)),"")</f>
        <v/>
      </c>
      <c r="K541" s="1" t="str">
        <f t="array" ref="K541">IF(AND(D540&gt;D541,D539&gt;D540,D542&gt;D541,D543&gt;D542),SUM(C539:C543*(MAX(D539,D543)-D539:D543))/SUM((MAX(D539,D543)-D539:D543)),"")</f>
        <v/>
      </c>
      <c r="L541" s="1" t="str">
        <f t="array" ref="L541">IF(AND(F540&gt;F541,F539&gt;F540,F542&gt;F541,F543&gt;F542),SUM(E539:E543*(MAX(F539,F543)-F539:F543))/SUM((MAX(F539,F543)-F539:F543)),"")</f>
        <v/>
      </c>
      <c r="M541">
        <f t="shared" si="69"/>
        <v>33</v>
      </c>
      <c r="N541" s="1" t="str">
        <f t="shared" si="66"/>
        <v/>
      </c>
      <c r="O541" s="2" t="str">
        <f t="shared" si="71"/>
        <v/>
      </c>
      <c r="P541" s="2" t="str">
        <f t="shared" si="72"/>
        <v/>
      </c>
      <c r="R541" t="str">
        <f t="shared" si="68"/>
        <v/>
      </c>
      <c r="S541" s="1" t="s">
        <v>6</v>
      </c>
      <c r="T541" s="2" t="s">
        <v>6</v>
      </c>
      <c r="U541" s="2" t="s">
        <v>6</v>
      </c>
      <c r="W541" s="2"/>
      <c r="X541" s="2"/>
      <c r="Y541" s="7"/>
      <c r="Z541" s="7"/>
    </row>
    <row r="542" spans="1:26" x14ac:dyDescent="0.3">
      <c r="A542">
        <v>703.4</v>
      </c>
      <c r="B542">
        <v>7.8900740062600005E-2</v>
      </c>
      <c r="C542">
        <v>703.4</v>
      </c>
      <c r="D542">
        <v>7.9751926451500005E-2</v>
      </c>
      <c r="E542">
        <v>703.4</v>
      </c>
      <c r="F542">
        <v>7.9718547341099996E-2</v>
      </c>
      <c r="H542" s="2">
        <f t="shared" si="67"/>
        <v>7.9457071285066669E-2</v>
      </c>
      <c r="I542" s="10" t="str">
        <f t="shared" si="70"/>
        <v/>
      </c>
      <c r="J542" s="1" t="str">
        <f t="array" ref="J542">IF(AND(B541&gt;B542,B540&gt;B541,B543&gt;B542,B544&gt;B543),SUM(A540:A544*(MAX(B540,B544)-B540:B544))/SUM((MAX(B540,B544)-B540:B544)),"")</f>
        <v/>
      </c>
      <c r="K542" s="1" t="str">
        <f t="array" ref="K542">IF(AND(D541&gt;D542,D540&gt;D541,D543&gt;D542,D544&gt;D543),SUM(C540:C544*(MAX(D540,D544)-D540:D544))/SUM((MAX(D540,D544)-D540:D544)),"")</f>
        <v/>
      </c>
      <c r="L542" s="1" t="str">
        <f t="array" ref="L542">IF(AND(F541&gt;F542,F540&gt;F541,F543&gt;F542,F544&gt;F543),SUM(E540:E544*(MAX(F540,F544)-F540:F544))/SUM((MAX(F540,F544)-F540:F544)),"")</f>
        <v/>
      </c>
      <c r="M542">
        <f t="shared" si="69"/>
        <v>33</v>
      </c>
      <c r="N542" s="1" t="str">
        <f t="shared" si="66"/>
        <v/>
      </c>
      <c r="O542" s="2" t="str">
        <f t="shared" si="71"/>
        <v/>
      </c>
      <c r="P542" s="2" t="str">
        <f t="shared" si="72"/>
        <v/>
      </c>
      <c r="R542" t="str">
        <f t="shared" si="68"/>
        <v/>
      </c>
      <c r="S542" s="1" t="s">
        <v>6</v>
      </c>
      <c r="T542" s="2" t="s">
        <v>6</v>
      </c>
      <c r="U542" s="2" t="s">
        <v>6</v>
      </c>
      <c r="W542" s="2"/>
      <c r="X542" s="2"/>
      <c r="Y542" s="7"/>
      <c r="Z542" s="7"/>
    </row>
    <row r="543" spans="1:26" x14ac:dyDescent="0.3">
      <c r="A543">
        <v>704.1</v>
      </c>
      <c r="B543">
        <v>7.7013962005000006E-2</v>
      </c>
      <c r="C543">
        <v>704.1</v>
      </c>
      <c r="D543">
        <v>7.7441710536400005E-2</v>
      </c>
      <c r="E543">
        <v>704.1</v>
      </c>
      <c r="F543">
        <v>7.7266422522299996E-2</v>
      </c>
      <c r="H543" s="2">
        <f t="shared" si="67"/>
        <v>7.7240698354566664E-2</v>
      </c>
      <c r="I543" s="10" t="str">
        <f t="shared" si="70"/>
        <v/>
      </c>
      <c r="J543" s="1" t="str">
        <f t="array" ref="J543">IF(AND(B542&gt;B543,B541&gt;B542,B544&gt;B543,B545&gt;B544),SUM(A541:A545*(MAX(B541,B545)-B541:B545))/SUM((MAX(B541,B545)-B541:B545)),"")</f>
        <v/>
      </c>
      <c r="K543" s="1" t="str">
        <f t="array" ref="K543">IF(AND(D542&gt;D543,D541&gt;D542,D544&gt;D543,D545&gt;D544),SUM(C541:C545*(MAX(D541,D545)-D541:D545))/SUM((MAX(D541,D545)-D541:D545)),"")</f>
        <v/>
      </c>
      <c r="L543" s="1" t="str">
        <f t="array" ref="L543">IF(AND(F542&gt;F543,F541&gt;F542,F544&gt;F543,F545&gt;F544),SUM(E541:E545*(MAX(F541,F545)-F541:F545))/SUM((MAX(F541,F545)-F541:F545)),"")</f>
        <v/>
      </c>
      <c r="M543">
        <f t="shared" si="69"/>
        <v>33</v>
      </c>
      <c r="N543" s="1" t="str">
        <f t="shared" si="66"/>
        <v/>
      </c>
      <c r="O543" s="2" t="str">
        <f t="shared" si="71"/>
        <v/>
      </c>
      <c r="P543" s="2" t="str">
        <f t="shared" si="72"/>
        <v/>
      </c>
      <c r="R543" t="str">
        <f t="shared" si="68"/>
        <v/>
      </c>
      <c r="S543" s="1" t="s">
        <v>6</v>
      </c>
      <c r="T543" s="2" t="s">
        <v>6</v>
      </c>
      <c r="U543" s="2" t="s">
        <v>6</v>
      </c>
      <c r="W543" s="2"/>
      <c r="X543" s="2"/>
      <c r="Y543" s="7"/>
      <c r="Z543" s="7"/>
    </row>
    <row r="544" spans="1:26" x14ac:dyDescent="0.3">
      <c r="A544">
        <v>704.7</v>
      </c>
      <c r="B544">
        <v>7.9719386587300003E-2</v>
      </c>
      <c r="C544">
        <v>704.7</v>
      </c>
      <c r="D544">
        <v>7.9524567025300003E-2</v>
      </c>
      <c r="E544">
        <v>704.7</v>
      </c>
      <c r="F544">
        <v>7.9352330815600003E-2</v>
      </c>
      <c r="H544" s="2">
        <f t="shared" si="67"/>
        <v>7.9532094809400003E-2</v>
      </c>
      <c r="I544" s="10" t="str">
        <f t="shared" si="70"/>
        <v/>
      </c>
      <c r="J544" s="1" t="str">
        <f t="array" ref="J544">IF(AND(B543&gt;B544,B542&gt;B543,B545&gt;B544,B546&gt;B545),SUM(A542:A546*(MAX(B542,B546)-B542:B546))/SUM((MAX(B542,B546)-B542:B546)),"")</f>
        <v/>
      </c>
      <c r="K544" s="1" t="str">
        <f t="array" ref="K544">IF(AND(D543&gt;D544,D542&gt;D543,D545&gt;D544,D546&gt;D545),SUM(C542:C546*(MAX(D542,D546)-D542:D546))/SUM((MAX(D542,D546)-D542:D546)),"")</f>
        <v/>
      </c>
      <c r="L544" s="1" t="str">
        <f t="array" ref="L544">IF(AND(F543&gt;F544,F542&gt;F543,F545&gt;F544,F546&gt;F545),SUM(E542:E546*(MAX(F542,F546)-F542:F546))/SUM((MAX(F542,F546)-F542:F546)),"")</f>
        <v/>
      </c>
      <c r="M544">
        <f t="shared" si="69"/>
        <v>33</v>
      </c>
      <c r="N544" s="1" t="str">
        <f t="shared" si="66"/>
        <v/>
      </c>
      <c r="O544" s="2" t="str">
        <f t="shared" si="71"/>
        <v/>
      </c>
      <c r="P544" s="2" t="str">
        <f t="shared" si="72"/>
        <v/>
      </c>
      <c r="R544" t="str">
        <f t="shared" si="68"/>
        <v/>
      </c>
      <c r="S544" s="1" t="s">
        <v>6</v>
      </c>
      <c r="T544" s="2" t="s">
        <v>6</v>
      </c>
      <c r="U544" s="2" t="s">
        <v>6</v>
      </c>
      <c r="W544" s="2"/>
      <c r="X544" s="2"/>
      <c r="Y544" s="7"/>
      <c r="Z544" s="7"/>
    </row>
    <row r="545" spans="1:26" x14ac:dyDescent="0.3">
      <c r="A545">
        <v>705.4</v>
      </c>
      <c r="B545">
        <v>7.8634470130499998E-2</v>
      </c>
      <c r="C545">
        <v>705.4</v>
      </c>
      <c r="D545">
        <v>7.9330014496099999E-2</v>
      </c>
      <c r="E545">
        <v>705.4</v>
      </c>
      <c r="F545">
        <v>7.9981002517700003E-2</v>
      </c>
      <c r="H545" s="2">
        <f t="shared" si="67"/>
        <v>7.9315162381433338E-2</v>
      </c>
      <c r="I545" s="10" t="str">
        <f t="shared" si="70"/>
        <v/>
      </c>
      <c r="J545" s="1" t="str">
        <f t="array" ref="J545">IF(AND(B544&gt;B545,B543&gt;B544,B546&gt;B545,B547&gt;B546),SUM(A543:A547*(MAX(B543,B547)-B543:B547))/SUM((MAX(B543,B547)-B543:B547)),"")</f>
        <v/>
      </c>
      <c r="K545" s="1" t="str">
        <f t="array" ref="K545">IF(AND(D544&gt;D545,D543&gt;D544,D546&gt;D545,D547&gt;D546),SUM(C543:C547*(MAX(D543,D547)-D543:D547))/SUM((MAX(D543,D547)-D543:D547)),"")</f>
        <v/>
      </c>
      <c r="L545" s="1" t="str">
        <f t="array" ref="L545">IF(AND(F544&gt;F545,F543&gt;F544,F546&gt;F545,F547&gt;F546),SUM(E543:E547*(MAX(F543,F547)-F543:F547))/SUM((MAX(F543,F547)-F543:F547)),"")</f>
        <v/>
      </c>
      <c r="M545">
        <f t="shared" si="69"/>
        <v>33</v>
      </c>
      <c r="N545" s="1" t="str">
        <f t="shared" si="66"/>
        <v/>
      </c>
      <c r="O545" s="2" t="str">
        <f t="shared" si="71"/>
        <v/>
      </c>
      <c r="P545" s="2" t="str">
        <f t="shared" si="72"/>
        <v/>
      </c>
      <c r="R545" t="str">
        <f t="shared" si="68"/>
        <v/>
      </c>
      <c r="S545" s="1" t="s">
        <v>6</v>
      </c>
      <c r="T545" s="2" t="s">
        <v>6</v>
      </c>
      <c r="U545" s="2" t="s">
        <v>6</v>
      </c>
      <c r="W545" s="2"/>
      <c r="X545" s="2"/>
      <c r="Y545" s="7"/>
      <c r="Z545" s="7"/>
    </row>
    <row r="546" spans="1:26" x14ac:dyDescent="0.3">
      <c r="A546">
        <v>706.1</v>
      </c>
      <c r="B546">
        <v>7.9260852979299995E-2</v>
      </c>
      <c r="C546">
        <v>706.1</v>
      </c>
      <c r="D546">
        <v>7.9937323567599999E-2</v>
      </c>
      <c r="E546">
        <v>706.1</v>
      </c>
      <c r="F546">
        <v>7.9631570916300007E-2</v>
      </c>
      <c r="H546" s="2">
        <f t="shared" si="67"/>
        <v>7.9609915821066676E-2</v>
      </c>
      <c r="I546" s="10" t="str">
        <f t="shared" si="70"/>
        <v/>
      </c>
      <c r="J546" s="1" t="str">
        <f t="array" ref="J546">IF(AND(B545&gt;B546,B544&gt;B545,B547&gt;B546,B548&gt;B547),SUM(A544:A548*(MAX(B544,B548)-B544:B548))/SUM((MAX(B544,B548)-B544:B548)),"")</f>
        <v/>
      </c>
      <c r="K546" s="1" t="str">
        <f t="array" ref="K546">IF(AND(D545&gt;D546,D544&gt;D545,D547&gt;D546,D548&gt;D547),SUM(C544:C548*(MAX(D544,D548)-D544:D548))/SUM((MAX(D544,D548)-D544:D548)),"")</f>
        <v/>
      </c>
      <c r="L546" s="1" t="str">
        <f t="array" ref="L546">IF(AND(F545&gt;F546,F544&gt;F545,F547&gt;F546,F548&gt;F547),SUM(E544:E548*(MAX(F544,F548)-F544:F548))/SUM((MAX(F544,F548)-F544:F548)),"")</f>
        <v/>
      </c>
      <c r="M546">
        <f t="shared" si="69"/>
        <v>33</v>
      </c>
      <c r="N546" s="1" t="str">
        <f t="shared" si="66"/>
        <v/>
      </c>
      <c r="O546" s="2" t="str">
        <f t="shared" si="71"/>
        <v/>
      </c>
      <c r="P546" s="2" t="str">
        <f t="shared" si="72"/>
        <v/>
      </c>
      <c r="R546" t="str">
        <f t="shared" si="68"/>
        <v/>
      </c>
      <c r="S546" s="1" t="s">
        <v>6</v>
      </c>
      <c r="T546" s="2" t="s">
        <v>6</v>
      </c>
      <c r="U546" s="2" t="s">
        <v>6</v>
      </c>
      <c r="W546" s="2"/>
      <c r="X546" s="2"/>
      <c r="Y546" s="7"/>
      <c r="Z546" s="7"/>
    </row>
    <row r="547" spans="1:26" x14ac:dyDescent="0.3">
      <c r="A547">
        <v>706.8</v>
      </c>
      <c r="B547">
        <v>7.6743877317500001E-2</v>
      </c>
      <c r="C547">
        <v>706.8</v>
      </c>
      <c r="D547">
        <v>7.8074959945099998E-2</v>
      </c>
      <c r="E547">
        <v>706.8</v>
      </c>
      <c r="F547">
        <v>7.7843976501100004E-2</v>
      </c>
      <c r="H547" s="2">
        <f t="shared" si="67"/>
        <v>7.7554271254566667E-2</v>
      </c>
      <c r="I547" s="10" t="str">
        <f t="shared" si="70"/>
        <v/>
      </c>
      <c r="J547" s="1" t="str">
        <f t="array" ref="J547">IF(AND(B546&gt;B547,B545&gt;B546,B548&gt;B547,B549&gt;B548),SUM(A545:A549*(MAX(B545,B549)-B545:B549))/SUM((MAX(B545,B549)-B545:B549)),"")</f>
        <v/>
      </c>
      <c r="K547" s="1" t="str">
        <f t="array" ref="K547">IF(AND(D546&gt;D547,D545&gt;D546,D548&gt;D547,D549&gt;D548),SUM(C545:C549*(MAX(D545,D549)-D545:D549))/SUM((MAX(D545,D549)-D545:D549)),"")</f>
        <v/>
      </c>
      <c r="L547" s="1" t="str">
        <f t="array" ref="L547">IF(AND(F546&gt;F547,F545&gt;F546,F548&gt;F547,F549&gt;F548),SUM(E545:E549*(MAX(F545,F549)-F545:F549))/SUM((MAX(F545,F549)-F545:F549)),"")</f>
        <v/>
      </c>
      <c r="M547">
        <f t="shared" si="69"/>
        <v>33</v>
      </c>
      <c r="N547" s="1" t="str">
        <f t="shared" si="66"/>
        <v/>
      </c>
      <c r="O547" s="2" t="str">
        <f t="shared" si="71"/>
        <v/>
      </c>
      <c r="P547" s="2" t="str">
        <f t="shared" si="72"/>
        <v/>
      </c>
      <c r="R547" t="str">
        <f t="shared" si="68"/>
        <v/>
      </c>
      <c r="S547" s="1" t="s">
        <v>6</v>
      </c>
      <c r="T547" s="2" t="s">
        <v>6</v>
      </c>
      <c r="U547" s="2" t="s">
        <v>6</v>
      </c>
      <c r="W547" s="2"/>
      <c r="X547" s="2"/>
      <c r="Y547" s="7"/>
      <c r="Z547" s="7"/>
    </row>
    <row r="548" spans="1:26" x14ac:dyDescent="0.3">
      <c r="A548">
        <v>707.4</v>
      </c>
      <c r="B548">
        <v>7.7242847333499995E-2</v>
      </c>
      <c r="C548">
        <v>707.4</v>
      </c>
      <c r="D548">
        <v>7.8753986419500002E-2</v>
      </c>
      <c r="E548">
        <v>707.4</v>
      </c>
      <c r="F548">
        <v>7.8397878995999995E-2</v>
      </c>
      <c r="H548" s="2">
        <f t="shared" si="67"/>
        <v>7.8131570916333326E-2</v>
      </c>
      <c r="I548" s="10" t="str">
        <f t="shared" si="70"/>
        <v/>
      </c>
      <c r="J548" s="1" t="str">
        <f t="array" ref="J548">IF(AND(B547&gt;B548,B546&gt;B547,B549&gt;B548,B550&gt;B549),SUM(A546:A550*(MAX(B546,B550)-B546:B550))/SUM((MAX(B546,B550)-B546:B550)),"")</f>
        <v/>
      </c>
      <c r="K548" s="1" t="str">
        <f t="array" ref="K548">IF(AND(D547&gt;D548,D546&gt;D547,D549&gt;D548,D550&gt;D549),SUM(C546:C550*(MAX(D546,D550)-D546:D550))/SUM((MAX(D546,D550)-D546:D550)),"")</f>
        <v/>
      </c>
      <c r="L548" s="1" t="str">
        <f t="array" ref="L548">IF(AND(F547&gt;F548,F546&gt;F547,F549&gt;F548,F550&gt;F549),SUM(E546:E550*(MAX(F546,F550)-F546:F550))/SUM((MAX(F546,F550)-F546:F550)),"")</f>
        <v/>
      </c>
      <c r="M548">
        <f t="shared" si="69"/>
        <v>33</v>
      </c>
      <c r="N548" s="1" t="str">
        <f t="shared" si="66"/>
        <v/>
      </c>
      <c r="O548" s="2" t="str">
        <f t="shared" si="71"/>
        <v/>
      </c>
      <c r="P548" s="2" t="str">
        <f t="shared" si="72"/>
        <v/>
      </c>
      <c r="R548" t="str">
        <f t="shared" si="68"/>
        <v/>
      </c>
      <c r="S548" s="1" t="s">
        <v>6</v>
      </c>
      <c r="T548" s="2" t="s">
        <v>6</v>
      </c>
      <c r="U548" s="2" t="s">
        <v>6</v>
      </c>
      <c r="W548" s="2"/>
      <c r="X548" s="2"/>
      <c r="Y548" s="7"/>
      <c r="Z548" s="7"/>
    </row>
    <row r="549" spans="1:26" x14ac:dyDescent="0.3">
      <c r="A549">
        <v>708.1</v>
      </c>
      <c r="B549">
        <v>7.6767528801400003E-2</v>
      </c>
      <c r="C549">
        <v>708.1</v>
      </c>
      <c r="D549">
        <v>7.75546272984E-2</v>
      </c>
      <c r="E549">
        <v>708.1</v>
      </c>
      <c r="F549">
        <v>7.6676661325999998E-2</v>
      </c>
      <c r="H549" s="2">
        <f t="shared" si="67"/>
        <v>7.6999605808599991E-2</v>
      </c>
      <c r="I549" s="10" t="str">
        <f t="shared" si="70"/>
        <v/>
      </c>
      <c r="J549" s="1" t="str">
        <f t="array" ref="J549">IF(AND(B548&gt;B549,B547&gt;B548,B550&gt;B549,B551&gt;B550),SUM(A547:A551*(MAX(B547,B551)-B547:B551))/SUM((MAX(B547,B551)-B547:B551)),"")</f>
        <v/>
      </c>
      <c r="K549" s="1" t="str">
        <f t="array" ref="K549">IF(AND(D548&gt;D549,D547&gt;D548,D550&gt;D549,D551&gt;D550),SUM(C547:C551*(MAX(D547,D551)-D547:D551))/SUM((MAX(D547,D551)-D547:D551)),"")</f>
        <v/>
      </c>
      <c r="L549" s="1" t="str">
        <f t="array" ref="L549">IF(AND(F548&gt;F549,F547&gt;F548,F550&gt;F549,F551&gt;F550),SUM(E547:E551*(MAX(F547,F551)-F547:F551))/SUM((MAX(F547,F551)-F547:F551)),"")</f>
        <v/>
      </c>
      <c r="M549">
        <f t="shared" si="69"/>
        <v>33</v>
      </c>
      <c r="N549" s="1" t="str">
        <f t="shared" si="66"/>
        <v/>
      </c>
      <c r="O549" s="2" t="str">
        <f t="shared" si="71"/>
        <v/>
      </c>
      <c r="P549" s="2" t="str">
        <f t="shared" si="72"/>
        <v/>
      </c>
      <c r="R549" t="str">
        <f t="shared" si="68"/>
        <v/>
      </c>
      <c r="S549" s="1" t="s">
        <v>6</v>
      </c>
      <c r="T549" s="2" t="s">
        <v>6</v>
      </c>
      <c r="U549" s="2" t="s">
        <v>6</v>
      </c>
      <c r="W549" s="2"/>
      <c r="X549" s="2"/>
      <c r="Y549" s="7"/>
      <c r="Z549" s="7"/>
    </row>
    <row r="550" spans="1:26" x14ac:dyDescent="0.3">
      <c r="A550">
        <v>708.8</v>
      </c>
      <c r="B550">
        <v>7.7392385748100007E-2</v>
      </c>
      <c r="C550">
        <v>708.8</v>
      </c>
      <c r="D550">
        <v>7.7604982070600001E-2</v>
      </c>
      <c r="E550">
        <v>708.8</v>
      </c>
      <c r="F550">
        <v>7.6916227969799994E-2</v>
      </c>
      <c r="H550" s="2">
        <f t="shared" si="67"/>
        <v>7.7304531929500001E-2</v>
      </c>
      <c r="I550" s="10" t="str">
        <f t="shared" si="70"/>
        <v/>
      </c>
      <c r="J550" s="1" t="str">
        <f t="array" ref="J550">IF(AND(B549&gt;B550,B548&gt;B549,B551&gt;B550,B552&gt;B551),SUM(A548:A552*(MAX(B548,B552)-B548:B552))/SUM((MAX(B548,B552)-B548:B552)),"")</f>
        <v/>
      </c>
      <c r="K550" s="1" t="str">
        <f t="array" ref="K550">IF(AND(D549&gt;D550,D548&gt;D549,D551&gt;D550,D552&gt;D551),SUM(C548:C552*(MAX(D548,D552)-D548:D552))/SUM((MAX(D548,D552)-D548:D552)),"")</f>
        <v/>
      </c>
      <c r="L550" s="1" t="str">
        <f t="array" ref="L550">IF(AND(F549&gt;F550,F548&gt;F549,F551&gt;F550,F552&gt;F551),SUM(E548:E552*(MAX(F548,F552)-F548:F552))/SUM((MAX(F548,F552)-F548:F552)),"")</f>
        <v/>
      </c>
      <c r="M550">
        <f t="shared" si="69"/>
        <v>33</v>
      </c>
      <c r="N550" s="1" t="str">
        <f t="shared" si="66"/>
        <v/>
      </c>
      <c r="O550" s="2" t="str">
        <f t="shared" si="71"/>
        <v/>
      </c>
      <c r="P550" s="2" t="str">
        <f t="shared" si="72"/>
        <v/>
      </c>
      <c r="R550" t="str">
        <f t="shared" si="68"/>
        <v/>
      </c>
      <c r="S550" s="1" t="s">
        <v>6</v>
      </c>
      <c r="T550" s="2" t="s">
        <v>6</v>
      </c>
      <c r="U550" s="2" t="s">
        <v>6</v>
      </c>
      <c r="W550" s="2"/>
      <c r="X550" s="2"/>
      <c r="Y550" s="7"/>
      <c r="Z550" s="7"/>
    </row>
    <row r="551" spans="1:26" x14ac:dyDescent="0.3">
      <c r="A551">
        <v>709.4</v>
      </c>
      <c r="B551">
        <v>7.4455786984100006E-2</v>
      </c>
      <c r="C551">
        <v>709.4</v>
      </c>
      <c r="D551">
        <v>7.5779240100700002E-2</v>
      </c>
      <c r="E551">
        <v>709.4</v>
      </c>
      <c r="F551">
        <v>7.5430762188100006E-2</v>
      </c>
      <c r="H551" s="2">
        <f t="shared" si="67"/>
        <v>7.5221929757633352E-2</v>
      </c>
      <c r="I551" s="10" t="str">
        <f t="shared" si="70"/>
        <v/>
      </c>
      <c r="J551" s="1" t="str">
        <f t="array" ref="J551">IF(AND(B550&gt;B551,B549&gt;B550,B552&gt;B551,B553&gt;B552),SUM(A549:A553*(MAX(B549,B553)-B549:B553))/SUM((MAX(B549,B553)-B549:B553)),"")</f>
        <v/>
      </c>
      <c r="K551" s="1" t="str">
        <f t="array" ref="K551">IF(AND(D550&gt;D551,D549&gt;D550,D552&gt;D551,D553&gt;D552),SUM(C549:C553*(MAX(D549,D553)-D549:D553))/SUM((MAX(D549,D553)-D549:D553)),"")</f>
        <v/>
      </c>
      <c r="L551" s="1" t="str">
        <f t="array" ref="L551">IF(AND(F550&gt;F551,F549&gt;F550,F552&gt;F551,F553&gt;F552),SUM(E549:E553*(MAX(F549,F553)-F549:F553))/SUM((MAX(F549,F553)-F549:F553)),"")</f>
        <v/>
      </c>
      <c r="M551">
        <f t="shared" si="69"/>
        <v>33</v>
      </c>
      <c r="N551" s="1" t="str">
        <f t="shared" si="66"/>
        <v/>
      </c>
      <c r="O551" s="2" t="str">
        <f t="shared" si="71"/>
        <v/>
      </c>
      <c r="P551" s="2" t="str">
        <f t="shared" si="72"/>
        <v/>
      </c>
      <c r="R551" t="str">
        <f t="shared" si="68"/>
        <v/>
      </c>
      <c r="S551" s="1" t="s">
        <v>6</v>
      </c>
      <c r="T551" s="2" t="s">
        <v>6</v>
      </c>
      <c r="U551" s="2" t="s">
        <v>6</v>
      </c>
      <c r="W551" s="2"/>
      <c r="X551" s="2"/>
      <c r="Y551" s="7"/>
      <c r="Z551" s="7"/>
    </row>
    <row r="552" spans="1:26" x14ac:dyDescent="0.3">
      <c r="A552">
        <v>710.1</v>
      </c>
      <c r="B552">
        <v>7.4684672312500006E-2</v>
      </c>
      <c r="C552">
        <v>710.1</v>
      </c>
      <c r="D552">
        <v>7.5788395513799997E-2</v>
      </c>
      <c r="E552">
        <v>710.1</v>
      </c>
      <c r="F552">
        <v>7.5481116960399997E-2</v>
      </c>
      <c r="H552" s="2">
        <f t="shared" si="67"/>
        <v>7.5318061595566657E-2</v>
      </c>
      <c r="I552" s="10" t="str">
        <f t="shared" si="70"/>
        <v/>
      </c>
      <c r="J552" s="1" t="str">
        <f t="array" ref="J552">IF(AND(B551&gt;B552,B550&gt;B551,B553&gt;B552,B554&gt;B553),SUM(A550:A554*(MAX(B550,B554)-B550:B554))/SUM((MAX(B550,B554)-B550:B554)),"")</f>
        <v/>
      </c>
      <c r="K552" s="1" t="str">
        <f t="array" ref="K552">IF(AND(D551&gt;D552,D550&gt;D551,D553&gt;D552,D554&gt;D553),SUM(C550:C554*(MAX(D550,D554)-D550:D554))/SUM((MAX(D550,D554)-D550:D554)),"")</f>
        <v/>
      </c>
      <c r="L552" s="1" t="str">
        <f t="array" ref="L552">IF(AND(F551&gt;F552,F550&gt;F551,F553&gt;F552,F554&gt;F553),SUM(E550:E554*(MAX(F550,F554)-F550:F554))/SUM((MAX(F550,F554)-F550:F554)),"")</f>
        <v/>
      </c>
      <c r="M552">
        <f t="shared" si="69"/>
        <v>33</v>
      </c>
      <c r="N552" s="1" t="str">
        <f t="shared" si="66"/>
        <v/>
      </c>
      <c r="O552" s="2" t="str">
        <f t="shared" si="71"/>
        <v/>
      </c>
      <c r="P552" s="2" t="str">
        <f t="shared" si="72"/>
        <v/>
      </c>
      <c r="R552" t="str">
        <f t="shared" si="68"/>
        <v/>
      </c>
      <c r="S552" s="1" t="s">
        <v>6</v>
      </c>
      <c r="T552" s="2" t="s">
        <v>6</v>
      </c>
      <c r="U552" s="2" t="s">
        <v>6</v>
      </c>
      <c r="W552" s="2"/>
      <c r="X552" s="2"/>
      <c r="Y552" s="7"/>
      <c r="Z552" s="7"/>
    </row>
    <row r="553" spans="1:26" x14ac:dyDescent="0.3">
      <c r="A553">
        <v>710.8</v>
      </c>
      <c r="B553">
        <v>7.4813611047500006E-2</v>
      </c>
      <c r="C553">
        <v>710.8</v>
      </c>
      <c r="D553">
        <v>7.6199626154E-2</v>
      </c>
      <c r="E553">
        <v>710.8</v>
      </c>
      <c r="F553">
        <v>7.4911192492600004E-2</v>
      </c>
      <c r="H553" s="2">
        <f t="shared" si="67"/>
        <v>7.530814323136667E-2</v>
      </c>
      <c r="I553" s="10" t="str">
        <f t="shared" si="70"/>
        <v/>
      </c>
      <c r="J553" s="1" t="str">
        <f t="array" ref="J553">IF(AND(B552&gt;B553,B551&gt;B552,B554&gt;B553,B555&gt;B554),SUM(A551:A555*(MAX(B551,B555)-B551:B555))/SUM((MAX(B551,B555)-B551:B555)),"")</f>
        <v/>
      </c>
      <c r="K553" s="1" t="str">
        <f t="array" ref="K553">IF(AND(D552&gt;D553,D551&gt;D552,D554&gt;D553,D555&gt;D554),SUM(C551:C555*(MAX(D551,D555)-D551:D555))/SUM((MAX(D551,D555)-D551:D555)),"")</f>
        <v/>
      </c>
      <c r="L553" s="1" t="str">
        <f t="array" ref="L553">IF(AND(F552&gt;F553,F551&gt;F552,F554&gt;F553,F555&gt;F554),SUM(E551:E555*(MAX(F551,F555)-F551:F555))/SUM((MAX(F551,F555)-F551:F555)),"")</f>
        <v/>
      </c>
      <c r="M553">
        <f t="shared" si="69"/>
        <v>33</v>
      </c>
      <c r="N553" s="1" t="str">
        <f t="shared" si="66"/>
        <v/>
      </c>
      <c r="O553" s="2" t="str">
        <f t="shared" si="71"/>
        <v/>
      </c>
      <c r="P553" s="2" t="str">
        <f t="shared" si="72"/>
        <v/>
      </c>
      <c r="R553" t="str">
        <f t="shared" si="68"/>
        <v/>
      </c>
      <c r="S553" s="1" t="s">
        <v>6</v>
      </c>
      <c r="T553" s="2" t="s">
        <v>6</v>
      </c>
      <c r="U553" s="2" t="s">
        <v>6</v>
      </c>
      <c r="W553" s="2"/>
      <c r="X553" s="2"/>
      <c r="Y553" s="7"/>
      <c r="Z553" s="7"/>
    </row>
    <row r="554" spans="1:26" x14ac:dyDescent="0.3">
      <c r="A554">
        <v>711.5</v>
      </c>
      <c r="B554">
        <v>7.21661707485E-2</v>
      </c>
      <c r="C554">
        <v>711.5</v>
      </c>
      <c r="D554">
        <v>7.3066186007500006E-2</v>
      </c>
      <c r="E554">
        <v>711.5</v>
      </c>
      <c r="F554">
        <v>7.2578088044600003E-2</v>
      </c>
      <c r="H554" s="2">
        <f t="shared" si="67"/>
        <v>7.2603481600199998E-2</v>
      </c>
      <c r="I554" s="10" t="str">
        <f t="shared" si="70"/>
        <v/>
      </c>
      <c r="J554" s="1" t="str">
        <f t="array" ref="J554">IF(AND(B553&gt;B554,B552&gt;B553,B555&gt;B554,B556&gt;B555),SUM(A552:A556*(MAX(B552,B556)-B552:B556))/SUM((MAX(B552,B556)-B552:B556)),"")</f>
        <v/>
      </c>
      <c r="K554" s="1" t="str">
        <f t="array" ref="K554">IF(AND(D553&gt;D554,D552&gt;D553,D555&gt;D554,D556&gt;D555),SUM(C552:C556*(MAX(D552,D556)-D552:D556))/SUM((MAX(D552,D556)-D552:D556)),"")</f>
        <v/>
      </c>
      <c r="L554" s="1" t="str">
        <f t="array" ref="L554">IF(AND(F553&gt;F554,F552&gt;F553,F555&gt;F554,F556&gt;F555),SUM(E552:E556*(MAX(F552,F556)-F552:F556))/SUM((MAX(F552,F556)-F552:F556)),"")</f>
        <v/>
      </c>
      <c r="M554">
        <f t="shared" si="69"/>
        <v>33</v>
      </c>
      <c r="N554" s="1" t="str">
        <f t="shared" si="66"/>
        <v/>
      </c>
      <c r="O554" s="2" t="str">
        <f t="shared" si="71"/>
        <v/>
      </c>
      <c r="P554" s="2" t="str">
        <f t="shared" si="72"/>
        <v/>
      </c>
      <c r="R554" t="str">
        <f t="shared" si="68"/>
        <v/>
      </c>
      <c r="S554" s="1" t="s">
        <v>6</v>
      </c>
      <c r="T554" s="2" t="s">
        <v>6</v>
      </c>
      <c r="U554" s="2" t="s">
        <v>6</v>
      </c>
      <c r="W554" s="2"/>
      <c r="X554" s="2"/>
      <c r="Y554" s="7"/>
      <c r="Z554" s="7"/>
    </row>
    <row r="555" spans="1:26" x14ac:dyDescent="0.3">
      <c r="A555">
        <v>712.1</v>
      </c>
      <c r="B555">
        <v>7.1709925993700005E-2</v>
      </c>
      <c r="C555">
        <v>712.1</v>
      </c>
      <c r="D555">
        <v>7.2479476615499999E-2</v>
      </c>
      <c r="E555">
        <v>712.1</v>
      </c>
      <c r="F555">
        <v>7.20165560388E-2</v>
      </c>
      <c r="H555" s="2">
        <f t="shared" si="67"/>
        <v>7.2068652882666659E-2</v>
      </c>
      <c r="I555" s="10" t="str">
        <f t="shared" si="70"/>
        <v/>
      </c>
      <c r="J555" s="1" t="str">
        <f t="array" ref="J555">IF(AND(B554&gt;B555,B553&gt;B554,B556&gt;B555,B557&gt;B556),SUM(A553:A557*(MAX(B553,B557)-B553:B557))/SUM((MAX(B553,B557)-B553:B557)),"")</f>
        <v/>
      </c>
      <c r="K555" s="1" t="str">
        <f t="array" ref="K555">IF(AND(D554&gt;D555,D553&gt;D554,D556&gt;D555,D557&gt;D556),SUM(C553:C557*(MAX(D553,D557)-D553:D557))/SUM((MAX(D553,D557)-D553:D557)),"")</f>
        <v/>
      </c>
      <c r="L555" s="1" t="str">
        <f t="array" ref="L555">IF(AND(F554&gt;F555,F553&gt;F554,F556&gt;F555,F557&gt;F556),SUM(E553:E557*(MAX(F553,F557)-F553:F557))/SUM((MAX(F553,F557)-F553:F557)),"")</f>
        <v/>
      </c>
      <c r="M555">
        <f t="shared" si="69"/>
        <v>33</v>
      </c>
      <c r="N555" s="1" t="str">
        <f t="shared" si="66"/>
        <v/>
      </c>
      <c r="O555" s="2" t="str">
        <f t="shared" si="71"/>
        <v/>
      </c>
      <c r="P555" s="2" t="str">
        <f t="shared" si="72"/>
        <v/>
      </c>
      <c r="R555" t="str">
        <f t="shared" si="68"/>
        <v/>
      </c>
      <c r="S555" s="1" t="s">
        <v>6</v>
      </c>
      <c r="T555" s="2" t="s">
        <v>6</v>
      </c>
      <c r="U555" s="2" t="s">
        <v>6</v>
      </c>
      <c r="W555" s="2"/>
      <c r="X555" s="2"/>
      <c r="Y555" s="7"/>
      <c r="Z555" s="7"/>
    </row>
    <row r="556" spans="1:26" x14ac:dyDescent="0.3">
      <c r="A556">
        <v>712.8</v>
      </c>
      <c r="B556">
        <v>7.1415426871100002E-2</v>
      </c>
      <c r="C556">
        <v>712.8</v>
      </c>
      <c r="D556">
        <v>7.1698214694400006E-2</v>
      </c>
      <c r="E556">
        <v>712.8</v>
      </c>
      <c r="F556">
        <v>7.1712901502999998E-2</v>
      </c>
      <c r="H556" s="2">
        <f t="shared" si="67"/>
        <v>7.1608847689500002E-2</v>
      </c>
      <c r="I556" s="10" t="str">
        <f t="shared" si="70"/>
        <v/>
      </c>
      <c r="J556" s="1" t="str">
        <f t="array" ref="J556">IF(AND(B555&gt;B556,B554&gt;B555,B557&gt;B556,B558&gt;B557),SUM(A554:A558*(MAX(B554,B558)-B554:B558))/SUM((MAX(B554,B558)-B554:B558)),"")</f>
        <v/>
      </c>
      <c r="K556" s="1" t="str">
        <f t="array" ref="K556">IF(AND(D555&gt;D556,D554&gt;D555,D557&gt;D556,D558&gt;D557),SUM(C554:C558*(MAX(D554,D558)-D554:D558))/SUM((MAX(D554,D558)-D554:D558)),"")</f>
        <v/>
      </c>
      <c r="L556" s="1" t="str">
        <f t="array" ref="L556">IF(AND(F555&gt;F556,F554&gt;F555,F557&gt;F556,F558&gt;F557),SUM(E554:E558*(MAX(F554,F558)-F554:F558))/SUM((MAX(F554,F558)-F554:F558)),"")</f>
        <v/>
      </c>
      <c r="M556">
        <f t="shared" si="69"/>
        <v>33</v>
      </c>
      <c r="N556" s="1" t="str">
        <f t="shared" si="66"/>
        <v/>
      </c>
      <c r="O556" s="2" t="str">
        <f t="shared" si="71"/>
        <v/>
      </c>
      <c r="P556" s="2" t="str">
        <f t="shared" si="72"/>
        <v/>
      </c>
      <c r="R556" t="str">
        <f t="shared" si="68"/>
        <v/>
      </c>
      <c r="S556" s="1" t="s">
        <v>6</v>
      </c>
      <c r="T556" s="2" t="s">
        <v>6</v>
      </c>
      <c r="U556" s="2" t="s">
        <v>6</v>
      </c>
      <c r="W556" s="2"/>
      <c r="X556" s="2"/>
      <c r="Y556" s="7"/>
      <c r="Z556" s="7"/>
    </row>
    <row r="557" spans="1:26" x14ac:dyDescent="0.3">
      <c r="A557">
        <v>713.5</v>
      </c>
      <c r="B557">
        <v>7.0045929655899994E-2</v>
      </c>
      <c r="C557">
        <v>713.5</v>
      </c>
      <c r="D557">
        <v>7.0392042420099998E-2</v>
      </c>
      <c r="E557">
        <v>713.5</v>
      </c>
      <c r="F557">
        <v>7.0914091706700003E-2</v>
      </c>
      <c r="H557" s="2">
        <f t="shared" si="67"/>
        <v>7.045068792756666E-2</v>
      </c>
      <c r="I557" s="10" t="str">
        <f t="shared" si="70"/>
        <v/>
      </c>
      <c r="J557" s="1" t="str">
        <f t="array" ref="J557">IF(AND(B556&gt;B557,B555&gt;B556,B558&gt;B557,B559&gt;B558),SUM(A555:A559*(MAX(B555,B559)-B555:B559))/SUM((MAX(B555,B559)-B555:B559)),"")</f>
        <v/>
      </c>
      <c r="K557" s="1" t="str">
        <f t="array" ref="K557">IF(AND(D556&gt;D557,D555&gt;D556,D558&gt;D557,D559&gt;D558),SUM(C555:C559*(MAX(D555,D559)-D555:D559))/SUM((MAX(D555,D559)-D555:D559)),"")</f>
        <v/>
      </c>
      <c r="L557" s="1" t="str">
        <f t="array" ref="L557">IF(AND(F556&gt;F557,F555&gt;F556,F558&gt;F557,F559&gt;F558),SUM(E555:E559*(MAX(F555,F559)-F555:F559))/SUM((MAX(F555,F559)-F555:F559)),"")</f>
        <v/>
      </c>
      <c r="M557">
        <f t="shared" si="69"/>
        <v>33</v>
      </c>
      <c r="N557" s="1" t="str">
        <f t="shared" si="66"/>
        <v/>
      </c>
      <c r="O557" s="2" t="str">
        <f t="shared" si="71"/>
        <v/>
      </c>
      <c r="P557" s="2" t="str">
        <f t="shared" si="72"/>
        <v/>
      </c>
      <c r="R557" t="str">
        <f t="shared" si="68"/>
        <v/>
      </c>
      <c r="S557" s="1" t="s">
        <v>6</v>
      </c>
      <c r="T557" s="2" t="s">
        <v>6</v>
      </c>
      <c r="U557" s="2" t="s">
        <v>6</v>
      </c>
      <c r="W557" s="2"/>
      <c r="X557" s="2"/>
      <c r="Y557" s="7"/>
      <c r="Z557" s="7"/>
    </row>
    <row r="558" spans="1:26" x14ac:dyDescent="0.3">
      <c r="A558">
        <v>714.2</v>
      </c>
      <c r="B558">
        <v>7.0818799114999997E-2</v>
      </c>
      <c r="C558">
        <v>714.2</v>
      </c>
      <c r="D558">
        <v>7.0596513313500003E-2</v>
      </c>
      <c r="E558">
        <v>714.2</v>
      </c>
      <c r="F558">
        <v>7.0029831387800001E-2</v>
      </c>
      <c r="H558" s="2">
        <f t="shared" si="67"/>
        <v>7.0481714605433329E-2</v>
      </c>
      <c r="I558" s="10" t="str">
        <f t="shared" si="70"/>
        <v/>
      </c>
      <c r="J558" s="1" t="str">
        <f t="array" ref="J558">IF(AND(B557&gt;B558,B556&gt;B557,B559&gt;B558,B560&gt;B559),SUM(A556:A560*(MAX(B556,B560)-B556:B560))/SUM((MAX(B556,B560)-B556:B560)),"")</f>
        <v/>
      </c>
      <c r="K558" s="1" t="str">
        <f t="array" ref="K558">IF(AND(D557&gt;D558,D556&gt;D557,D559&gt;D558,D560&gt;D559),SUM(C556:C560*(MAX(D556,D560)-D556:D560))/SUM((MAX(D556,D560)-D556:D560)),"")</f>
        <v/>
      </c>
      <c r="L558" s="1" t="str">
        <f t="array" ref="L558">IF(AND(F557&gt;F558,F556&gt;F557,F559&gt;F558,F560&gt;F559),SUM(E556:E560*(MAX(F556,F560)-F556:F560))/SUM((MAX(F556,F560)-F556:F560)),"")</f>
        <v/>
      </c>
      <c r="M558">
        <f t="shared" si="69"/>
        <v>33</v>
      </c>
      <c r="N558" s="1" t="str">
        <f t="shared" ref="N558:N621" si="73">IF(NOT(I558=""),SUM(J557:L559)/3,"")</f>
        <v/>
      </c>
      <c r="O558" s="2" t="str">
        <f t="shared" si="71"/>
        <v/>
      </c>
      <c r="P558" s="2" t="str">
        <f t="shared" si="72"/>
        <v/>
      </c>
      <c r="R558" t="str">
        <f t="shared" si="68"/>
        <v/>
      </c>
      <c r="S558" s="1" t="s">
        <v>6</v>
      </c>
      <c r="T558" s="2" t="s">
        <v>6</v>
      </c>
      <c r="U558" s="2" t="s">
        <v>6</v>
      </c>
      <c r="W558" s="2"/>
      <c r="X558" s="2"/>
      <c r="Y558" s="7"/>
      <c r="Z558" s="7"/>
    </row>
    <row r="559" spans="1:26" x14ac:dyDescent="0.3">
      <c r="A559">
        <v>714.8</v>
      </c>
      <c r="B559">
        <v>6.7406881818900005E-2</v>
      </c>
      <c r="C559">
        <v>714.8</v>
      </c>
      <c r="D559">
        <v>6.7973487449500006E-2</v>
      </c>
      <c r="E559">
        <v>714.8</v>
      </c>
      <c r="F559">
        <v>6.7111543450099995E-2</v>
      </c>
      <c r="H559" s="2">
        <f t="shared" si="67"/>
        <v>6.7497304239500011E-2</v>
      </c>
      <c r="I559" s="10" t="str">
        <f t="shared" si="70"/>
        <v/>
      </c>
      <c r="J559" s="1" t="str">
        <f t="array" ref="J559">IF(AND(B558&gt;B559,B557&gt;B558,B560&gt;B559,B561&gt;B560),SUM(A557:A561*(MAX(B557,B561)-B557:B561))/SUM((MAX(B557,B561)-B557:B561)),"")</f>
        <v/>
      </c>
      <c r="K559" s="1" t="str">
        <f t="array" ref="K559">IF(AND(D558&gt;D559,D557&gt;D558,D560&gt;D559,D561&gt;D560),SUM(C557:C561*(MAX(D557,D561)-D557:D561))/SUM((MAX(D557,D561)-D557:D561)),"")</f>
        <v/>
      </c>
      <c r="L559" s="1" t="str">
        <f t="array" ref="L559">IF(AND(F558&gt;F559,F557&gt;F558,F560&gt;F559,F561&gt;F560),SUM(E557:E561*(MAX(F557,F561)-F557:F561))/SUM((MAX(F557,F561)-F557:F561)),"")</f>
        <v/>
      </c>
      <c r="M559">
        <f t="shared" si="69"/>
        <v>33</v>
      </c>
      <c r="N559" s="1" t="str">
        <f t="shared" si="73"/>
        <v/>
      </c>
      <c r="O559" s="2" t="str">
        <f t="shared" si="71"/>
        <v/>
      </c>
      <c r="P559" s="2" t="str">
        <f t="shared" si="72"/>
        <v/>
      </c>
      <c r="R559" t="str">
        <f t="shared" si="68"/>
        <v/>
      </c>
      <c r="S559" s="1" t="s">
        <v>6</v>
      </c>
      <c r="T559" s="2" t="s">
        <v>6</v>
      </c>
      <c r="U559" s="2" t="s">
        <v>6</v>
      </c>
      <c r="W559" s="2"/>
      <c r="X559" s="2"/>
      <c r="Y559" s="7"/>
      <c r="Z559" s="7"/>
    </row>
    <row r="560" spans="1:26" x14ac:dyDescent="0.3">
      <c r="A560">
        <v>715.5</v>
      </c>
      <c r="B560">
        <v>6.6261692225500005E-2</v>
      </c>
      <c r="C560">
        <v>715.5</v>
      </c>
      <c r="D560">
        <v>6.6372816052500005E-2</v>
      </c>
      <c r="E560">
        <v>715.5</v>
      </c>
      <c r="F560">
        <v>6.5662699320999995E-2</v>
      </c>
      <c r="H560" s="2">
        <f t="shared" si="67"/>
        <v>6.6099069199666668E-2</v>
      </c>
      <c r="I560" s="10" t="str">
        <f t="shared" si="70"/>
        <v/>
      </c>
      <c r="J560" s="1" t="str">
        <f t="array" ref="J560">IF(AND(B559&gt;B560,B558&gt;B559,B561&gt;B560,B562&gt;B561),SUM(A558:A562*(MAX(B558,B562)-B558:B562))/SUM((MAX(B558,B562)-B558:B562)),"")</f>
        <v/>
      </c>
      <c r="K560" s="1" t="str">
        <f t="array" ref="K560">IF(AND(D559&gt;D560,D558&gt;D559,D561&gt;D560,D562&gt;D561),SUM(C558:C562*(MAX(D558,D562)-D558:D562))/SUM((MAX(D558,D562)-D558:D562)),"")</f>
        <v/>
      </c>
      <c r="L560" s="1" t="str">
        <f t="array" ref="L560">IF(AND(F559&gt;F560,F558&gt;F559,F561&gt;F560,F562&gt;F561),SUM(E558:E562*(MAX(F558,F562)-F558:F562))/SUM((MAX(F558,F562)-F558:F562)),"")</f>
        <v/>
      </c>
      <c r="M560">
        <f t="shared" si="69"/>
        <v>33</v>
      </c>
      <c r="N560" s="1" t="str">
        <f t="shared" si="73"/>
        <v/>
      </c>
      <c r="O560" s="2" t="str">
        <f t="shared" si="71"/>
        <v/>
      </c>
      <c r="P560" s="2" t="str">
        <f t="shared" si="72"/>
        <v/>
      </c>
      <c r="R560" t="str">
        <f t="shared" si="68"/>
        <v/>
      </c>
      <c r="S560" s="1" t="s">
        <v>6</v>
      </c>
      <c r="T560" s="2" t="s">
        <v>6</v>
      </c>
      <c r="U560" s="2" t="s">
        <v>6</v>
      </c>
      <c r="W560" s="2"/>
      <c r="X560" s="2"/>
      <c r="Y560" s="7"/>
      <c r="Z560" s="7"/>
    </row>
    <row r="561" spans="1:26" x14ac:dyDescent="0.3">
      <c r="A561">
        <v>716.2</v>
      </c>
      <c r="B561">
        <v>6.0522774090200002E-2</v>
      </c>
      <c r="C561">
        <v>716.2</v>
      </c>
      <c r="D561">
        <v>6.1535706111200003E-2</v>
      </c>
      <c r="E561">
        <v>716.2</v>
      </c>
      <c r="F561">
        <v>6.1013275349099998E-2</v>
      </c>
      <c r="H561" s="2">
        <f t="shared" si="67"/>
        <v>6.1023918516833336E-2</v>
      </c>
      <c r="I561" s="10" t="str">
        <f t="shared" si="70"/>
        <v/>
      </c>
      <c r="J561" s="1" t="str">
        <f t="array" ref="J561">IF(AND(B560&gt;B561,B559&gt;B560,B562&gt;B561,B563&gt;B562),SUM(A559:A563*(MAX(B559,B563)-B559:B563))/SUM((MAX(B559,B563)-B559:B563)),"")</f>
        <v/>
      </c>
      <c r="K561" s="1" t="str">
        <f t="array" ref="K561">IF(AND(D560&gt;D561,D559&gt;D560,D562&gt;D561,D563&gt;D562),SUM(C559:C563*(MAX(D559,D563)-D559:D563))/SUM((MAX(D559,D563)-D559:D563)),"")</f>
        <v/>
      </c>
      <c r="L561" s="1" t="str">
        <f t="array" ref="L561">IF(AND(F560&gt;F561,F559&gt;F560,F562&gt;F561,F563&gt;F562),SUM(E559:E563*(MAX(F559,F563)-F559:F563))/SUM((MAX(F559,F563)-F559:F563)),"")</f>
        <v/>
      </c>
      <c r="M561">
        <f t="shared" si="69"/>
        <v>33</v>
      </c>
      <c r="N561" s="1" t="str">
        <f t="shared" si="73"/>
        <v/>
      </c>
      <c r="O561" s="2" t="str">
        <f t="shared" si="71"/>
        <v/>
      </c>
      <c r="P561" s="2" t="str">
        <f t="shared" si="72"/>
        <v/>
      </c>
      <c r="R561" t="str">
        <f t="shared" si="68"/>
        <v/>
      </c>
      <c r="S561" s="1" t="s">
        <v>6</v>
      </c>
      <c r="T561" s="2" t="s">
        <v>6</v>
      </c>
      <c r="U561" s="2" t="s">
        <v>6</v>
      </c>
      <c r="W561" s="2"/>
      <c r="X561" s="2"/>
      <c r="Y561" s="7"/>
      <c r="Z561" s="7"/>
    </row>
    <row r="562" spans="1:26" x14ac:dyDescent="0.3">
      <c r="A562">
        <v>716.8</v>
      </c>
      <c r="B562">
        <v>5.52385748074E-2</v>
      </c>
      <c r="C562">
        <v>716.8</v>
      </c>
      <c r="D562">
        <v>5.5759403372199999E-2</v>
      </c>
      <c r="E562">
        <v>716.8</v>
      </c>
      <c r="F562">
        <v>5.5356755931900002E-2</v>
      </c>
      <c r="H562" s="2">
        <f t="shared" si="67"/>
        <v>5.5451578037166667E-2</v>
      </c>
      <c r="I562" s="10" t="str">
        <f t="shared" si="70"/>
        <v/>
      </c>
      <c r="J562" s="1" t="str">
        <f t="array" ref="J562">IF(AND(B561&gt;B562,B560&gt;B561,B563&gt;B562,B564&gt;B563),SUM(A560:A564*(MAX(B560,B564)-B560:B564))/SUM((MAX(B560,B564)-B560:B564)),"")</f>
        <v/>
      </c>
      <c r="K562" s="1" t="str">
        <f t="array" ref="K562">IF(AND(D561&gt;D562,D560&gt;D561,D563&gt;D562,D564&gt;D563),SUM(C560:C564*(MAX(D560,D564)-D560:D564))/SUM((MAX(D560,D564)-D560:D564)),"")</f>
        <v/>
      </c>
      <c r="L562" s="1" t="str">
        <f t="array" ref="L562">IF(AND(F561&gt;F562,F560&gt;F561,F563&gt;F562,F564&gt;F563),SUM(E560:E564*(MAX(F560,F564)-F560:F564))/SUM((MAX(F560,F564)-F560:F564)),"")</f>
        <v/>
      </c>
      <c r="M562">
        <f t="shared" si="69"/>
        <v>33</v>
      </c>
      <c r="N562" s="1" t="str">
        <f t="shared" si="73"/>
        <v/>
      </c>
      <c r="O562" s="2" t="str">
        <f t="shared" si="71"/>
        <v/>
      </c>
      <c r="P562" s="2" t="str">
        <f t="shared" si="72"/>
        <v/>
      </c>
      <c r="R562" t="str">
        <f t="shared" si="68"/>
        <v/>
      </c>
      <c r="S562" s="1" t="s">
        <v>6</v>
      </c>
      <c r="T562" s="2" t="s">
        <v>6</v>
      </c>
      <c r="U562" s="2" t="s">
        <v>6</v>
      </c>
      <c r="W562" s="2"/>
      <c r="X562" s="2"/>
      <c r="Y562" s="7"/>
      <c r="Z562" s="7"/>
    </row>
    <row r="563" spans="1:26" x14ac:dyDescent="0.3">
      <c r="A563">
        <v>717.5</v>
      </c>
      <c r="B563">
        <v>4.68400091554E-2</v>
      </c>
      <c r="C563">
        <v>717.5</v>
      </c>
      <c r="D563">
        <v>4.8277141985200001E-2</v>
      </c>
      <c r="E563">
        <v>717.5</v>
      </c>
      <c r="F563">
        <v>4.7413672083599999E-2</v>
      </c>
      <c r="H563" s="2">
        <f t="shared" si="67"/>
        <v>4.7510274408066662E-2</v>
      </c>
      <c r="I563" s="10" t="str">
        <f t="shared" si="70"/>
        <v/>
      </c>
      <c r="J563" s="1" t="str">
        <f t="array" ref="J563">IF(AND(B562&gt;B563,B561&gt;B562,B564&gt;B563,B565&gt;B564),SUM(A561:A565*(MAX(B561,B565)-B561:B565))/SUM((MAX(B561,B565)-B561:B565)),"")</f>
        <v/>
      </c>
      <c r="K563" s="1" t="str">
        <f t="array" ref="K563">IF(AND(D562&gt;D563,D561&gt;D562,D564&gt;D563,D565&gt;D564),SUM(C561:C565*(MAX(D561,D565)-D561:D565))/SUM((MAX(D561,D565)-D561:D565)),"")</f>
        <v/>
      </c>
      <c r="L563" s="1" t="str">
        <f t="array" ref="L563">IF(AND(F562&gt;F563,F561&gt;F562,F564&gt;F563,F565&gt;F564),SUM(E561:E565*(MAX(F561,F565)-F561:F565))/SUM((MAX(F561,F565)-F561:F565)),"")</f>
        <v/>
      </c>
      <c r="M563">
        <f t="shared" si="69"/>
        <v>33</v>
      </c>
      <c r="N563" s="1" t="str">
        <f t="shared" si="73"/>
        <v/>
      </c>
      <c r="O563" s="2" t="str">
        <f t="shared" si="71"/>
        <v/>
      </c>
      <c r="P563" s="2" t="str">
        <f t="shared" si="72"/>
        <v/>
      </c>
      <c r="R563" t="str">
        <f t="shared" si="68"/>
        <v/>
      </c>
      <c r="S563" s="1" t="s">
        <v>6</v>
      </c>
      <c r="T563" s="2" t="s">
        <v>6</v>
      </c>
      <c r="U563" s="2" t="s">
        <v>6</v>
      </c>
      <c r="W563" s="2"/>
      <c r="X563" s="2"/>
      <c r="Y563" s="7"/>
      <c r="Z563" s="7"/>
    </row>
    <row r="564" spans="1:26" x14ac:dyDescent="0.3">
      <c r="A564">
        <v>718.2</v>
      </c>
      <c r="B564">
        <v>4.6816357671499997E-2</v>
      </c>
      <c r="C564">
        <v>718.2</v>
      </c>
      <c r="D564">
        <v>4.6938925764899997E-2</v>
      </c>
      <c r="E564">
        <v>718.2</v>
      </c>
      <c r="F564">
        <v>4.76883344778E-2</v>
      </c>
      <c r="H564" s="2">
        <f t="shared" si="67"/>
        <v>4.7147872638066662E-2</v>
      </c>
      <c r="I564" s="10" t="str">
        <f t="shared" si="70"/>
        <v/>
      </c>
      <c r="J564" s="1" t="str">
        <f t="array" ref="J564">IF(AND(B563&gt;B564,B562&gt;B563,B565&gt;B564,B566&gt;B565),SUM(A562:A566*(MAX(B562,B566)-B562:B566))/SUM((MAX(B562,B566)-B562:B566)),"")</f>
        <v/>
      </c>
      <c r="K564" s="1" t="str">
        <f t="array" ref="K564">IF(AND(D563&gt;D564,D562&gt;D563,D565&gt;D564,D566&gt;D565),SUM(C562:C566*(MAX(D562,D566)-D562:D566))/SUM((MAX(D562,D566)-D562:D566)),"")</f>
        <v/>
      </c>
      <c r="L564" s="1" t="str">
        <f t="array" ref="L564">IF(AND(F563&gt;F564,F562&gt;F563,F565&gt;F564,F566&gt;F565),SUM(E562:E566*(MAX(F562,F566)-F562:F566))/SUM((MAX(F562,F566)-F562:F566)),"")</f>
        <v/>
      </c>
      <c r="M564">
        <f t="shared" si="69"/>
        <v>33</v>
      </c>
      <c r="N564" s="1" t="str">
        <f t="shared" si="73"/>
        <v/>
      </c>
      <c r="O564" s="2" t="str">
        <f t="shared" si="71"/>
        <v/>
      </c>
      <c r="P564" s="2" t="str">
        <f t="shared" si="72"/>
        <v/>
      </c>
      <c r="R564" t="str">
        <f t="shared" si="68"/>
        <v/>
      </c>
      <c r="S564" s="1" t="s">
        <v>6</v>
      </c>
      <c r="T564" s="2" t="s">
        <v>6</v>
      </c>
      <c r="U564" s="2" t="s">
        <v>6</v>
      </c>
      <c r="W564" s="2"/>
      <c r="X564" s="2"/>
      <c r="Y564" s="7"/>
      <c r="Z564" s="7"/>
    </row>
    <row r="565" spans="1:26" x14ac:dyDescent="0.3">
      <c r="A565">
        <v>718.9</v>
      </c>
      <c r="B565">
        <v>4.25438315404E-2</v>
      </c>
      <c r="C565">
        <v>718.9</v>
      </c>
      <c r="D565">
        <v>4.38878843366E-2</v>
      </c>
      <c r="E565">
        <v>718.9</v>
      </c>
      <c r="F565">
        <v>4.3287632562800001E-2</v>
      </c>
      <c r="H565" s="2">
        <f t="shared" si="67"/>
        <v>4.323978281326666E-2</v>
      </c>
      <c r="I565" s="10" t="str">
        <f t="shared" si="70"/>
        <v/>
      </c>
      <c r="J565" s="1">
        <f t="array" ref="J565">IF(AND(B564&gt;B565,B563&gt;B564,B566&gt;B565,B567&gt;B566),SUM(A563:A567*(MAX(B563,B567)-B563:B567))/SUM((MAX(B563,B567)-B563:B567)),"")</f>
        <v>719.05079931298224</v>
      </c>
      <c r="K565" s="1">
        <f t="array" ref="K565">IF(AND(D564&gt;D565,D563&gt;D564,D566&gt;D565,D567&gt;D566),SUM(C563:C567*(MAX(D563,D567)-D563:D567))/SUM((MAX(D563,D567)-D563:D567)),"")</f>
        <v>719.07950706653003</v>
      </c>
      <c r="L565" s="1" t="str">
        <f t="array" ref="L565">IF(AND(F564&gt;F565,F563&gt;F564,F566&gt;F565,F567&gt;F566),SUM(E563:E567*(MAX(F563,F567)-F563:F567))/SUM((MAX(F563,F567)-F563:F567)),"")</f>
        <v/>
      </c>
      <c r="M565">
        <f t="shared" si="69"/>
        <v>33</v>
      </c>
      <c r="N565" s="1" t="str">
        <f t="shared" si="73"/>
        <v/>
      </c>
      <c r="O565" s="2" t="str">
        <f t="shared" si="71"/>
        <v/>
      </c>
      <c r="P565" s="2" t="str">
        <f t="shared" si="72"/>
        <v/>
      </c>
      <c r="R565" t="str">
        <f t="shared" si="68"/>
        <v/>
      </c>
      <c r="S565" s="1" t="s">
        <v>6</v>
      </c>
      <c r="T565" s="2" t="s">
        <v>6</v>
      </c>
      <c r="U565" s="2" t="s">
        <v>6</v>
      </c>
      <c r="W565" s="2"/>
      <c r="X565" s="2"/>
      <c r="Y565" s="7"/>
      <c r="Z565" s="7"/>
    </row>
    <row r="566" spans="1:26" x14ac:dyDescent="0.3">
      <c r="A566">
        <v>719.5</v>
      </c>
      <c r="B566">
        <v>4.5405661097100002E-2</v>
      </c>
      <c r="C566">
        <v>719.5</v>
      </c>
      <c r="D566">
        <v>4.6080605783200002E-2</v>
      </c>
      <c r="E566">
        <v>719.5</v>
      </c>
      <c r="F566">
        <v>4.6086137178600002E-2</v>
      </c>
      <c r="H566" s="2">
        <f t="shared" si="67"/>
        <v>4.5857468019633335E-2</v>
      </c>
      <c r="I566" s="10" t="str">
        <f t="shared" si="70"/>
        <v/>
      </c>
      <c r="J566" s="1" t="str">
        <f t="array" ref="J566">IF(AND(B565&gt;B566,B564&gt;B565,B567&gt;B566,B568&gt;B567),SUM(A564:A568*(MAX(B564,B568)-B564:B568))/SUM((MAX(B564,B568)-B564:B568)),"")</f>
        <v/>
      </c>
      <c r="K566" s="1" t="str">
        <f t="array" ref="K566">IF(AND(D565&gt;D566,D564&gt;D565,D567&gt;D566,D568&gt;D567),SUM(C564:C568*(MAX(D564,D568)-D564:D568))/SUM((MAX(D564,D568)-D564:D568)),"")</f>
        <v/>
      </c>
      <c r="L566" s="1" t="str">
        <f t="array" ref="L566">IF(AND(F565&gt;F566,F564&gt;F565,F567&gt;F566,F568&gt;F567),SUM(E564:E568*(MAX(F564,F568)-F564:F568))/SUM((MAX(F564,F568)-F564:F568)),"")</f>
        <v/>
      </c>
      <c r="M566">
        <f t="shared" si="69"/>
        <v>33</v>
      </c>
      <c r="N566" s="1" t="str">
        <f t="shared" si="73"/>
        <v/>
      </c>
      <c r="O566" s="2" t="str">
        <f t="shared" si="71"/>
        <v/>
      </c>
      <c r="P566" s="2" t="str">
        <f t="shared" si="72"/>
        <v/>
      </c>
      <c r="R566" t="str">
        <f t="shared" si="68"/>
        <v/>
      </c>
      <c r="S566" s="1" t="s">
        <v>6</v>
      </c>
      <c r="T566" s="2" t="s">
        <v>6</v>
      </c>
      <c r="U566" s="2" t="s">
        <v>6</v>
      </c>
      <c r="W566" s="2"/>
      <c r="X566" s="2"/>
      <c r="Y566" s="7"/>
      <c r="Z566" s="7"/>
    </row>
    <row r="567" spans="1:26" x14ac:dyDescent="0.3">
      <c r="A567">
        <v>720.2</v>
      </c>
      <c r="B567">
        <v>4.6819409475899999E-2</v>
      </c>
      <c r="C567">
        <v>720.2</v>
      </c>
      <c r="D567">
        <v>4.73478675517E-2</v>
      </c>
      <c r="E567">
        <v>720.2</v>
      </c>
      <c r="F567">
        <v>4.70611886778E-2</v>
      </c>
      <c r="H567" s="2">
        <f t="shared" si="67"/>
        <v>4.7076155235133331E-2</v>
      </c>
      <c r="I567" s="10" t="str">
        <f t="shared" si="70"/>
        <v/>
      </c>
      <c r="J567" s="1" t="str">
        <f t="array" ref="J567">IF(AND(B566&gt;B567,B565&gt;B566,B568&gt;B567,B569&gt;B568),SUM(A565:A569*(MAX(B565,B569)-B565:B569))/SUM((MAX(B565,B569)-B565:B569)),"")</f>
        <v/>
      </c>
      <c r="K567" s="1" t="str">
        <f t="array" ref="K567">IF(AND(D566&gt;D567,D565&gt;D566,D568&gt;D567,D569&gt;D568),SUM(C565:C569*(MAX(D565,D569)-D565:D569))/SUM((MAX(D565,D569)-D565:D569)),"")</f>
        <v/>
      </c>
      <c r="L567" s="1" t="str">
        <f t="array" ref="L567">IF(AND(F566&gt;F567,F565&gt;F566,F568&gt;F567,F569&gt;F568),SUM(E565:E569*(MAX(F565,F569)-F565:F569))/SUM((MAX(F565,F569)-F565:F569)),"")</f>
        <v/>
      </c>
      <c r="M567">
        <f t="shared" si="69"/>
        <v>33</v>
      </c>
      <c r="N567" s="1" t="str">
        <f t="shared" si="73"/>
        <v/>
      </c>
      <c r="O567" s="2" t="str">
        <f t="shared" si="71"/>
        <v/>
      </c>
      <c r="P567" s="2" t="str">
        <f t="shared" si="72"/>
        <v/>
      </c>
      <c r="R567" t="str">
        <f t="shared" si="68"/>
        <v/>
      </c>
      <c r="S567" s="1" t="s">
        <v>6</v>
      </c>
      <c r="T567" s="2" t="s">
        <v>6</v>
      </c>
      <c r="U567" s="2" t="s">
        <v>6</v>
      </c>
      <c r="W567" s="2"/>
      <c r="X567" s="2"/>
      <c r="Y567" s="7"/>
      <c r="Z567" s="7"/>
    </row>
    <row r="568" spans="1:26" x14ac:dyDescent="0.3">
      <c r="A568">
        <v>720.9</v>
      </c>
      <c r="B568">
        <v>5.2029602502500001E-2</v>
      </c>
      <c r="C568">
        <v>720.9</v>
      </c>
      <c r="D568">
        <v>5.2108682383499999E-2</v>
      </c>
      <c r="E568">
        <v>720.9</v>
      </c>
      <c r="F568">
        <v>5.1715190356299998E-2</v>
      </c>
      <c r="H568" s="2">
        <f t="shared" si="67"/>
        <v>5.1951158414099995E-2</v>
      </c>
      <c r="I568" s="10" t="str">
        <f t="shared" si="70"/>
        <v/>
      </c>
      <c r="J568" s="1" t="str">
        <f t="array" ref="J568">IF(AND(B567&gt;B568,B566&gt;B567,B569&gt;B568,B570&gt;B569),SUM(A566:A570*(MAX(B566,B570)-B566:B570))/SUM((MAX(B566,B570)-B566:B570)),"")</f>
        <v/>
      </c>
      <c r="K568" s="1" t="str">
        <f t="array" ref="K568">IF(AND(D567&gt;D568,D566&gt;D567,D569&gt;D568,D570&gt;D569),SUM(C566:C570*(MAX(D566,D570)-D566:D570))/SUM((MAX(D566,D570)-D566:D570)),"")</f>
        <v/>
      </c>
      <c r="L568" s="1" t="str">
        <f t="array" ref="L568">IF(AND(F567&gt;F568,F566&gt;F567,F569&gt;F568,F570&gt;F569),SUM(E566:E570*(MAX(F566,F570)-F566:F570))/SUM((MAX(F566,F570)-F566:F570)),"")</f>
        <v/>
      </c>
      <c r="M568">
        <f t="shared" si="69"/>
        <v>33</v>
      </c>
      <c r="N568" s="1" t="str">
        <f t="shared" si="73"/>
        <v/>
      </c>
      <c r="O568" s="2" t="str">
        <f t="shared" si="71"/>
        <v/>
      </c>
      <c r="P568" s="2" t="str">
        <f t="shared" si="72"/>
        <v/>
      </c>
      <c r="R568" t="str">
        <f t="shared" si="68"/>
        <v/>
      </c>
      <c r="S568" s="1" t="s">
        <v>6</v>
      </c>
      <c r="T568" s="2" t="s">
        <v>6</v>
      </c>
      <c r="U568" s="2" t="s">
        <v>6</v>
      </c>
      <c r="W568" s="2"/>
      <c r="X568" s="2"/>
      <c r="Y568" s="7"/>
      <c r="Z568" s="7"/>
    </row>
    <row r="569" spans="1:26" x14ac:dyDescent="0.3">
      <c r="A569">
        <v>721.6</v>
      </c>
      <c r="B569">
        <v>5.68453498131E-2</v>
      </c>
      <c r="C569">
        <v>721.6</v>
      </c>
      <c r="D569">
        <v>5.7811741817299998E-2</v>
      </c>
      <c r="E569">
        <v>721.6</v>
      </c>
      <c r="F569">
        <v>5.8062943465299999E-2</v>
      </c>
      <c r="H569" s="2">
        <f t="shared" si="67"/>
        <v>5.7573345031900001E-2</v>
      </c>
      <c r="I569" s="10" t="str">
        <f t="shared" si="70"/>
        <v/>
      </c>
      <c r="J569" s="1" t="str">
        <f t="array" ref="J569">IF(AND(B568&gt;B569,B567&gt;B568,B570&gt;B569,B571&gt;B570),SUM(A567:A571*(MAX(B567,B571)-B567:B571))/SUM((MAX(B567,B571)-B567:B571)),"")</f>
        <v/>
      </c>
      <c r="K569" s="1" t="str">
        <f t="array" ref="K569">IF(AND(D568&gt;D569,D567&gt;D568,D570&gt;D569,D571&gt;D570),SUM(C567:C571*(MAX(D567,D571)-D567:D571))/SUM((MAX(D567,D571)-D567:D571)),"")</f>
        <v/>
      </c>
      <c r="L569" s="1" t="str">
        <f t="array" ref="L569">IF(AND(F568&gt;F569,F567&gt;F568,F570&gt;F569,F571&gt;F570),SUM(E567:E571*(MAX(F567,F571)-F567:F571))/SUM((MAX(F567,F571)-F567:F571)),"")</f>
        <v/>
      </c>
      <c r="M569">
        <f t="shared" si="69"/>
        <v>33</v>
      </c>
      <c r="N569" s="1" t="str">
        <f t="shared" si="73"/>
        <v/>
      </c>
      <c r="O569" s="2" t="str">
        <f t="shared" si="71"/>
        <v/>
      </c>
      <c r="P569" s="2" t="str">
        <f t="shared" si="72"/>
        <v/>
      </c>
      <c r="R569" t="str">
        <f t="shared" si="68"/>
        <v/>
      </c>
      <c r="S569" s="1" t="s">
        <v>6</v>
      </c>
      <c r="T569" s="2" t="s">
        <v>6</v>
      </c>
      <c r="U569" s="2" t="s">
        <v>6</v>
      </c>
      <c r="W569" s="2"/>
      <c r="X569" s="2"/>
      <c r="Y569" s="7"/>
      <c r="Z569" s="7"/>
    </row>
    <row r="570" spans="1:26" x14ac:dyDescent="0.3">
      <c r="A570">
        <v>722.2</v>
      </c>
      <c r="B570">
        <v>5.7161211566300003E-2</v>
      </c>
      <c r="C570">
        <v>722.2</v>
      </c>
      <c r="D570">
        <v>5.7589723048800001E-2</v>
      </c>
      <c r="E570">
        <v>722.2</v>
      </c>
      <c r="F570">
        <v>5.7406805523800002E-2</v>
      </c>
      <c r="H570" s="2">
        <f t="shared" si="67"/>
        <v>5.7385913379633335E-2</v>
      </c>
      <c r="I570" s="10" t="str">
        <f t="shared" si="70"/>
        <v/>
      </c>
      <c r="J570" s="1" t="str">
        <f t="array" ref="J570">IF(AND(B569&gt;B570,B568&gt;B569,B571&gt;B570,B572&gt;B571),SUM(A568:A572*(MAX(B568,B572)-B568:B572))/SUM((MAX(B568,B572)-B568:B572)),"")</f>
        <v/>
      </c>
      <c r="K570" s="1" t="str">
        <f t="array" ref="K570">IF(AND(D569&gt;D570,D568&gt;D569,D571&gt;D570,D572&gt;D571),SUM(C568:C572*(MAX(D568,D572)-D568:D572))/SUM((MAX(D568,D572)-D568:D572)),"")</f>
        <v/>
      </c>
      <c r="L570" s="1" t="str">
        <f t="array" ref="L570">IF(AND(F569&gt;F570,F568&gt;F569,F571&gt;F570,F572&gt;F571),SUM(E568:E572*(MAX(F568,F572)-F568:F572))/SUM((MAX(F568,F572)-F568:F572)),"")</f>
        <v/>
      </c>
      <c r="M570">
        <f t="shared" si="69"/>
        <v>33</v>
      </c>
      <c r="N570" s="1" t="str">
        <f t="shared" si="73"/>
        <v/>
      </c>
      <c r="O570" s="2" t="str">
        <f t="shared" si="71"/>
        <v/>
      </c>
      <c r="P570" s="2" t="str">
        <f t="shared" si="72"/>
        <v/>
      </c>
      <c r="R570" t="str">
        <f t="shared" si="68"/>
        <v/>
      </c>
      <c r="S570" s="1" t="s">
        <v>6</v>
      </c>
      <c r="T570" s="2" t="s">
        <v>6</v>
      </c>
      <c r="U570" s="2" t="s">
        <v>6</v>
      </c>
      <c r="W570" s="2"/>
      <c r="X570" s="2"/>
      <c r="Y570" s="7"/>
      <c r="Z570" s="7"/>
    </row>
    <row r="571" spans="1:26" x14ac:dyDescent="0.3">
      <c r="A571">
        <v>722.9</v>
      </c>
      <c r="B571">
        <v>5.4986037995000001E-2</v>
      </c>
      <c r="C571">
        <v>722.9</v>
      </c>
      <c r="D571">
        <v>5.51551461051E-2</v>
      </c>
      <c r="E571">
        <v>722.9</v>
      </c>
      <c r="F571">
        <v>5.5736705577200001E-2</v>
      </c>
      <c r="H571" s="2">
        <f t="shared" si="67"/>
        <v>5.5292629892433331E-2</v>
      </c>
      <c r="I571" s="10" t="str">
        <f t="shared" si="70"/>
        <v/>
      </c>
      <c r="J571" s="1" t="str">
        <f t="array" ref="J571">IF(AND(B570&gt;B571,B569&gt;B570,B572&gt;B571,B573&gt;B572),SUM(A569:A573*(MAX(B569,B573)-B569:B573))/SUM((MAX(B569,B573)-B569:B573)),"")</f>
        <v/>
      </c>
      <c r="K571" s="1" t="str">
        <f t="array" ref="K571">IF(AND(D570&gt;D571,D569&gt;D570,D572&gt;D571,D573&gt;D572),SUM(C569:C573*(MAX(D569,D573)-D569:D573))/SUM((MAX(D569,D573)-D569:D573)),"")</f>
        <v/>
      </c>
      <c r="L571" s="1" t="str">
        <f t="array" ref="L571">IF(AND(F570&gt;F571,F569&gt;F570,F572&gt;F571,F573&gt;F572),SUM(E569:E573*(MAX(F569,F573)-F569:F573))/SUM((MAX(F569,F573)-F569:F573)),"")</f>
        <v/>
      </c>
      <c r="M571">
        <f t="shared" si="69"/>
        <v>33</v>
      </c>
      <c r="N571" s="1" t="str">
        <f t="shared" si="73"/>
        <v/>
      </c>
      <c r="O571" s="2" t="str">
        <f t="shared" si="71"/>
        <v/>
      </c>
      <c r="P571" s="2" t="str">
        <f t="shared" si="72"/>
        <v/>
      </c>
      <c r="R571" t="str">
        <f t="shared" si="68"/>
        <v/>
      </c>
      <c r="S571" s="1" t="s">
        <v>6</v>
      </c>
      <c r="T571" s="2" t="s">
        <v>6</v>
      </c>
      <c r="U571" s="2" t="s">
        <v>6</v>
      </c>
      <c r="W571" s="2"/>
      <c r="X571" s="2"/>
      <c r="Y571" s="7"/>
      <c r="Z571" s="7"/>
    </row>
    <row r="572" spans="1:26" x14ac:dyDescent="0.3">
      <c r="A572">
        <v>723.6</v>
      </c>
      <c r="B572">
        <v>4.8123292896899997E-2</v>
      </c>
      <c r="C572">
        <v>723.6</v>
      </c>
      <c r="D572">
        <v>4.8710498207100002E-2</v>
      </c>
      <c r="E572">
        <v>723.6</v>
      </c>
      <c r="F572">
        <v>4.8252918287900001E-2</v>
      </c>
      <c r="H572" s="2">
        <f t="shared" si="67"/>
        <v>4.8362236463966667E-2</v>
      </c>
      <c r="I572" s="10" t="str">
        <f t="shared" si="70"/>
        <v/>
      </c>
      <c r="J572" s="1" t="str">
        <f t="array" ref="J572">IF(AND(B571&gt;B572,B570&gt;B571,B573&gt;B572,B574&gt;B573),SUM(A570:A574*(MAX(B570,B574)-B570:B574))/SUM((MAX(B570,B574)-B570:B574)),"")</f>
        <v/>
      </c>
      <c r="K572" s="1" t="str">
        <f t="array" ref="K572">IF(AND(D571&gt;D572,D570&gt;D571,D573&gt;D572,D574&gt;D573),SUM(C570:C574*(MAX(D570,D574)-D570:D574))/SUM((MAX(D570,D574)-D570:D574)),"")</f>
        <v/>
      </c>
      <c r="L572" s="1" t="str">
        <f t="array" ref="L572">IF(AND(F571&gt;F572,F570&gt;F571,F573&gt;F572,F574&gt;F573),SUM(E570:E574*(MAX(F570,F574)-F570:F574))/SUM((MAX(F570,F574)-F570:F574)),"")</f>
        <v/>
      </c>
      <c r="M572">
        <f t="shared" si="69"/>
        <v>33</v>
      </c>
      <c r="N572" s="1" t="str">
        <f t="shared" si="73"/>
        <v/>
      </c>
      <c r="O572" s="2" t="str">
        <f t="shared" si="71"/>
        <v/>
      </c>
      <c r="P572" s="2" t="str">
        <f t="shared" si="72"/>
        <v/>
      </c>
      <c r="R572" t="str">
        <f t="shared" si="68"/>
        <v/>
      </c>
      <c r="S572" s="1" t="s">
        <v>6</v>
      </c>
      <c r="T572" s="2" t="s">
        <v>6</v>
      </c>
      <c r="U572" s="2" t="s">
        <v>6</v>
      </c>
      <c r="W572" s="2"/>
      <c r="X572" s="2"/>
      <c r="Y572" s="7"/>
      <c r="Z572" s="7"/>
    </row>
    <row r="573" spans="1:26" x14ac:dyDescent="0.3">
      <c r="A573">
        <v>724.3</v>
      </c>
      <c r="B573">
        <v>4.6161745632100001E-2</v>
      </c>
      <c r="C573">
        <v>724.3</v>
      </c>
      <c r="D573">
        <v>4.6923666742999998E-2</v>
      </c>
      <c r="E573">
        <v>724.3</v>
      </c>
      <c r="F573">
        <v>4.7142061493900003E-2</v>
      </c>
      <c r="H573" s="2">
        <f t="shared" si="67"/>
        <v>4.674249128966667E-2</v>
      </c>
      <c r="I573" s="10">
        <f t="shared" si="70"/>
        <v>1</v>
      </c>
      <c r="J573" s="1">
        <f t="array" ref="J573">IF(AND(B572&gt;B573,B571&gt;B572,B574&gt;B573,B575&gt;B574),SUM(A571:A575*(MAX(B571,B575)-B571:B575))/SUM((MAX(B571,B575)-B571:B575)),"")</f>
        <v>724.55646265614189</v>
      </c>
      <c r="K573" s="1">
        <f t="array" ref="K573">IF(AND(D572&gt;D573,D571&gt;D572,D574&gt;D573,D575&gt;D574),SUM(C571:C575*(MAX(D571,D575)-D571:D575))/SUM((MAX(D571,D575)-D571:D575)),"")</f>
        <v>724.62274580182338</v>
      </c>
      <c r="L573" s="1">
        <f t="array" ref="L573">IF(AND(F572&gt;F573,F571&gt;F572,F574&gt;F573,F575&gt;F574),SUM(E571:E575*(MAX(F571,F575)-F571:F575))/SUM((MAX(F571,F575)-F571:F575)),"")</f>
        <v>724.58233724914123</v>
      </c>
      <c r="M573">
        <f t="shared" si="69"/>
        <v>34</v>
      </c>
      <c r="N573" s="1">
        <f t="shared" si="73"/>
        <v>724.5871819023688</v>
      </c>
      <c r="O573" s="2">
        <f t="shared" si="71"/>
        <v>3.8123903257500036E-2</v>
      </c>
      <c r="P573" s="2">
        <f t="shared" si="72"/>
        <v>4.674249128966667E-2</v>
      </c>
      <c r="R573" t="str">
        <f t="shared" si="68"/>
        <v/>
      </c>
      <c r="S573" s="1" t="s">
        <v>6</v>
      </c>
      <c r="T573" s="2" t="s">
        <v>6</v>
      </c>
      <c r="U573" s="2" t="s">
        <v>6</v>
      </c>
      <c r="W573" s="2"/>
      <c r="X573" s="2"/>
      <c r="Y573" s="7"/>
      <c r="Z573" s="7"/>
    </row>
    <row r="574" spans="1:26" x14ac:dyDescent="0.3">
      <c r="A574">
        <v>724.9</v>
      </c>
      <c r="B574">
        <v>4.74587624933E-2</v>
      </c>
      <c r="C574">
        <v>724.9</v>
      </c>
      <c r="D574">
        <v>4.73097199969E-2</v>
      </c>
      <c r="E574">
        <v>724.9</v>
      </c>
      <c r="F574">
        <v>4.7759288929599998E-2</v>
      </c>
      <c r="H574" s="2">
        <f t="shared" si="67"/>
        <v>4.7509257139933335E-2</v>
      </c>
      <c r="I574" s="10" t="str">
        <f t="shared" si="70"/>
        <v/>
      </c>
      <c r="J574" s="1" t="str">
        <f t="array" ref="J574">IF(AND(B573&gt;B574,B572&gt;B573,B575&gt;B574,B576&gt;B575),SUM(A572:A576*(MAX(B572,B576)-B572:B576))/SUM((MAX(B572,B576)-B572:B576)),"")</f>
        <v/>
      </c>
      <c r="K574" s="1" t="str">
        <f t="array" ref="K574">IF(AND(D573&gt;D574,D572&gt;D573,D575&gt;D574,D576&gt;D575),SUM(C572:C576*(MAX(D572,D576)-D572:D576))/SUM((MAX(D572,D576)-D572:D576)),"")</f>
        <v/>
      </c>
      <c r="L574" s="1" t="str">
        <f t="array" ref="L574">IF(AND(F573&gt;F574,F572&gt;F573,F575&gt;F574,F576&gt;F575),SUM(E572:E576*(MAX(F572,F576)-F572:F576))/SUM((MAX(F572,F576)-F572:F576)),"")</f>
        <v/>
      </c>
      <c r="M574">
        <f t="shared" si="69"/>
        <v>34</v>
      </c>
      <c r="N574" s="1" t="str">
        <f t="shared" si="73"/>
        <v/>
      </c>
      <c r="O574" s="2" t="str">
        <f t="shared" si="71"/>
        <v/>
      </c>
      <c r="P574" s="2" t="str">
        <f t="shared" si="72"/>
        <v/>
      </c>
      <c r="R574" t="str">
        <f t="shared" si="68"/>
        <v/>
      </c>
      <c r="S574" s="1" t="s">
        <v>6</v>
      </c>
      <c r="T574" s="2" t="s">
        <v>6</v>
      </c>
      <c r="U574" s="2" t="s">
        <v>6</v>
      </c>
      <c r="W574" s="2"/>
      <c r="X574" s="2"/>
      <c r="Y574" s="7"/>
      <c r="Z574" s="7"/>
    </row>
    <row r="575" spans="1:26" x14ac:dyDescent="0.3">
      <c r="A575">
        <v>725.6</v>
      </c>
      <c r="B575">
        <v>4.9005264362599998E-2</v>
      </c>
      <c r="C575">
        <v>725.6</v>
      </c>
      <c r="D575">
        <v>4.79177920195E-2</v>
      </c>
      <c r="E575">
        <v>725.6</v>
      </c>
      <c r="F575">
        <v>4.8618371862399999E-2</v>
      </c>
      <c r="H575" s="2">
        <f t="shared" si="67"/>
        <v>4.8513809414833332E-2</v>
      </c>
      <c r="I575" s="10" t="str">
        <f t="shared" si="70"/>
        <v/>
      </c>
      <c r="J575" s="1" t="str">
        <f t="array" ref="J575">IF(AND(B574&gt;B575,B573&gt;B574,B576&gt;B575,B577&gt;B576),SUM(A573:A577*(MAX(B573,B577)-B573:B577))/SUM((MAX(B573,B577)-B573:B577)),"")</f>
        <v/>
      </c>
      <c r="K575" s="1" t="str">
        <f t="array" ref="K575">IF(AND(D574&gt;D575,D573&gt;D574,D576&gt;D575,D577&gt;D576),SUM(C573:C577*(MAX(D573,D577)-D573:D577))/SUM((MAX(D573,D577)-D573:D577)),"")</f>
        <v/>
      </c>
      <c r="L575" s="1" t="str">
        <f t="array" ref="L575">IF(AND(F574&gt;F575,F573&gt;F574,F576&gt;F575,F577&gt;F576),SUM(E573:E577*(MAX(F573,F577)-F573:F577))/SUM((MAX(F573,F577)-F573:F577)),"")</f>
        <v/>
      </c>
      <c r="M575">
        <f t="shared" si="69"/>
        <v>34</v>
      </c>
      <c r="N575" s="1" t="str">
        <f t="shared" si="73"/>
        <v/>
      </c>
      <c r="O575" s="2" t="str">
        <f t="shared" si="71"/>
        <v/>
      </c>
      <c r="P575" s="2" t="str">
        <f t="shared" si="72"/>
        <v/>
      </c>
      <c r="R575" t="str">
        <f t="shared" si="68"/>
        <v/>
      </c>
      <c r="S575" s="1" t="s">
        <v>6</v>
      </c>
      <c r="T575" s="2" t="s">
        <v>6</v>
      </c>
      <c r="U575" s="2" t="s">
        <v>6</v>
      </c>
      <c r="W575" s="2"/>
      <c r="X575" s="2"/>
      <c r="Y575" s="7"/>
      <c r="Z575" s="7"/>
    </row>
    <row r="576" spans="1:26" x14ac:dyDescent="0.3">
      <c r="A576">
        <v>726.3</v>
      </c>
      <c r="B576">
        <v>4.9149462119499998E-2</v>
      </c>
      <c r="C576">
        <v>726.3</v>
      </c>
      <c r="D576">
        <v>4.90988403143E-2</v>
      </c>
      <c r="E576">
        <v>726.3</v>
      </c>
      <c r="F576">
        <v>4.8973144121500001E-2</v>
      </c>
      <c r="H576" s="2">
        <f t="shared" si="67"/>
        <v>4.9073815518433338E-2</v>
      </c>
      <c r="I576" s="10" t="str">
        <f t="shared" si="70"/>
        <v/>
      </c>
      <c r="J576" s="1" t="str">
        <f t="array" ref="J576">IF(AND(B575&gt;B576,B574&gt;B575,B577&gt;B576,B578&gt;B577),SUM(A574:A578*(MAX(B574,B578)-B574:B578))/SUM((MAX(B574,B578)-B574:B578)),"")</f>
        <v/>
      </c>
      <c r="K576" s="1" t="str">
        <f t="array" ref="K576">IF(AND(D575&gt;D576,D574&gt;D575,D577&gt;D576,D578&gt;D577),SUM(C574:C578*(MAX(D574,D578)-D574:D578))/SUM((MAX(D574,D578)-D574:D578)),"")</f>
        <v/>
      </c>
      <c r="L576" s="1" t="str">
        <f t="array" ref="L576">IF(AND(F575&gt;F576,F574&gt;F575,F577&gt;F576,F578&gt;F577),SUM(E574:E578*(MAX(F574,F578)-F574:F578))/SUM((MAX(F574,F578)-F574:F578)),"")</f>
        <v/>
      </c>
      <c r="M576">
        <f t="shared" si="69"/>
        <v>34</v>
      </c>
      <c r="N576" s="1" t="str">
        <f t="shared" si="73"/>
        <v/>
      </c>
      <c r="O576" s="2" t="str">
        <f t="shared" si="71"/>
        <v/>
      </c>
      <c r="P576" s="2" t="str">
        <f t="shared" si="72"/>
        <v/>
      </c>
      <c r="R576" t="str">
        <f t="shared" si="68"/>
        <v/>
      </c>
      <c r="S576" s="1" t="s">
        <v>6</v>
      </c>
      <c r="T576" s="2" t="s">
        <v>6</v>
      </c>
      <c r="U576" s="2" t="s">
        <v>6</v>
      </c>
      <c r="W576" s="2"/>
      <c r="X576" s="2"/>
      <c r="Y576" s="7"/>
      <c r="Z576" s="7"/>
    </row>
    <row r="577" spans="1:26" x14ac:dyDescent="0.3">
      <c r="A577">
        <v>726.9</v>
      </c>
      <c r="B577">
        <v>4.8659647516599999E-2</v>
      </c>
      <c r="C577">
        <v>726.9</v>
      </c>
      <c r="D577">
        <v>4.9237697413599998E-2</v>
      </c>
      <c r="E577">
        <v>726.9</v>
      </c>
      <c r="F577">
        <v>4.8493247882800003E-2</v>
      </c>
      <c r="H577" s="2">
        <f t="shared" si="67"/>
        <v>4.8796864270999996E-2</v>
      </c>
      <c r="I577" s="10" t="str">
        <f t="shared" si="70"/>
        <v/>
      </c>
      <c r="J577" s="1" t="str">
        <f t="array" ref="J577">IF(AND(B576&gt;B577,B575&gt;B576,B578&gt;B577,B579&gt;B578),SUM(A575:A579*(MAX(B575,B579)-B575:B579))/SUM((MAX(B575,B579)-B575:B579)),"")</f>
        <v/>
      </c>
      <c r="K577" s="1" t="str">
        <f t="array" ref="K577">IF(AND(D576&gt;D577,D575&gt;D576,D578&gt;D577,D579&gt;D578),SUM(C575:C579*(MAX(D575,D579)-D575:D579))/SUM((MAX(D575,D579)-D575:D579)),"")</f>
        <v/>
      </c>
      <c r="L577" s="1" t="str">
        <f t="array" ref="L577">IF(AND(F576&gt;F577,F575&gt;F576,F578&gt;F577,F579&gt;F578),SUM(E575:E579*(MAX(F575,F579)-F575:F579))/SUM((MAX(F575,F579)-F575:F579)),"")</f>
        <v/>
      </c>
      <c r="M577">
        <f t="shared" si="69"/>
        <v>34</v>
      </c>
      <c r="N577" s="1" t="str">
        <f t="shared" si="73"/>
        <v/>
      </c>
      <c r="O577" s="2" t="str">
        <f t="shared" si="71"/>
        <v/>
      </c>
      <c r="P577" s="2" t="str">
        <f t="shared" si="72"/>
        <v/>
      </c>
      <c r="R577" t="str">
        <f t="shared" si="68"/>
        <v/>
      </c>
      <c r="S577" s="1" t="s">
        <v>6</v>
      </c>
      <c r="T577" s="2" t="s">
        <v>6</v>
      </c>
      <c r="U577" s="2" t="s">
        <v>6</v>
      </c>
      <c r="W577" s="2"/>
      <c r="X577" s="2"/>
      <c r="Y577" s="7"/>
      <c r="Z577" s="7"/>
    </row>
    <row r="578" spans="1:26" x14ac:dyDescent="0.3">
      <c r="A578">
        <v>727.6</v>
      </c>
      <c r="B578">
        <v>4.6582894636499998E-2</v>
      </c>
      <c r="C578">
        <v>727.6</v>
      </c>
      <c r="D578">
        <v>4.6137064164199999E-2</v>
      </c>
      <c r="E578">
        <v>727.6</v>
      </c>
      <c r="F578">
        <v>4.6949797818000003E-2</v>
      </c>
      <c r="H578" s="2">
        <f t="shared" si="67"/>
        <v>4.6556585539566674E-2</v>
      </c>
      <c r="I578" s="10" t="str">
        <f t="shared" si="70"/>
        <v/>
      </c>
      <c r="J578" s="1" t="str">
        <f t="array" ref="J578">IF(AND(B577&gt;B578,B576&gt;B577,B579&gt;B578,B580&gt;B579),SUM(A576:A580*(MAX(B576,B580)-B576:B580))/SUM((MAX(B576,B580)-B576:B580)),"")</f>
        <v/>
      </c>
      <c r="K578" s="1" t="str">
        <f t="array" ref="K578">IF(AND(D577&gt;D578,D576&gt;D577,D579&gt;D578,D580&gt;D579),SUM(C576:C580*(MAX(D576,D580)-D576:D580))/SUM((MAX(D576,D580)-D576:D580)),"")</f>
        <v/>
      </c>
      <c r="L578" s="1" t="str">
        <f t="array" ref="L578">IF(AND(F577&gt;F578,F576&gt;F577,F579&gt;F578,F580&gt;F579),SUM(E576:E580*(MAX(F576,F580)-F576:F580))/SUM((MAX(F576,F580)-F576:F580)),"")</f>
        <v/>
      </c>
      <c r="M578">
        <f t="shared" si="69"/>
        <v>34</v>
      </c>
      <c r="N578" s="1" t="str">
        <f t="shared" si="73"/>
        <v/>
      </c>
      <c r="O578" s="2" t="str">
        <f t="shared" si="71"/>
        <v/>
      </c>
      <c r="P578" s="2" t="str">
        <f t="shared" si="72"/>
        <v/>
      </c>
      <c r="R578" t="str">
        <f t="shared" si="68"/>
        <v/>
      </c>
      <c r="S578" s="1" t="s">
        <v>6</v>
      </c>
      <c r="T578" s="2" t="s">
        <v>6</v>
      </c>
      <c r="U578" s="2" t="s">
        <v>6</v>
      </c>
      <c r="W578" s="2"/>
      <c r="X578" s="2"/>
      <c r="Y578" s="7"/>
      <c r="Z578" s="7"/>
    </row>
    <row r="579" spans="1:26" x14ac:dyDescent="0.3">
      <c r="A579">
        <v>728.3</v>
      </c>
      <c r="B579">
        <v>4.4311589227099997E-2</v>
      </c>
      <c r="C579">
        <v>728.3</v>
      </c>
      <c r="D579">
        <v>4.4614976729999999E-2</v>
      </c>
      <c r="E579">
        <v>728.3</v>
      </c>
      <c r="F579">
        <v>4.46350041962E-2</v>
      </c>
      <c r="H579" s="2">
        <f t="shared" si="67"/>
        <v>4.4520523384433332E-2</v>
      </c>
      <c r="I579" s="10" t="str">
        <f t="shared" si="70"/>
        <v/>
      </c>
      <c r="J579" s="1" t="str">
        <f t="array" ref="J579">IF(AND(B578&gt;B579,B577&gt;B578,B580&gt;B579,B581&gt;B580),SUM(A577:A581*(MAX(B577,B581)-B577:B581))/SUM((MAX(B577,B581)-B577:B581)),"")</f>
        <v/>
      </c>
      <c r="K579" s="1">
        <f t="array" ref="K579">IF(AND(D578&gt;D579,D577&gt;D578,D580&gt;D579,D581&gt;D580),SUM(C577:C581*(MAX(D577,D581)-D577:D581))/SUM((MAX(D577,D581)-D577:D581)),"")</f>
        <v>728.61190981432435</v>
      </c>
      <c r="L579" s="1" t="str">
        <f t="array" ref="L579">IF(AND(F578&gt;F579,F577&gt;F578,F580&gt;F579,F581&gt;F580),SUM(E577:E581*(MAX(F577,F581)-F577:F581))/SUM((MAX(F577,F581)-F577:F581)),"")</f>
        <v/>
      </c>
      <c r="M579">
        <f t="shared" si="69"/>
        <v>34</v>
      </c>
      <c r="N579" s="1" t="str">
        <f t="shared" si="73"/>
        <v/>
      </c>
      <c r="O579" s="2" t="str">
        <f t="shared" si="71"/>
        <v/>
      </c>
      <c r="P579" s="2" t="str">
        <f t="shared" si="72"/>
        <v/>
      </c>
      <c r="R579" t="str">
        <f t="shared" si="68"/>
        <v/>
      </c>
      <c r="S579" s="1" t="s">
        <v>6</v>
      </c>
      <c r="T579" s="2" t="s">
        <v>6</v>
      </c>
      <c r="U579" s="2" t="s">
        <v>6</v>
      </c>
      <c r="W579" s="2"/>
      <c r="X579" s="2"/>
      <c r="Y579" s="7"/>
      <c r="Z579" s="7"/>
    </row>
    <row r="580" spans="1:26" x14ac:dyDescent="0.3">
      <c r="A580">
        <v>729</v>
      </c>
      <c r="B580">
        <v>4.5898527504400002E-2</v>
      </c>
      <c r="C580">
        <v>729</v>
      </c>
      <c r="D580">
        <v>4.5905127031399998E-2</v>
      </c>
      <c r="E580">
        <v>729</v>
      </c>
      <c r="F580">
        <v>4.6595025558900001E-2</v>
      </c>
      <c r="H580" s="2">
        <f t="shared" si="67"/>
        <v>4.61328933649E-2</v>
      </c>
      <c r="I580" s="10" t="str">
        <f t="shared" si="70"/>
        <v/>
      </c>
      <c r="J580" s="1" t="str">
        <f t="array" ref="J580">IF(AND(B579&gt;B580,B578&gt;B579,B581&gt;B580,B582&gt;B581),SUM(A578:A582*(MAX(B578,B582)-B578:B582))/SUM((MAX(B578,B582)-B578:B582)),"")</f>
        <v/>
      </c>
      <c r="K580" s="1" t="str">
        <f t="array" ref="K580">IF(AND(D579&gt;D580,D578&gt;D579,D581&gt;D580,D582&gt;D581),SUM(C578:C582*(MAX(D578,D582)-D578:D582))/SUM((MAX(D578,D582)-D578:D582)),"")</f>
        <v/>
      </c>
      <c r="L580" s="1" t="str">
        <f t="array" ref="L580">IF(AND(F579&gt;F580,F578&gt;F579,F581&gt;F580,F582&gt;F581),SUM(E578:E582*(MAX(F578,F582)-F578:F582))/SUM((MAX(F578,F582)-F578:F582)),"")</f>
        <v/>
      </c>
      <c r="M580">
        <f t="shared" si="69"/>
        <v>34</v>
      </c>
      <c r="N580" s="1" t="str">
        <f t="shared" si="73"/>
        <v/>
      </c>
      <c r="O580" s="2" t="str">
        <f t="shared" si="71"/>
        <v/>
      </c>
      <c r="P580" s="2" t="str">
        <f t="shared" si="72"/>
        <v/>
      </c>
      <c r="R580" t="str">
        <f t="shared" si="68"/>
        <v/>
      </c>
      <c r="S580" s="1" t="s">
        <v>6</v>
      </c>
      <c r="T580" s="2" t="s">
        <v>6</v>
      </c>
      <c r="U580" s="2" t="s">
        <v>6</v>
      </c>
      <c r="W580" s="2"/>
      <c r="X580" s="2"/>
      <c r="Y580" s="7"/>
      <c r="Z580" s="7"/>
    </row>
    <row r="581" spans="1:26" x14ac:dyDescent="0.3">
      <c r="A581">
        <v>729.6</v>
      </c>
      <c r="B581">
        <v>4.5615472648199998E-2</v>
      </c>
      <c r="C581">
        <v>729.6</v>
      </c>
      <c r="D581">
        <v>4.5911993591199997E-2</v>
      </c>
      <c r="E581">
        <v>729.6</v>
      </c>
      <c r="F581">
        <v>4.6196002136299999E-2</v>
      </c>
      <c r="H581" s="2">
        <f t="shared" si="67"/>
        <v>4.5907822791899998E-2</v>
      </c>
      <c r="I581" s="10" t="str">
        <f t="shared" si="70"/>
        <v/>
      </c>
      <c r="J581" s="1" t="str">
        <f t="array" ref="J581">IF(AND(B580&gt;B581,B579&gt;B580,B582&gt;B581,B583&gt;B582),SUM(A579:A583*(MAX(B579,B583)-B579:B583))/SUM((MAX(B579,B583)-B579:B583)),"")</f>
        <v/>
      </c>
      <c r="K581" s="1" t="str">
        <f t="array" ref="K581">IF(AND(D580&gt;D581,D579&gt;D580,D582&gt;D581,D583&gt;D582),SUM(C579:C583*(MAX(D579,D583)-D579:D583))/SUM((MAX(D579,D583)-D579:D583)),"")</f>
        <v/>
      </c>
      <c r="L581" s="1" t="str">
        <f t="array" ref="L581">IF(AND(F580&gt;F581,F579&gt;F580,F582&gt;F581,F583&gt;F582),SUM(E579:E583*(MAX(F579,F583)-F579:F583))/SUM((MAX(F579,F583)-F579:F583)),"")</f>
        <v/>
      </c>
      <c r="M581">
        <f t="shared" si="69"/>
        <v>34</v>
      </c>
      <c r="N581" s="1" t="str">
        <f t="shared" si="73"/>
        <v/>
      </c>
      <c r="O581" s="2" t="str">
        <f t="shared" si="71"/>
        <v/>
      </c>
      <c r="P581" s="2" t="str">
        <f t="shared" si="72"/>
        <v/>
      </c>
      <c r="R581" t="str">
        <f t="shared" si="68"/>
        <v/>
      </c>
      <c r="S581" s="1" t="s">
        <v>6</v>
      </c>
      <c r="T581" s="2" t="s">
        <v>6</v>
      </c>
      <c r="U581" s="2" t="s">
        <v>6</v>
      </c>
      <c r="W581" s="2"/>
      <c r="X581" s="2"/>
      <c r="Y581" s="7"/>
      <c r="Z581" s="7"/>
    </row>
    <row r="582" spans="1:26" x14ac:dyDescent="0.3">
      <c r="A582">
        <v>730.3</v>
      </c>
      <c r="B582">
        <v>4.8410925459700001E-2</v>
      </c>
      <c r="C582">
        <v>730.3</v>
      </c>
      <c r="D582">
        <v>4.9346036469099998E-2</v>
      </c>
      <c r="E582">
        <v>730.3</v>
      </c>
      <c r="F582">
        <v>4.8205615320100002E-2</v>
      </c>
      <c r="H582" s="2">
        <f t="shared" si="67"/>
        <v>4.86541924163E-2</v>
      </c>
      <c r="I582" s="10" t="str">
        <f t="shared" si="70"/>
        <v/>
      </c>
      <c r="J582" s="1" t="str">
        <f t="array" ref="J582">IF(AND(B581&gt;B582,B580&gt;B581,B583&gt;B582,B584&gt;B583),SUM(A580:A584*(MAX(B580,B584)-B580:B584))/SUM((MAX(B580,B584)-B580:B584)),"")</f>
        <v/>
      </c>
      <c r="K582" s="1" t="str">
        <f t="array" ref="K582">IF(AND(D581&gt;D582,D580&gt;D581,D583&gt;D582,D584&gt;D583),SUM(C580:C584*(MAX(D580,D584)-D580:D584))/SUM((MAX(D580,D584)-D580:D584)),"")</f>
        <v/>
      </c>
      <c r="L582" s="1" t="str">
        <f t="array" ref="L582">IF(AND(F581&gt;F582,F580&gt;F581,F583&gt;F582,F584&gt;F583),SUM(E580:E584*(MAX(F580,F584)-F580:F584))/SUM((MAX(F580,F584)-F580:F584)),"")</f>
        <v/>
      </c>
      <c r="M582">
        <f t="shared" si="69"/>
        <v>34</v>
      </c>
      <c r="N582" s="1" t="str">
        <f t="shared" si="73"/>
        <v/>
      </c>
      <c r="O582" s="2" t="str">
        <f t="shared" si="71"/>
        <v/>
      </c>
      <c r="P582" s="2" t="str">
        <f t="shared" si="72"/>
        <v/>
      </c>
      <c r="R582" t="str">
        <f t="shared" si="68"/>
        <v/>
      </c>
      <c r="S582" s="1" t="s">
        <v>6</v>
      </c>
      <c r="T582" s="2" t="s">
        <v>6</v>
      </c>
      <c r="U582" s="2" t="s">
        <v>6</v>
      </c>
      <c r="W582" s="2"/>
      <c r="X582" s="2"/>
      <c r="Y582" s="7"/>
      <c r="Z582" s="7"/>
    </row>
    <row r="583" spans="1:26" x14ac:dyDescent="0.3">
      <c r="A583">
        <v>731</v>
      </c>
      <c r="B583">
        <v>4.5658960860599999E-2</v>
      </c>
      <c r="C583">
        <v>731</v>
      </c>
      <c r="D583">
        <v>4.5294003204400003E-2</v>
      </c>
      <c r="E583">
        <v>731</v>
      </c>
      <c r="F583">
        <v>4.6007553215800003E-2</v>
      </c>
      <c r="H583" s="2">
        <f t="shared" si="67"/>
        <v>4.5653505760266666E-2</v>
      </c>
      <c r="I583" s="10" t="str">
        <f t="shared" si="70"/>
        <v/>
      </c>
      <c r="J583" s="1" t="str">
        <f t="array" ref="J583">IF(AND(B582&gt;B583,B581&gt;B582,B584&gt;B583,B585&gt;B584),SUM(A581:A585*(MAX(B581,B585)-B581:B585))/SUM((MAX(B581,B585)-B581:B585)),"")</f>
        <v/>
      </c>
      <c r="K583" s="1" t="str">
        <f t="array" ref="K583">IF(AND(D582&gt;D583,D581&gt;D582,D584&gt;D583,D585&gt;D584),SUM(C581:C585*(MAX(D581,D585)-D581:D585))/SUM((MAX(D581,D585)-D581:D585)),"")</f>
        <v/>
      </c>
      <c r="L583" s="1" t="str">
        <f t="array" ref="L583">IF(AND(F582&gt;F583,F581&gt;F582,F584&gt;F583,F585&gt;F584),SUM(E581:E585*(MAX(F581,F585)-F581:F585))/SUM((MAX(F581,F585)-F581:F585)),"")</f>
        <v/>
      </c>
      <c r="M583">
        <f t="shared" si="69"/>
        <v>34</v>
      </c>
      <c r="N583" s="1" t="str">
        <f t="shared" si="73"/>
        <v/>
      </c>
      <c r="O583" s="2" t="str">
        <f t="shared" si="71"/>
        <v/>
      </c>
      <c r="P583" s="2" t="str">
        <f t="shared" si="72"/>
        <v/>
      </c>
      <c r="R583" t="str">
        <f t="shared" si="68"/>
        <v/>
      </c>
      <c r="S583" s="1" t="s">
        <v>6</v>
      </c>
      <c r="T583" s="2" t="s">
        <v>6</v>
      </c>
      <c r="U583" s="2" t="s">
        <v>6</v>
      </c>
      <c r="W583" s="2"/>
      <c r="X583" s="2"/>
      <c r="Y583" s="7"/>
      <c r="Z583" s="7"/>
    </row>
    <row r="584" spans="1:26" x14ac:dyDescent="0.3">
      <c r="A584">
        <v>731.7</v>
      </c>
      <c r="B584">
        <v>4.8253757534100002E-2</v>
      </c>
      <c r="C584">
        <v>731.7</v>
      </c>
      <c r="D584">
        <v>4.8282482642899999E-2</v>
      </c>
      <c r="E584">
        <v>731.7</v>
      </c>
      <c r="F584">
        <v>4.8822079804699998E-2</v>
      </c>
      <c r="H584" s="2">
        <f t="shared" si="67"/>
        <v>4.8452773327233328E-2</v>
      </c>
      <c r="I584" s="10" t="str">
        <f t="shared" si="70"/>
        <v/>
      </c>
      <c r="J584" s="1" t="str">
        <f t="array" ref="J584">IF(AND(B583&gt;B584,B582&gt;B583,B585&gt;B584,B586&gt;B585),SUM(A582:A586*(MAX(B582,B586)-B582:B586))/SUM((MAX(B582,B586)-B582:B586)),"")</f>
        <v/>
      </c>
      <c r="K584" s="1" t="str">
        <f t="array" ref="K584">IF(AND(D583&gt;D584,D582&gt;D583,D585&gt;D584,D586&gt;D585),SUM(C582:C586*(MAX(D582,D586)-D582:D586))/SUM((MAX(D582,D586)-D582:D586)),"")</f>
        <v/>
      </c>
      <c r="L584" s="1" t="str">
        <f t="array" ref="L584">IF(AND(F583&gt;F584,F582&gt;F583,F585&gt;F584,F586&gt;F585),SUM(E582:E586*(MAX(F582,F586)-F582:F586))/SUM((MAX(F582,F586)-F582:F586)),"")</f>
        <v/>
      </c>
      <c r="M584">
        <f t="shared" si="69"/>
        <v>34</v>
      </c>
      <c r="N584" s="1" t="str">
        <f t="shared" si="73"/>
        <v/>
      </c>
      <c r="O584" s="2" t="str">
        <f t="shared" si="71"/>
        <v/>
      </c>
      <c r="P584" s="2" t="str">
        <f t="shared" si="72"/>
        <v/>
      </c>
      <c r="R584" t="str">
        <f t="shared" si="68"/>
        <v/>
      </c>
      <c r="S584" s="1" t="s">
        <v>6</v>
      </c>
      <c r="T584" s="2" t="s">
        <v>6</v>
      </c>
      <c r="U584" s="2" t="s">
        <v>6</v>
      </c>
      <c r="W584" s="2"/>
      <c r="X584" s="2"/>
      <c r="Y584" s="7"/>
      <c r="Z584" s="7"/>
    </row>
    <row r="585" spans="1:26" x14ac:dyDescent="0.3">
      <c r="A585">
        <v>732.3</v>
      </c>
      <c r="B585">
        <v>5.1631342030999998E-2</v>
      </c>
      <c r="C585">
        <v>732.3</v>
      </c>
      <c r="D585">
        <v>5.2094186312699998E-2</v>
      </c>
      <c r="E585">
        <v>732.3</v>
      </c>
      <c r="F585">
        <v>5.15442893111E-2</v>
      </c>
      <c r="H585" s="2">
        <f t="shared" si="67"/>
        <v>5.1756605884933332E-2</v>
      </c>
      <c r="I585" s="10" t="str">
        <f t="shared" si="70"/>
        <v/>
      </c>
      <c r="J585" s="1" t="str">
        <f t="array" ref="J585">IF(AND(B584&gt;B585,B583&gt;B584,B586&gt;B585,B587&gt;B586),SUM(A583:A587*(MAX(B583,B587)-B583:B587))/SUM((MAX(B583,B587)-B583:B587)),"")</f>
        <v/>
      </c>
      <c r="K585" s="1" t="str">
        <f t="array" ref="K585">IF(AND(D584&gt;D585,D583&gt;D584,D586&gt;D585,D587&gt;D586),SUM(C583:C587*(MAX(D583,D587)-D583:D587))/SUM((MAX(D583,D587)-D583:D587)),"")</f>
        <v/>
      </c>
      <c r="L585" s="1" t="str">
        <f t="array" ref="L585">IF(AND(F584&gt;F585,F583&gt;F584,F586&gt;F585,F587&gt;F586),SUM(E583:E587*(MAX(F583,F587)-F583:F587))/SUM((MAX(F583,F587)-F583:F587)),"")</f>
        <v/>
      </c>
      <c r="M585">
        <f t="shared" si="69"/>
        <v>34</v>
      </c>
      <c r="N585" s="1" t="str">
        <f t="shared" si="73"/>
        <v/>
      </c>
      <c r="O585" s="2" t="str">
        <f t="shared" si="71"/>
        <v/>
      </c>
      <c r="P585" s="2" t="str">
        <f t="shared" si="72"/>
        <v/>
      </c>
      <c r="R585" t="str">
        <f t="shared" si="68"/>
        <v/>
      </c>
      <c r="S585" s="1" t="s">
        <v>6</v>
      </c>
      <c r="T585" s="2" t="s">
        <v>6</v>
      </c>
      <c r="U585" s="2" t="s">
        <v>6</v>
      </c>
      <c r="W585" s="2"/>
      <c r="X585" s="2"/>
      <c r="Y585" s="7"/>
      <c r="Z585" s="7"/>
    </row>
    <row r="586" spans="1:26" x14ac:dyDescent="0.3">
      <c r="A586">
        <v>733</v>
      </c>
      <c r="B586">
        <v>5.1600061036100001E-2</v>
      </c>
      <c r="C586">
        <v>733</v>
      </c>
      <c r="D586">
        <v>5.1414396887200002E-2</v>
      </c>
      <c r="E586">
        <v>733</v>
      </c>
      <c r="F586">
        <v>5.0842374303800002E-2</v>
      </c>
      <c r="H586" s="2">
        <f t="shared" ref="H586:H649" si="74">(B586+D586+F586)/3</f>
        <v>5.128561074236667E-2</v>
      </c>
      <c r="I586" s="10" t="str">
        <f t="shared" si="70"/>
        <v/>
      </c>
      <c r="J586" s="1" t="str">
        <f t="array" ref="J586">IF(AND(B585&gt;B586,B584&gt;B585,B587&gt;B586,B588&gt;B587),SUM(A584:A588*(MAX(B584,B588)-B584:B588))/SUM((MAX(B584,B588)-B584:B588)),"")</f>
        <v/>
      </c>
      <c r="K586" s="1" t="str">
        <f t="array" ref="K586">IF(AND(D585&gt;D586,D584&gt;D585,D587&gt;D586,D588&gt;D587),SUM(C584:C588*(MAX(D584,D588)-D584:D588))/SUM((MAX(D584,D588)-D584:D588)),"")</f>
        <v/>
      </c>
      <c r="L586" s="1" t="str">
        <f t="array" ref="L586">IF(AND(F585&gt;F586,F584&gt;F585,F587&gt;F586,F588&gt;F587),SUM(E584:E588*(MAX(F584,F588)-F584:F588))/SUM((MAX(F584,F588)-F584:F588)),"")</f>
        <v/>
      </c>
      <c r="M586">
        <f t="shared" si="69"/>
        <v>34</v>
      </c>
      <c r="N586" s="1" t="str">
        <f t="shared" si="73"/>
        <v/>
      </c>
      <c r="O586" s="2" t="str">
        <f t="shared" si="71"/>
        <v/>
      </c>
      <c r="P586" s="2" t="str">
        <f t="shared" si="72"/>
        <v/>
      </c>
      <c r="R586" t="str">
        <f t="shared" si="68"/>
        <v/>
      </c>
      <c r="S586" s="1" t="s">
        <v>6</v>
      </c>
      <c r="T586" s="2" t="s">
        <v>6</v>
      </c>
      <c r="U586" s="2" t="s">
        <v>6</v>
      </c>
      <c r="W586" s="2"/>
      <c r="X586" s="2"/>
      <c r="Y586" s="7"/>
      <c r="Z586" s="7"/>
    </row>
    <row r="587" spans="1:26" x14ac:dyDescent="0.3">
      <c r="A587">
        <v>733.7</v>
      </c>
      <c r="B587">
        <v>5.3718776226399999E-2</v>
      </c>
      <c r="C587">
        <v>733.7</v>
      </c>
      <c r="D587">
        <v>5.4126688029299999E-2</v>
      </c>
      <c r="E587">
        <v>733.7</v>
      </c>
      <c r="F587">
        <v>5.3741588464199998E-2</v>
      </c>
      <c r="H587" s="2">
        <f t="shared" si="74"/>
        <v>5.3862350906633327E-2</v>
      </c>
      <c r="I587" s="10" t="str">
        <f t="shared" si="70"/>
        <v/>
      </c>
      <c r="J587" s="1" t="str">
        <f t="array" ref="J587">IF(AND(B586&gt;B587,B585&gt;B586,B588&gt;B587,B589&gt;B588),SUM(A585:A589*(MAX(B585,B589)-B585:B589))/SUM((MAX(B585,B589)-B585:B589)),"")</f>
        <v/>
      </c>
      <c r="K587" s="1" t="str">
        <f t="array" ref="K587">IF(AND(D586&gt;D587,D585&gt;D586,D588&gt;D587,D589&gt;D588),SUM(C585:C589*(MAX(D585,D589)-D585:D589))/SUM((MAX(D585,D589)-D585:D589)),"")</f>
        <v/>
      </c>
      <c r="L587" s="1" t="str">
        <f t="array" ref="L587">IF(AND(F586&gt;F587,F585&gt;F586,F588&gt;F587,F589&gt;F588),SUM(E585:E589*(MAX(F585,F589)-F585:F589))/SUM((MAX(F585,F589)-F585:F589)),"")</f>
        <v/>
      </c>
      <c r="M587">
        <f t="shared" si="69"/>
        <v>34</v>
      </c>
      <c r="N587" s="1" t="str">
        <f t="shared" si="73"/>
        <v/>
      </c>
      <c r="O587" s="2" t="str">
        <f t="shared" si="71"/>
        <v/>
      </c>
      <c r="P587" s="2" t="str">
        <f t="shared" si="72"/>
        <v/>
      </c>
      <c r="R587" t="str">
        <f t="shared" ref="R587:R650" si="75">IF(ISBLANK(R586),"",IF($M$8&gt;R586,R586+1,""))</f>
        <v/>
      </c>
      <c r="S587" s="1" t="s">
        <v>6</v>
      </c>
      <c r="T587" s="2" t="s">
        <v>6</v>
      </c>
      <c r="U587" s="2" t="s">
        <v>6</v>
      </c>
      <c r="W587" s="2"/>
      <c r="X587" s="2"/>
      <c r="Y587" s="7"/>
      <c r="Z587" s="7"/>
    </row>
    <row r="588" spans="1:26" x14ac:dyDescent="0.3">
      <c r="A588">
        <v>734.4</v>
      </c>
      <c r="B588">
        <v>5.3721828030800001E-2</v>
      </c>
      <c r="C588">
        <v>734.4</v>
      </c>
      <c r="D588">
        <v>5.3536926833000001E-2</v>
      </c>
      <c r="E588">
        <v>734.4</v>
      </c>
      <c r="F588">
        <v>5.2933623254700003E-2</v>
      </c>
      <c r="H588" s="2">
        <f t="shared" si="74"/>
        <v>5.3397459372833335E-2</v>
      </c>
      <c r="I588" s="10" t="str">
        <f t="shared" si="70"/>
        <v/>
      </c>
      <c r="J588" s="1" t="str">
        <f t="array" ref="J588">IF(AND(B587&gt;B588,B586&gt;B587,B589&gt;B588,B590&gt;B589),SUM(A586:A590*(MAX(B586,B590)-B586:B590))/SUM((MAX(B586,B590)-B586:B590)),"")</f>
        <v/>
      </c>
      <c r="K588" s="1" t="str">
        <f t="array" ref="K588">IF(AND(D587&gt;D588,D586&gt;D587,D589&gt;D588,D590&gt;D589),SUM(C586:C590*(MAX(D586,D590)-D586:D590))/SUM((MAX(D586,D590)-D586:D590)),"")</f>
        <v/>
      </c>
      <c r="L588" s="1" t="str">
        <f t="array" ref="L588">IF(AND(F587&gt;F588,F586&gt;F587,F589&gt;F588,F590&gt;F589),SUM(E586:E590*(MAX(F586,F590)-F586:F590))/SUM((MAX(F586,F590)-F586:F590)),"")</f>
        <v/>
      </c>
      <c r="M588">
        <f t="shared" si="69"/>
        <v>34</v>
      </c>
      <c r="N588" s="1" t="str">
        <f t="shared" si="73"/>
        <v/>
      </c>
      <c r="O588" s="2" t="str">
        <f t="shared" si="71"/>
        <v/>
      </c>
      <c r="P588" s="2" t="str">
        <f t="shared" si="72"/>
        <v/>
      </c>
      <c r="R588" t="str">
        <f t="shared" si="75"/>
        <v/>
      </c>
      <c r="S588" s="1" t="s">
        <v>6</v>
      </c>
      <c r="T588" s="2" t="s">
        <v>6</v>
      </c>
      <c r="U588" s="2" t="s">
        <v>6</v>
      </c>
      <c r="W588" s="2"/>
      <c r="X588" s="2"/>
      <c r="Y588" s="7"/>
      <c r="Z588" s="7"/>
    </row>
    <row r="589" spans="1:26" x14ac:dyDescent="0.3">
      <c r="A589">
        <v>735</v>
      </c>
      <c r="B589">
        <v>5.2491187914899998E-2</v>
      </c>
      <c r="C589">
        <v>735</v>
      </c>
      <c r="D589">
        <v>5.3343137254900003E-2</v>
      </c>
      <c r="E589">
        <v>735</v>
      </c>
      <c r="F589">
        <v>5.3358587014600001E-2</v>
      </c>
      <c r="H589" s="2">
        <f t="shared" si="74"/>
        <v>5.3064304061466672E-2</v>
      </c>
      <c r="I589" s="10" t="str">
        <f t="shared" si="70"/>
        <v/>
      </c>
      <c r="J589" s="1" t="str">
        <f t="array" ref="J589">IF(AND(B588&gt;B589,B587&gt;B588,B590&gt;B589,B591&gt;B590),SUM(A587:A591*(MAX(B587,B591)-B587:B591))/SUM((MAX(B587,B591)-B587:B591)),"")</f>
        <v/>
      </c>
      <c r="K589" s="1" t="str">
        <f t="array" ref="K589">IF(AND(D588&gt;D589,D587&gt;D588,D590&gt;D589,D591&gt;D590),SUM(C587:C591*(MAX(D587,D591)-D587:D591))/SUM((MAX(D587,D591)-D587:D591)),"")</f>
        <v/>
      </c>
      <c r="L589" s="1" t="str">
        <f t="array" ref="L589">IF(AND(F588&gt;F589,F587&gt;F588,F590&gt;F589,F591&gt;F590),SUM(E587:E591*(MAX(F587,F591)-F587:F591))/SUM((MAX(F587,F591)-F587:F591)),"")</f>
        <v/>
      </c>
      <c r="M589">
        <f t="shared" ref="M589:M652" si="76">IF(NOT(I589=""),M588+1,M588)</f>
        <v>34</v>
      </c>
      <c r="N589" s="1" t="str">
        <f t="shared" si="73"/>
        <v/>
      </c>
      <c r="O589" s="2" t="str">
        <f t="shared" si="71"/>
        <v/>
      </c>
      <c r="P589" s="2" t="str">
        <f t="shared" si="72"/>
        <v/>
      </c>
      <c r="R589" t="str">
        <f t="shared" si="75"/>
        <v/>
      </c>
      <c r="S589" s="1" t="s">
        <v>6</v>
      </c>
      <c r="T589" s="2" t="s">
        <v>6</v>
      </c>
      <c r="U589" s="2" t="s">
        <v>6</v>
      </c>
      <c r="W589" s="2"/>
      <c r="X589" s="2"/>
      <c r="Y589" s="7"/>
      <c r="Z589" s="7"/>
    </row>
    <row r="590" spans="1:26" x14ac:dyDescent="0.3">
      <c r="A590">
        <v>735.7</v>
      </c>
      <c r="B590">
        <v>5.1221637293E-2</v>
      </c>
      <c r="C590">
        <v>735.7</v>
      </c>
      <c r="D590">
        <v>5.1518158236100002E-2</v>
      </c>
      <c r="E590">
        <v>735.7</v>
      </c>
      <c r="F590">
        <v>5.1575570305900001E-2</v>
      </c>
      <c r="H590" s="2">
        <f t="shared" si="74"/>
        <v>5.143845527833333E-2</v>
      </c>
      <c r="I590" s="10" t="str">
        <f t="shared" si="70"/>
        <v/>
      </c>
      <c r="J590" s="1" t="str">
        <f t="array" ref="J590">IF(AND(B589&gt;B590,B588&gt;B589,B591&gt;B590,B592&gt;B591),SUM(A588:A592*(MAX(B588,B592)-B588:B592))/SUM((MAX(B588,B592)-B588:B592)),"")</f>
        <v/>
      </c>
      <c r="K590" s="1" t="str">
        <f t="array" ref="K590">IF(AND(D589&gt;D590,D588&gt;D589,D591&gt;D590,D592&gt;D591),SUM(C588:C592*(MAX(D588,D592)-D588:D592))/SUM((MAX(D588,D592)-D588:D592)),"")</f>
        <v/>
      </c>
      <c r="L590" s="1" t="str">
        <f t="array" ref="L590">IF(AND(F589&gt;F590,F588&gt;F589,F591&gt;F590,F592&gt;F591),SUM(E588:E592*(MAX(F588,F592)-F588:F592))/SUM((MAX(F588,F592)-F588:F592)),"")</f>
        <v/>
      </c>
      <c r="M590">
        <f t="shared" si="76"/>
        <v>34</v>
      </c>
      <c r="N590" s="1" t="str">
        <f t="shared" si="73"/>
        <v/>
      </c>
      <c r="O590" s="2" t="str">
        <f t="shared" si="71"/>
        <v/>
      </c>
      <c r="P590" s="2" t="str">
        <f t="shared" si="72"/>
        <v/>
      </c>
      <c r="R590" t="str">
        <f t="shared" si="75"/>
        <v/>
      </c>
      <c r="S590" s="1" t="s">
        <v>6</v>
      </c>
      <c r="T590" s="2" t="s">
        <v>6</v>
      </c>
      <c r="U590" s="2" t="s">
        <v>6</v>
      </c>
      <c r="W590" s="2"/>
      <c r="X590" s="2"/>
      <c r="Y590" s="7"/>
      <c r="Z590" s="7"/>
    </row>
    <row r="591" spans="1:26" x14ac:dyDescent="0.3">
      <c r="A591">
        <v>736.4</v>
      </c>
      <c r="B591">
        <v>4.9456168459599999E-2</v>
      </c>
      <c r="C591">
        <v>736.4</v>
      </c>
      <c r="D591">
        <v>4.9262874799699999E-2</v>
      </c>
      <c r="E591">
        <v>736.4</v>
      </c>
      <c r="F591">
        <v>4.9253910124400002E-2</v>
      </c>
      <c r="H591" s="2">
        <f t="shared" si="74"/>
        <v>4.9324317794566669E-2</v>
      </c>
      <c r="I591" s="10" t="str">
        <f t="shared" si="70"/>
        <v/>
      </c>
      <c r="J591" s="1" t="str">
        <f t="array" ref="J591">IF(AND(B590&gt;B591,B589&gt;B590,B592&gt;B591,B593&gt;B592),SUM(A589:A593*(MAX(B589,B593)-B589:B593))/SUM((MAX(B589,B593)-B589:B593)),"")</f>
        <v/>
      </c>
      <c r="K591" s="1" t="str">
        <f t="array" ref="K591">IF(AND(D590&gt;D591,D589&gt;D590,D592&gt;D591,D593&gt;D592),SUM(C589:C593*(MAX(D589,D593)-D589:D593))/SUM((MAX(D589,D593)-D589:D593)),"")</f>
        <v/>
      </c>
      <c r="L591" s="1" t="str">
        <f t="array" ref="L591">IF(AND(F590&gt;F591,F589&gt;F590,F592&gt;F591,F593&gt;F592),SUM(E589:E593*(MAX(F589,F593)-F589:F593))/SUM((MAX(F589,F593)-F589:F593)),"")</f>
        <v/>
      </c>
      <c r="M591">
        <f t="shared" si="76"/>
        <v>34</v>
      </c>
      <c r="N591" s="1" t="str">
        <f t="shared" si="73"/>
        <v/>
      </c>
      <c r="O591" s="2" t="str">
        <f t="shared" si="71"/>
        <v/>
      </c>
      <c r="P591" s="2" t="str">
        <f t="shared" si="72"/>
        <v/>
      </c>
      <c r="R591" t="str">
        <f t="shared" si="75"/>
        <v/>
      </c>
      <c r="S591" s="1" t="s">
        <v>6</v>
      </c>
      <c r="T591" s="2" t="s">
        <v>6</v>
      </c>
      <c r="U591" s="2" t="s">
        <v>6</v>
      </c>
      <c r="W591" s="2"/>
      <c r="X591" s="2"/>
      <c r="Y591" s="7"/>
      <c r="Z591" s="7"/>
    </row>
    <row r="592" spans="1:26" x14ac:dyDescent="0.3">
      <c r="A592">
        <v>737</v>
      </c>
      <c r="B592">
        <v>5.0188601510599999E-2</v>
      </c>
      <c r="C592">
        <v>737</v>
      </c>
      <c r="D592">
        <v>5.0896353093800001E-2</v>
      </c>
      <c r="E592">
        <v>737</v>
      </c>
      <c r="F592">
        <v>5.0055008773899998E-2</v>
      </c>
      <c r="H592" s="2">
        <f t="shared" si="74"/>
        <v>5.0379987792766666E-2</v>
      </c>
      <c r="I592" s="10" t="str">
        <f t="shared" si="70"/>
        <v/>
      </c>
      <c r="J592" s="1" t="str">
        <f t="array" ref="J592">IF(AND(B591&gt;B592,B590&gt;B591,B593&gt;B592,B594&gt;B593),SUM(A590:A594*(MAX(B590,B594)-B590:B594))/SUM((MAX(B590,B594)-B590:B594)),"")</f>
        <v/>
      </c>
      <c r="K592" s="1" t="str">
        <f t="array" ref="K592">IF(AND(D591&gt;D592,D590&gt;D591,D593&gt;D592,D594&gt;D593),SUM(C590:C594*(MAX(D590,D594)-D590:D594))/SUM((MAX(D590,D594)-D590:D594)),"")</f>
        <v/>
      </c>
      <c r="L592" s="1" t="str">
        <f t="array" ref="L592">IF(AND(F591&gt;F592,F590&gt;F591,F593&gt;F592,F594&gt;F593),SUM(E590:E594*(MAX(F590,F594)-F590:F594))/SUM((MAX(F590,F594)-F590:F594)),"")</f>
        <v/>
      </c>
      <c r="M592">
        <f t="shared" si="76"/>
        <v>34</v>
      </c>
      <c r="N592" s="1" t="str">
        <f t="shared" si="73"/>
        <v/>
      </c>
      <c r="O592" s="2" t="str">
        <f t="shared" si="71"/>
        <v/>
      </c>
      <c r="P592" s="2" t="str">
        <f t="shared" si="72"/>
        <v/>
      </c>
      <c r="R592" t="str">
        <f t="shared" si="75"/>
        <v/>
      </c>
      <c r="S592" s="1" t="s">
        <v>6</v>
      </c>
      <c r="T592" s="2" t="s">
        <v>6</v>
      </c>
      <c r="U592" s="2" t="s">
        <v>6</v>
      </c>
      <c r="W592" s="2"/>
      <c r="X592" s="2"/>
      <c r="Y592" s="7"/>
      <c r="Z592" s="7"/>
    </row>
    <row r="593" spans="1:26" x14ac:dyDescent="0.3">
      <c r="A593">
        <v>737.7</v>
      </c>
      <c r="B593">
        <v>4.9012130922399998E-2</v>
      </c>
      <c r="C593">
        <v>737.7</v>
      </c>
      <c r="D593">
        <v>4.9940375371899999E-2</v>
      </c>
      <c r="E593">
        <v>737.7</v>
      </c>
      <c r="F593">
        <v>4.9546883344800001E-2</v>
      </c>
      <c r="H593" s="2">
        <f t="shared" si="74"/>
        <v>4.9499796546366666E-2</v>
      </c>
      <c r="I593" s="10" t="str">
        <f t="shared" si="70"/>
        <v/>
      </c>
      <c r="J593" s="1" t="str">
        <f t="array" ref="J593">IF(AND(B592&gt;B593,B591&gt;B592,B594&gt;B593,B595&gt;B594),SUM(A591:A595*(MAX(B591,B595)-B591:B595))/SUM((MAX(B591,B595)-B591:B595)),"")</f>
        <v/>
      </c>
      <c r="K593" s="1" t="str">
        <f t="array" ref="K593">IF(AND(D592&gt;D593,D591&gt;D592,D594&gt;D593,D595&gt;D594),SUM(C591:C595*(MAX(D591,D595)-D591:D595))/SUM((MAX(D591,D595)-D591:D595)),"")</f>
        <v/>
      </c>
      <c r="L593" s="1" t="str">
        <f t="array" ref="L593">IF(AND(F592&gt;F593,F591&gt;F592,F594&gt;F593,F595&gt;F594),SUM(E591:E595*(MAX(F591,F595)-F591:F595))/SUM((MAX(F591,F595)-F591:F595)),"")</f>
        <v/>
      </c>
      <c r="M593">
        <f t="shared" si="76"/>
        <v>34</v>
      </c>
      <c r="N593" s="1" t="str">
        <f t="shared" si="73"/>
        <v/>
      </c>
      <c r="O593" s="2" t="str">
        <f t="shared" si="71"/>
        <v/>
      </c>
      <c r="P593" s="2" t="str">
        <f t="shared" si="72"/>
        <v/>
      </c>
      <c r="R593" t="str">
        <f t="shared" si="75"/>
        <v/>
      </c>
      <c r="S593" s="1" t="s">
        <v>6</v>
      </c>
      <c r="T593" s="2" t="s">
        <v>6</v>
      </c>
      <c r="U593" s="2" t="s">
        <v>6</v>
      </c>
      <c r="W593" s="2"/>
      <c r="X593" s="2"/>
      <c r="Y593" s="7"/>
      <c r="Z593" s="7"/>
    </row>
    <row r="594" spans="1:26" x14ac:dyDescent="0.3">
      <c r="A594">
        <v>738.4</v>
      </c>
      <c r="B594">
        <v>5.0086366063899997E-2</v>
      </c>
      <c r="C594">
        <v>738.4</v>
      </c>
      <c r="D594">
        <v>5.0019722285799997E-2</v>
      </c>
      <c r="E594">
        <v>738.4</v>
      </c>
      <c r="F594">
        <v>5.0653162432300003E-2</v>
      </c>
      <c r="H594" s="2">
        <f t="shared" si="74"/>
        <v>5.0253083593999999E-2</v>
      </c>
      <c r="I594" s="10" t="str">
        <f t="shared" si="70"/>
        <v/>
      </c>
      <c r="J594" s="1" t="str">
        <f t="array" ref="J594">IF(AND(B593&gt;B594,B592&gt;B593,B595&gt;B594,B596&gt;B595),SUM(A592:A596*(MAX(B592,B596)-B592:B596))/SUM((MAX(B592,B596)-B592:B596)),"")</f>
        <v/>
      </c>
      <c r="K594" s="1" t="str">
        <f t="array" ref="K594">IF(AND(D593&gt;D594,D592&gt;D593,D595&gt;D594,D596&gt;D595),SUM(C592:C596*(MAX(D592,D596)-D592:D596))/SUM((MAX(D592,D596)-D592:D596)),"")</f>
        <v/>
      </c>
      <c r="L594" s="1" t="str">
        <f t="array" ref="L594">IF(AND(F593&gt;F594,F592&gt;F593,F595&gt;F594,F596&gt;F595),SUM(E592:E596*(MAX(F592,F596)-F592:F596))/SUM((MAX(F592,F596)-F592:F596)),"")</f>
        <v/>
      </c>
      <c r="M594">
        <f t="shared" si="76"/>
        <v>34</v>
      </c>
      <c r="N594" s="1" t="str">
        <f t="shared" si="73"/>
        <v/>
      </c>
      <c r="O594" s="2" t="str">
        <f t="shared" si="71"/>
        <v/>
      </c>
      <c r="P594" s="2" t="str">
        <f t="shared" si="72"/>
        <v/>
      </c>
      <c r="R594" t="str">
        <f t="shared" si="75"/>
        <v/>
      </c>
      <c r="S594" s="1" t="s">
        <v>6</v>
      </c>
      <c r="T594" s="2" t="s">
        <v>6</v>
      </c>
      <c r="U594" s="2" t="s">
        <v>6</v>
      </c>
      <c r="W594" s="2"/>
      <c r="X594" s="2"/>
      <c r="Y594" s="7"/>
      <c r="Z594" s="7"/>
    </row>
    <row r="595" spans="1:26" x14ac:dyDescent="0.3">
      <c r="A595">
        <v>739.1</v>
      </c>
      <c r="B595">
        <v>4.8603189135600001E-2</v>
      </c>
      <c r="C595">
        <v>739.1</v>
      </c>
      <c r="D595">
        <v>4.9497100785799997E-2</v>
      </c>
      <c r="E595">
        <v>739.1</v>
      </c>
      <c r="F595">
        <v>4.93462272068E-2</v>
      </c>
      <c r="H595" s="2">
        <f t="shared" si="74"/>
        <v>4.9148839042733337E-2</v>
      </c>
      <c r="I595" s="10" t="str">
        <f t="shared" si="70"/>
        <v/>
      </c>
      <c r="J595" s="1" t="str">
        <f t="array" ref="J595">IF(AND(B594&gt;B595,B593&gt;B594,B596&gt;B595,B597&gt;B596),SUM(A593:A597*(MAX(B593,B597)-B593:B597))/SUM((MAX(B593,B597)-B593:B597)),"")</f>
        <v/>
      </c>
      <c r="K595" s="1" t="str">
        <f t="array" ref="K595">IF(AND(D594&gt;D595,D593&gt;D594,D596&gt;D595,D597&gt;D596),SUM(C593:C597*(MAX(D593,D597)-D593:D597))/SUM((MAX(D593,D597)-D593:D597)),"")</f>
        <v/>
      </c>
      <c r="L595" s="1" t="str">
        <f t="array" ref="L595">IF(AND(F594&gt;F595,F593&gt;F594,F596&gt;F595,F597&gt;F596),SUM(E593:E597*(MAX(F593,F597)-F593:F597))/SUM((MAX(F593,F597)-F593:F597)),"")</f>
        <v/>
      </c>
      <c r="M595">
        <f t="shared" si="76"/>
        <v>34</v>
      </c>
      <c r="N595" s="1" t="str">
        <f t="shared" si="73"/>
        <v/>
      </c>
      <c r="O595" s="2" t="str">
        <f t="shared" si="71"/>
        <v/>
      </c>
      <c r="P595" s="2" t="str">
        <f t="shared" si="72"/>
        <v/>
      </c>
      <c r="R595" t="str">
        <f t="shared" si="75"/>
        <v/>
      </c>
      <c r="S595" s="1" t="s">
        <v>6</v>
      </c>
      <c r="T595" s="2" t="s">
        <v>6</v>
      </c>
      <c r="U595" s="2" t="s">
        <v>6</v>
      </c>
      <c r="W595" s="2"/>
      <c r="X595" s="2"/>
      <c r="Y595" s="7"/>
      <c r="Z595" s="7"/>
    </row>
    <row r="596" spans="1:26" x14ac:dyDescent="0.3">
      <c r="A596">
        <v>739.7</v>
      </c>
      <c r="B596">
        <v>4.93813992523E-2</v>
      </c>
      <c r="C596">
        <v>739.7</v>
      </c>
      <c r="D596">
        <v>4.9767185473399998E-2</v>
      </c>
      <c r="E596">
        <v>739.7</v>
      </c>
      <c r="F596">
        <v>5.0021438925800001E-2</v>
      </c>
      <c r="H596" s="2">
        <f t="shared" si="74"/>
        <v>4.9723341217166671E-2</v>
      </c>
      <c r="I596" s="10" t="str">
        <f t="shared" si="70"/>
        <v/>
      </c>
      <c r="J596" s="1" t="str">
        <f t="array" ref="J596">IF(AND(B595&gt;B596,B594&gt;B595,B597&gt;B596,B598&gt;B597),SUM(A594:A598*(MAX(B594,B598)-B594:B598))/SUM((MAX(B594,B598)-B594:B598)),"")</f>
        <v/>
      </c>
      <c r="K596" s="1" t="str">
        <f t="array" ref="K596">IF(AND(D595&gt;D596,D594&gt;D595,D597&gt;D596,D598&gt;D597),SUM(C594:C598*(MAX(D594,D598)-D594:D598))/SUM((MAX(D594,D598)-D594:D598)),"")</f>
        <v/>
      </c>
      <c r="L596" s="1" t="str">
        <f t="array" ref="L596">IF(AND(F595&gt;F596,F594&gt;F595,F597&gt;F596,F598&gt;F597),SUM(E594:E598*(MAX(F594,F598)-F594:F598))/SUM((MAX(F594,F598)-F594:F598)),"")</f>
        <v/>
      </c>
      <c r="M596">
        <f t="shared" si="76"/>
        <v>34</v>
      </c>
      <c r="N596" s="1" t="str">
        <f t="shared" si="73"/>
        <v/>
      </c>
      <c r="O596" s="2" t="str">
        <f t="shared" si="71"/>
        <v/>
      </c>
      <c r="P596" s="2" t="str">
        <f t="shared" si="72"/>
        <v/>
      </c>
      <c r="R596" t="str">
        <f t="shared" si="75"/>
        <v/>
      </c>
      <c r="S596" s="1" t="s">
        <v>6</v>
      </c>
      <c r="T596" s="2" t="s">
        <v>6</v>
      </c>
      <c r="U596" s="2" t="s">
        <v>6</v>
      </c>
      <c r="W596" s="2"/>
      <c r="X596" s="2"/>
      <c r="Y596" s="7"/>
      <c r="Z596" s="7"/>
    </row>
    <row r="597" spans="1:26" x14ac:dyDescent="0.3">
      <c r="A597">
        <v>740.4</v>
      </c>
      <c r="B597">
        <v>5.07447928588E-2</v>
      </c>
      <c r="C597">
        <v>740.4</v>
      </c>
      <c r="D597">
        <v>5.0850576028100003E-2</v>
      </c>
      <c r="E597">
        <v>740.4</v>
      </c>
      <c r="F597">
        <v>5.0933928435199997E-2</v>
      </c>
      <c r="H597" s="2">
        <f t="shared" si="74"/>
        <v>5.0843099107366667E-2</v>
      </c>
      <c r="I597" s="10" t="str">
        <f t="shared" si="70"/>
        <v/>
      </c>
      <c r="J597" s="1" t="str">
        <f t="array" ref="J597">IF(AND(B596&gt;B597,B595&gt;B596,B598&gt;B597,B599&gt;B598),SUM(A595:A599*(MAX(B595,B599)-B595:B599))/SUM((MAX(B595,B599)-B595:B599)),"")</f>
        <v/>
      </c>
      <c r="K597" s="1" t="str">
        <f t="array" ref="K597">IF(AND(D596&gt;D597,D595&gt;D596,D598&gt;D597,D599&gt;D598),SUM(C595:C599*(MAX(D595,D599)-D595:D599))/SUM((MAX(D595,D599)-D595:D599)),"")</f>
        <v/>
      </c>
      <c r="L597" s="1" t="str">
        <f t="array" ref="L597">IF(AND(F596&gt;F597,F595&gt;F596,F598&gt;F597,F599&gt;F598),SUM(E595:E599*(MAX(F595,F599)-F595:F599))/SUM((MAX(F595,F599)-F595:F599)),"")</f>
        <v/>
      </c>
      <c r="M597">
        <f t="shared" si="76"/>
        <v>34</v>
      </c>
      <c r="N597" s="1" t="str">
        <f t="shared" si="73"/>
        <v/>
      </c>
      <c r="O597" s="2" t="str">
        <f t="shared" si="71"/>
        <v/>
      </c>
      <c r="P597" s="2" t="str">
        <f t="shared" si="72"/>
        <v/>
      </c>
      <c r="R597" t="str">
        <f t="shared" si="75"/>
        <v/>
      </c>
      <c r="S597" s="1" t="s">
        <v>6</v>
      </c>
      <c r="T597" s="2" t="s">
        <v>6</v>
      </c>
      <c r="U597" s="2" t="s">
        <v>6</v>
      </c>
      <c r="W597" s="2"/>
      <c r="X597" s="2"/>
      <c r="Y597" s="7"/>
      <c r="Z597" s="7"/>
    </row>
    <row r="598" spans="1:26" x14ac:dyDescent="0.3">
      <c r="A598">
        <v>741.1</v>
      </c>
      <c r="B598">
        <v>4.9682764934799999E-2</v>
      </c>
      <c r="C598">
        <v>741.1</v>
      </c>
      <c r="D598">
        <v>5.0163920042699997E-2</v>
      </c>
      <c r="E598">
        <v>741.1</v>
      </c>
      <c r="F598">
        <v>4.9314946211900003E-2</v>
      </c>
      <c r="H598" s="2">
        <f t="shared" si="74"/>
        <v>4.9720543729799997E-2</v>
      </c>
      <c r="I598" s="10" t="str">
        <f t="shared" si="70"/>
        <v/>
      </c>
      <c r="J598" s="1" t="str">
        <f t="array" ref="J598">IF(AND(B597&gt;B598,B596&gt;B597,B599&gt;B598,B600&gt;B599),SUM(A596:A600*(MAX(B596,B600)-B596:B600))/SUM((MAX(B596,B600)-B596:B600)),"")</f>
        <v/>
      </c>
      <c r="K598" s="1" t="str">
        <f t="array" ref="K598">IF(AND(D597&gt;D598,D596&gt;D597,D599&gt;D598,D600&gt;D599),SUM(C596:C600*(MAX(D596,D600)-D596:D600))/SUM((MAX(D596,D600)-D596:D600)),"")</f>
        <v/>
      </c>
      <c r="L598" s="1" t="str">
        <f t="array" ref="L598">IF(AND(F597&gt;F598,F596&gt;F597,F599&gt;F598,F600&gt;F599),SUM(E596:E600*(MAX(F596,F600)-F596:F600))/SUM((MAX(F596,F600)-F596:F600)),"")</f>
        <v/>
      </c>
      <c r="M598">
        <f t="shared" si="76"/>
        <v>34</v>
      </c>
      <c r="N598" s="1" t="str">
        <f t="shared" si="73"/>
        <v/>
      </c>
      <c r="O598" s="2" t="str">
        <f t="shared" si="71"/>
        <v/>
      </c>
      <c r="P598" s="2" t="str">
        <f t="shared" si="72"/>
        <v/>
      </c>
      <c r="R598" t="str">
        <f t="shared" si="75"/>
        <v/>
      </c>
      <c r="S598" s="1" t="s">
        <v>6</v>
      </c>
      <c r="T598" s="2" t="s">
        <v>6</v>
      </c>
      <c r="U598" s="2" t="s">
        <v>6</v>
      </c>
      <c r="W598" s="2"/>
      <c r="X598" s="2"/>
      <c r="Y598" s="7"/>
      <c r="Z598" s="7"/>
    </row>
    <row r="599" spans="1:26" x14ac:dyDescent="0.3">
      <c r="A599">
        <v>741.7</v>
      </c>
      <c r="B599">
        <v>4.87969787137E-2</v>
      </c>
      <c r="C599">
        <v>741.7</v>
      </c>
      <c r="D599">
        <v>4.9297970550099997E-2</v>
      </c>
      <c r="E599">
        <v>741.7</v>
      </c>
      <c r="F599">
        <v>4.9201266498800002E-2</v>
      </c>
      <c r="H599" s="2">
        <f t="shared" si="74"/>
        <v>4.909873858753333E-2</v>
      </c>
      <c r="I599" s="10" t="str">
        <f t="shared" si="70"/>
        <v/>
      </c>
      <c r="J599" s="1" t="str">
        <f t="array" ref="J599">IF(AND(B598&gt;B599,B597&gt;B598,B600&gt;B599,B601&gt;B600),SUM(A597:A601*(MAX(B597,B601)-B597:B601))/SUM((MAX(B597,B601)-B597:B601)),"")</f>
        <v/>
      </c>
      <c r="K599" s="1" t="str">
        <f t="array" ref="K599">IF(AND(D598&gt;D599,D597&gt;D598,D600&gt;D599,D601&gt;D600),SUM(C597:C601*(MAX(D597,D601)-D597:D601))/SUM((MAX(D597,D601)-D597:D601)),"")</f>
        <v/>
      </c>
      <c r="L599" s="1" t="str">
        <f t="array" ref="L599">IF(AND(F598&gt;F599,F597&gt;F598,F600&gt;F599,F601&gt;F600),SUM(E597:E601*(MAX(F597,F601)-F597:F601))/SUM((MAX(F597,F601)-F597:F601)),"")</f>
        <v/>
      </c>
      <c r="M599">
        <f t="shared" si="76"/>
        <v>34</v>
      </c>
      <c r="N599" s="1" t="str">
        <f t="shared" si="73"/>
        <v/>
      </c>
      <c r="O599" s="2" t="str">
        <f t="shared" si="71"/>
        <v/>
      </c>
      <c r="P599" s="2" t="str">
        <f t="shared" si="72"/>
        <v/>
      </c>
      <c r="R599" t="str">
        <f t="shared" si="75"/>
        <v/>
      </c>
      <c r="S599" s="1" t="s">
        <v>6</v>
      </c>
      <c r="T599" s="2" t="s">
        <v>6</v>
      </c>
      <c r="U599" s="2" t="s">
        <v>6</v>
      </c>
      <c r="W599" s="2"/>
      <c r="X599" s="2"/>
      <c r="Y599" s="7"/>
      <c r="Z599" s="7"/>
    </row>
    <row r="600" spans="1:26" x14ac:dyDescent="0.3">
      <c r="A600">
        <v>742.4</v>
      </c>
      <c r="B600">
        <v>4.8426947432699999E-2</v>
      </c>
      <c r="C600">
        <v>742.4</v>
      </c>
      <c r="D600">
        <v>4.9007286183000001E-2</v>
      </c>
      <c r="E600">
        <v>742.4</v>
      </c>
      <c r="F600">
        <v>4.8358968490099997E-2</v>
      </c>
      <c r="H600" s="2">
        <f t="shared" si="74"/>
        <v>4.8597734035266661E-2</v>
      </c>
      <c r="I600" s="10" t="str">
        <f t="shared" si="70"/>
        <v/>
      </c>
      <c r="J600" s="1" t="str">
        <f t="array" ref="J600">IF(AND(B599&gt;B600,B598&gt;B599,B601&gt;B600,B602&gt;B601),SUM(A598:A602*(MAX(B598,B602)-B598:B602))/SUM((MAX(B598,B602)-B598:B602)),"")</f>
        <v/>
      </c>
      <c r="K600" s="1" t="str">
        <f t="array" ref="K600">IF(AND(D599&gt;D600,D598&gt;D599,D601&gt;D600,D602&gt;D601),SUM(C598:C602*(MAX(D598,D602)-D598:D602))/SUM((MAX(D598,D602)-D598:D602)),"")</f>
        <v/>
      </c>
      <c r="L600" s="1" t="str">
        <f t="array" ref="L600">IF(AND(F599&gt;F600,F598&gt;F599,F601&gt;F600,F602&gt;F601),SUM(E598:E602*(MAX(F598,F602)-F598:F602))/SUM((MAX(F598,F602)-F598:F602)),"")</f>
        <v/>
      </c>
      <c r="M600">
        <f t="shared" si="76"/>
        <v>34</v>
      </c>
      <c r="N600" s="1" t="str">
        <f t="shared" si="73"/>
        <v/>
      </c>
      <c r="O600" s="2" t="str">
        <f t="shared" si="71"/>
        <v/>
      </c>
      <c r="P600" s="2" t="str">
        <f t="shared" si="72"/>
        <v/>
      </c>
      <c r="R600" t="str">
        <f t="shared" si="75"/>
        <v/>
      </c>
      <c r="S600" s="1" t="s">
        <v>6</v>
      </c>
      <c r="T600" s="2" t="s">
        <v>6</v>
      </c>
      <c r="U600" s="2" t="s">
        <v>6</v>
      </c>
      <c r="W600" s="2"/>
      <c r="X600" s="2"/>
      <c r="Y600" s="7"/>
      <c r="Z600" s="7"/>
    </row>
    <row r="601" spans="1:26" x14ac:dyDescent="0.3">
      <c r="A601">
        <v>743.1</v>
      </c>
      <c r="B601">
        <v>5.0124513618700003E-2</v>
      </c>
      <c r="C601">
        <v>743.1</v>
      </c>
      <c r="D601">
        <v>5.0228770885800002E-2</v>
      </c>
      <c r="E601">
        <v>743.1</v>
      </c>
      <c r="F601">
        <v>5.05364309148E-2</v>
      </c>
      <c r="H601" s="2">
        <f t="shared" si="74"/>
        <v>5.0296571806433342E-2</v>
      </c>
      <c r="I601" s="10" t="str">
        <f t="shared" ref="I601:I664" si="77">IF(COUNT(J601:L601)+IF(COUNT(J600:L600)=1,1,0)+IF(COUNT(J602:L602)=1,1,0)=3,1,"")</f>
        <v/>
      </c>
      <c r="J601" s="1" t="str">
        <f t="array" ref="J601">IF(AND(B600&gt;B601,B599&gt;B600,B602&gt;B601,B603&gt;B602),SUM(A599:A603*(MAX(B599,B603)-B599:B603))/SUM((MAX(B599,B603)-B599:B603)),"")</f>
        <v/>
      </c>
      <c r="K601" s="1" t="str">
        <f t="array" ref="K601">IF(AND(D600&gt;D601,D599&gt;D600,D602&gt;D601,D603&gt;D602),SUM(C599:C603*(MAX(D599,D603)-D599:D603))/SUM((MAX(D599,D603)-D599:D603)),"")</f>
        <v/>
      </c>
      <c r="L601" s="1" t="str">
        <f t="array" ref="L601">IF(AND(F600&gt;F601,F599&gt;F600,F602&gt;F601,F603&gt;F602),SUM(E599:E603*(MAX(F599,F603)-F599:F603))/SUM((MAX(F599,F603)-F599:F603)),"")</f>
        <v/>
      </c>
      <c r="M601">
        <f t="shared" si="76"/>
        <v>34</v>
      </c>
      <c r="N601" s="1" t="str">
        <f t="shared" si="73"/>
        <v/>
      </c>
      <c r="O601" s="2" t="str">
        <f t="shared" ref="O601:O664" si="78">IF(NOT(I601=""),(B599+B600+B602+B603+D599+D600+D602+D603+F599+F600+F602+F603-4*(B601+D601+F601)),"")</f>
        <v/>
      </c>
      <c r="P601" s="2" t="str">
        <f t="shared" ref="P601:P664" si="79">IF(NOT(I601=""),H601,"")</f>
        <v/>
      </c>
      <c r="R601" t="str">
        <f t="shared" si="75"/>
        <v/>
      </c>
      <c r="S601" s="1" t="s">
        <v>6</v>
      </c>
      <c r="T601" s="2" t="s">
        <v>6</v>
      </c>
      <c r="U601" s="2" t="s">
        <v>6</v>
      </c>
      <c r="W601" s="2"/>
      <c r="X601" s="2"/>
      <c r="Y601" s="7"/>
      <c r="Z601" s="7"/>
    </row>
    <row r="602" spans="1:26" x14ac:dyDescent="0.3">
      <c r="A602">
        <v>743.7</v>
      </c>
      <c r="B602">
        <v>4.9496604867599998E-2</v>
      </c>
      <c r="C602">
        <v>743.7</v>
      </c>
      <c r="D602">
        <v>5.0049477378499997E-2</v>
      </c>
      <c r="E602">
        <v>743.7</v>
      </c>
      <c r="F602">
        <v>5.0105363546200002E-2</v>
      </c>
      <c r="H602" s="2">
        <f t="shared" si="74"/>
        <v>4.9883815264099997E-2</v>
      </c>
      <c r="I602" s="10" t="str">
        <f t="shared" si="77"/>
        <v/>
      </c>
      <c r="J602" s="1" t="str">
        <f t="array" ref="J602">IF(AND(B601&gt;B602,B600&gt;B601,B603&gt;B602,B604&gt;B603),SUM(A600:A604*(MAX(B600,B604)-B600:B604))/SUM((MAX(B600,B604)-B600:B604)),"")</f>
        <v/>
      </c>
      <c r="K602" s="1" t="str">
        <f t="array" ref="K602">IF(AND(D601&gt;D602,D600&gt;D601,D603&gt;D602,D604&gt;D603),SUM(C600:C604*(MAX(D600,D604)-D600:D604))/SUM((MAX(D600,D604)-D600:D604)),"")</f>
        <v/>
      </c>
      <c r="L602" s="1" t="str">
        <f t="array" ref="L602">IF(AND(F601&gt;F602,F600&gt;F601,F603&gt;F602,F604&gt;F603),SUM(E600:E604*(MAX(F600,F604)-F600:F604))/SUM((MAX(F600,F604)-F600:F604)),"")</f>
        <v/>
      </c>
      <c r="M602">
        <f t="shared" si="76"/>
        <v>34</v>
      </c>
      <c r="N602" s="1" t="str">
        <f t="shared" si="73"/>
        <v/>
      </c>
      <c r="O602" s="2" t="str">
        <f t="shared" si="78"/>
        <v/>
      </c>
      <c r="P602" s="2" t="str">
        <f t="shared" si="79"/>
        <v/>
      </c>
      <c r="R602" t="str">
        <f t="shared" si="75"/>
        <v/>
      </c>
      <c r="S602" s="1" t="s">
        <v>6</v>
      </c>
      <c r="T602" s="2" t="s">
        <v>6</v>
      </c>
      <c r="U602" s="2" t="s">
        <v>6</v>
      </c>
      <c r="W602" s="2"/>
      <c r="X602" s="2"/>
      <c r="Y602" s="7"/>
      <c r="Z602" s="7"/>
    </row>
    <row r="603" spans="1:26" x14ac:dyDescent="0.3">
      <c r="A603">
        <v>744.4</v>
      </c>
      <c r="B603">
        <v>4.7768520637800002E-2</v>
      </c>
      <c r="C603">
        <v>744.4</v>
      </c>
      <c r="D603">
        <v>4.77987716487E-2</v>
      </c>
      <c r="E603">
        <v>744.4</v>
      </c>
      <c r="F603">
        <v>4.7808117799600001E-2</v>
      </c>
      <c r="H603" s="2">
        <f t="shared" si="74"/>
        <v>4.7791803362033335E-2</v>
      </c>
      <c r="I603" s="10" t="str">
        <f t="shared" si="77"/>
        <v/>
      </c>
      <c r="J603" s="1" t="str">
        <f t="array" ref="J603">IF(AND(B602&gt;B603,B601&gt;B602,B604&gt;B603,B605&gt;B604),SUM(A601:A605*(MAX(B601,B605)-B601:B605))/SUM((MAX(B601,B605)-B601:B605)),"")</f>
        <v/>
      </c>
      <c r="K603" s="1" t="str">
        <f t="array" ref="K603">IF(AND(D602&gt;D603,D601&gt;D602,D604&gt;D603,D605&gt;D604),SUM(C601:C605*(MAX(D601,D605)-D601:D605))/SUM((MAX(D601,D605)-D601:D605)),"")</f>
        <v/>
      </c>
      <c r="L603" s="1" t="str">
        <f t="array" ref="L603">IF(AND(F602&gt;F603,F601&gt;F602,F604&gt;F603,F605&gt;F604),SUM(E601:E605*(MAX(F601,F605)-F601:F605))/SUM((MAX(F601,F605)-F601:F605)),"")</f>
        <v/>
      </c>
      <c r="M603">
        <f t="shared" si="76"/>
        <v>34</v>
      </c>
      <c r="N603" s="1" t="str">
        <f t="shared" si="73"/>
        <v/>
      </c>
      <c r="O603" s="2" t="str">
        <f t="shared" si="78"/>
        <v/>
      </c>
      <c r="P603" s="2" t="str">
        <f t="shared" si="79"/>
        <v/>
      </c>
      <c r="R603" t="str">
        <f t="shared" si="75"/>
        <v/>
      </c>
      <c r="S603" s="1" t="s">
        <v>6</v>
      </c>
      <c r="T603" s="2" t="s">
        <v>6</v>
      </c>
      <c r="U603" s="2" t="s">
        <v>6</v>
      </c>
      <c r="W603" s="2"/>
      <c r="X603" s="2"/>
      <c r="Y603" s="7"/>
      <c r="Z603" s="7"/>
    </row>
    <row r="604" spans="1:26" x14ac:dyDescent="0.3">
      <c r="A604">
        <v>745.1</v>
      </c>
      <c r="B604">
        <v>4.8257572289600002E-2</v>
      </c>
      <c r="C604">
        <v>745.1</v>
      </c>
      <c r="D604">
        <v>4.8892080567599999E-2</v>
      </c>
      <c r="E604">
        <v>745.1</v>
      </c>
      <c r="F604">
        <v>4.9063935301700001E-2</v>
      </c>
      <c r="H604" s="2">
        <f t="shared" si="74"/>
        <v>4.8737862719633339E-2</v>
      </c>
      <c r="I604" s="10" t="str">
        <f t="shared" si="77"/>
        <v/>
      </c>
      <c r="J604" s="1" t="str">
        <f t="array" ref="J604">IF(AND(B603&gt;B604,B602&gt;B603,B605&gt;B604,B606&gt;B605),SUM(A602:A606*(MAX(B602,B606)-B602:B606))/SUM((MAX(B602,B606)-B602:B606)),"")</f>
        <v/>
      </c>
      <c r="K604" s="1" t="str">
        <f t="array" ref="K604">IF(AND(D603&gt;D604,D602&gt;D603,D605&gt;D604,D606&gt;D605),SUM(C602:C606*(MAX(D602,D606)-D602:D606))/SUM((MAX(D602,D606)-D602:D606)),"")</f>
        <v/>
      </c>
      <c r="L604" s="1" t="str">
        <f t="array" ref="L604">IF(AND(F603&gt;F604,F602&gt;F603,F605&gt;F604,F606&gt;F605),SUM(E602:E606*(MAX(F602,F606)-F602:F606))/SUM((MAX(F602,F606)-F602:F606)),"")</f>
        <v/>
      </c>
      <c r="M604">
        <f t="shared" si="76"/>
        <v>34</v>
      </c>
      <c r="N604" s="1" t="str">
        <f t="shared" si="73"/>
        <v/>
      </c>
      <c r="O604" s="2" t="str">
        <f t="shared" si="78"/>
        <v/>
      </c>
      <c r="P604" s="2" t="str">
        <f t="shared" si="79"/>
        <v/>
      </c>
      <c r="R604" t="str">
        <f t="shared" si="75"/>
        <v/>
      </c>
      <c r="S604" s="1" t="s">
        <v>6</v>
      </c>
      <c r="T604" s="2" t="s">
        <v>6</v>
      </c>
      <c r="U604" s="2" t="s">
        <v>6</v>
      </c>
      <c r="W604" s="2"/>
      <c r="X604" s="2"/>
      <c r="Y604" s="7"/>
      <c r="Z604" s="7"/>
    </row>
    <row r="605" spans="1:26" x14ac:dyDescent="0.3">
      <c r="A605">
        <v>745.7</v>
      </c>
      <c r="B605">
        <v>4.7174944686000003E-2</v>
      </c>
      <c r="C605">
        <v>745.7</v>
      </c>
      <c r="D605">
        <v>4.69732585641E-2</v>
      </c>
      <c r="E605">
        <v>745.7</v>
      </c>
      <c r="F605">
        <v>4.7239719233999999E-2</v>
      </c>
      <c r="H605" s="2">
        <f t="shared" si="74"/>
        <v>4.7129307494700005E-2</v>
      </c>
      <c r="I605" s="10" t="str">
        <f t="shared" si="77"/>
        <v/>
      </c>
      <c r="J605" s="1" t="str">
        <f t="array" ref="J605">IF(AND(B604&gt;B605,B603&gt;B604,B606&gt;B605,B607&gt;B606),SUM(A603:A607*(MAX(B603,B607)-B603:B607))/SUM((MAX(B603,B607)-B603:B607)),"")</f>
        <v/>
      </c>
      <c r="K605" s="1" t="str">
        <f t="array" ref="K605">IF(AND(D604&gt;D605,D603&gt;D604,D606&gt;D605,D607&gt;D606),SUM(C603:C607*(MAX(D603,D607)-D603:D607))/SUM((MAX(D603,D607)-D603:D607)),"")</f>
        <v/>
      </c>
      <c r="L605" s="1" t="str">
        <f t="array" ref="L605">IF(AND(F604&gt;F605,F603&gt;F604,F606&gt;F605,F607&gt;F606),SUM(E603:E607*(MAX(F603,F607)-F603:F607))/SUM((MAX(F603,F607)-F603:F607)),"")</f>
        <v/>
      </c>
      <c r="M605">
        <f t="shared" si="76"/>
        <v>34</v>
      </c>
      <c r="N605" s="1" t="str">
        <f t="shared" si="73"/>
        <v/>
      </c>
      <c r="O605" s="2" t="str">
        <f t="shared" si="78"/>
        <v/>
      </c>
      <c r="P605" s="2" t="str">
        <f t="shared" si="79"/>
        <v/>
      </c>
      <c r="R605" t="str">
        <f t="shared" si="75"/>
        <v/>
      </c>
      <c r="S605" s="1" t="s">
        <v>6</v>
      </c>
      <c r="T605" s="2" t="s">
        <v>6</v>
      </c>
      <c r="U605" s="2" t="s">
        <v>6</v>
      </c>
      <c r="W605" s="2"/>
      <c r="X605" s="2"/>
      <c r="Y605" s="7"/>
      <c r="Z605" s="7"/>
    </row>
    <row r="606" spans="1:26" x14ac:dyDescent="0.3">
      <c r="A606">
        <v>746.4</v>
      </c>
      <c r="B606">
        <v>4.9102922102700002E-2</v>
      </c>
      <c r="C606">
        <v>746.4</v>
      </c>
      <c r="D606">
        <v>4.9333066300500002E-2</v>
      </c>
      <c r="E606">
        <v>746.4</v>
      </c>
      <c r="F606">
        <v>4.7967574578499997E-2</v>
      </c>
      <c r="H606" s="2">
        <f t="shared" si="74"/>
        <v>4.880118766056666E-2</v>
      </c>
      <c r="I606" s="10" t="str">
        <f t="shared" si="77"/>
        <v/>
      </c>
      <c r="J606" s="1" t="str">
        <f t="array" ref="J606">IF(AND(B605&gt;B606,B604&gt;B605,B607&gt;B606,B608&gt;B607),SUM(A604:A608*(MAX(B604,B608)-B604:B608))/SUM((MAX(B604,B608)-B604:B608)),"")</f>
        <v/>
      </c>
      <c r="K606" s="1" t="str">
        <f t="array" ref="K606">IF(AND(D605&gt;D606,D604&gt;D605,D607&gt;D606,D608&gt;D607),SUM(C604:C608*(MAX(D604,D608)-D604:D608))/SUM((MAX(D604,D608)-D604:D608)),"")</f>
        <v/>
      </c>
      <c r="L606" s="1" t="str">
        <f t="array" ref="L606">IF(AND(F605&gt;F606,F604&gt;F605,F607&gt;F606,F608&gt;F607),SUM(E604:E608*(MAX(F604,F608)-F604:F608))/SUM((MAX(F604,F608)-F604:F608)),"")</f>
        <v/>
      </c>
      <c r="M606">
        <f t="shared" si="76"/>
        <v>34</v>
      </c>
      <c r="N606" s="1" t="str">
        <f t="shared" si="73"/>
        <v/>
      </c>
      <c r="O606" s="2" t="str">
        <f t="shared" si="78"/>
        <v/>
      </c>
      <c r="P606" s="2" t="str">
        <f t="shared" si="79"/>
        <v/>
      </c>
      <c r="R606" t="str">
        <f t="shared" si="75"/>
        <v/>
      </c>
      <c r="S606" s="1" t="s">
        <v>6</v>
      </c>
      <c r="T606" s="2" t="s">
        <v>6</v>
      </c>
      <c r="U606" s="2" t="s">
        <v>6</v>
      </c>
      <c r="W606" s="2"/>
      <c r="X606" s="2"/>
      <c r="Y606" s="7"/>
      <c r="Z606" s="7"/>
    </row>
    <row r="607" spans="1:26" x14ac:dyDescent="0.3">
      <c r="A607">
        <v>747.1</v>
      </c>
      <c r="B607">
        <v>4.7001754787500002E-2</v>
      </c>
      <c r="C607">
        <v>747.1</v>
      </c>
      <c r="D607">
        <v>4.71998550393E-2</v>
      </c>
      <c r="E607">
        <v>747.1</v>
      </c>
      <c r="F607">
        <v>4.7982070649299997E-2</v>
      </c>
      <c r="H607" s="2">
        <f t="shared" si="74"/>
        <v>4.73945601587E-2</v>
      </c>
      <c r="I607" s="10" t="str">
        <f t="shared" si="77"/>
        <v/>
      </c>
      <c r="J607" s="1" t="str">
        <f t="array" ref="J607">IF(AND(B606&gt;B607,B605&gt;B606,B608&gt;B607,B609&gt;B608),SUM(A605:A609*(MAX(B605,B609)-B605:B609))/SUM((MAX(B605,B609)-B605:B609)),"")</f>
        <v/>
      </c>
      <c r="K607" s="1" t="str">
        <f t="array" ref="K607">IF(AND(D606&gt;D607,D605&gt;D606,D608&gt;D607,D609&gt;D608),SUM(C605:C609*(MAX(D605,D609)-D605:D609))/SUM((MAX(D605,D609)-D605:D609)),"")</f>
        <v/>
      </c>
      <c r="L607" s="1" t="str">
        <f t="array" ref="L607">IF(AND(F606&gt;F607,F605&gt;F606,F608&gt;F607,F609&gt;F608),SUM(E605:E609*(MAX(F605,F609)-F605:F609))/SUM((MAX(F605,F609)-F605:F609)),"")</f>
        <v/>
      </c>
      <c r="M607">
        <f t="shared" si="76"/>
        <v>34</v>
      </c>
      <c r="N607" s="1" t="str">
        <f t="shared" si="73"/>
        <v/>
      </c>
      <c r="O607" s="2" t="str">
        <f t="shared" si="78"/>
        <v/>
      </c>
      <c r="P607" s="2" t="str">
        <f t="shared" si="79"/>
        <v/>
      </c>
      <c r="R607" t="str">
        <f t="shared" si="75"/>
        <v/>
      </c>
      <c r="S607" s="1" t="s">
        <v>6</v>
      </c>
      <c r="T607" s="2" t="s">
        <v>6</v>
      </c>
      <c r="U607" s="2" t="s">
        <v>6</v>
      </c>
      <c r="W607" s="2"/>
      <c r="X607" s="2"/>
      <c r="Y607" s="7"/>
      <c r="Z607" s="7"/>
    </row>
    <row r="608" spans="1:26" x14ac:dyDescent="0.3">
      <c r="A608">
        <v>747.7</v>
      </c>
      <c r="B608">
        <v>4.6538643472999998E-2</v>
      </c>
      <c r="C608">
        <v>747.7</v>
      </c>
      <c r="D608">
        <v>4.6311779964899998E-2</v>
      </c>
      <c r="E608">
        <v>747.7</v>
      </c>
      <c r="F608">
        <v>4.6337148088799997E-2</v>
      </c>
      <c r="H608" s="2">
        <f t="shared" si="74"/>
        <v>4.6395857175566664E-2</v>
      </c>
      <c r="I608" s="10" t="str">
        <f t="shared" si="77"/>
        <v/>
      </c>
      <c r="J608" s="1" t="str">
        <f t="array" ref="J608">IF(AND(B607&gt;B608,B606&gt;B607,B609&gt;B608,B610&gt;B609),SUM(A606:A610*(MAX(B606,B610)-B606:B610))/SUM((MAX(B606,B610)-B606:B610)),"")</f>
        <v/>
      </c>
      <c r="K608" s="1" t="str">
        <f t="array" ref="K608">IF(AND(D607&gt;D608,D606&gt;D607,D609&gt;D608,D610&gt;D609),SUM(C606:C610*(MAX(D606,D610)-D606:D610))/SUM((MAX(D606,D610)-D606:D610)),"")</f>
        <v/>
      </c>
      <c r="L608" s="1" t="str">
        <f t="array" ref="L608">IF(AND(F607&gt;F608,F606&gt;F607,F609&gt;F608,F610&gt;F609),SUM(E606:E610*(MAX(F606,F610)-F606:F610))/SUM((MAX(F606,F610)-F606:F610)),"")</f>
        <v/>
      </c>
      <c r="M608">
        <f t="shared" si="76"/>
        <v>34</v>
      </c>
      <c r="N608" s="1" t="str">
        <f t="shared" si="73"/>
        <v/>
      </c>
      <c r="O608" s="2" t="str">
        <f t="shared" si="78"/>
        <v/>
      </c>
      <c r="P608" s="2" t="str">
        <f t="shared" si="79"/>
        <v/>
      </c>
      <c r="R608" t="str">
        <f t="shared" si="75"/>
        <v/>
      </c>
      <c r="S608" s="1" t="s">
        <v>6</v>
      </c>
      <c r="T608" s="2" t="s">
        <v>6</v>
      </c>
      <c r="U608" s="2" t="s">
        <v>6</v>
      </c>
      <c r="W608" s="2"/>
      <c r="X608" s="2"/>
      <c r="Y608" s="7"/>
      <c r="Z608" s="7"/>
    </row>
    <row r="609" spans="1:26" x14ac:dyDescent="0.3">
      <c r="A609">
        <v>748.4</v>
      </c>
      <c r="B609">
        <v>4.5456778820499998E-2</v>
      </c>
      <c r="C609">
        <v>748.4</v>
      </c>
      <c r="D609">
        <v>4.67695506218E-2</v>
      </c>
      <c r="E609">
        <v>748.4</v>
      </c>
      <c r="F609">
        <v>4.53567559319E-2</v>
      </c>
      <c r="H609" s="2">
        <f t="shared" si="74"/>
        <v>4.5861028458066666E-2</v>
      </c>
      <c r="I609" s="10" t="str">
        <f t="shared" si="77"/>
        <v/>
      </c>
      <c r="J609" s="1" t="str">
        <f t="array" ref="J609">IF(AND(B608&gt;B609,B607&gt;B608,B610&gt;B609,B611&gt;B610),SUM(A607:A611*(MAX(B607,B611)-B607:B611))/SUM((MAX(B607,B611)-B607:B611)),"")</f>
        <v/>
      </c>
      <c r="K609" s="1" t="str">
        <f t="array" ref="K609">IF(AND(D608&gt;D609,D607&gt;D608,D610&gt;D609,D611&gt;D610),SUM(C607:C611*(MAX(D607,D611)-D607:D611))/SUM((MAX(D607,D611)-D607:D611)),"")</f>
        <v/>
      </c>
      <c r="L609" s="1" t="str">
        <f t="array" ref="L609">IF(AND(F608&gt;F609,F607&gt;F608,F610&gt;F609,F611&gt;F610),SUM(E607:E611*(MAX(F607,F611)-F607:F611))/SUM((MAX(F607,F611)-F607:F611)),"")</f>
        <v/>
      </c>
      <c r="M609">
        <f t="shared" si="76"/>
        <v>34</v>
      </c>
      <c r="N609" s="1" t="str">
        <f t="shared" si="73"/>
        <v/>
      </c>
      <c r="O609" s="2" t="str">
        <f t="shared" si="78"/>
        <v/>
      </c>
      <c r="P609" s="2" t="str">
        <f t="shared" si="79"/>
        <v/>
      </c>
      <c r="R609" t="str">
        <f t="shared" si="75"/>
        <v/>
      </c>
      <c r="S609" s="1" t="s">
        <v>6</v>
      </c>
      <c r="T609" s="2" t="s">
        <v>6</v>
      </c>
      <c r="U609" s="2" t="s">
        <v>6</v>
      </c>
      <c r="W609" s="2"/>
      <c r="X609" s="2"/>
      <c r="Y609" s="7"/>
      <c r="Z609" s="7"/>
    </row>
    <row r="610" spans="1:26" x14ac:dyDescent="0.3">
      <c r="A610">
        <v>749.1</v>
      </c>
      <c r="B610">
        <v>4.5567406729199997E-2</v>
      </c>
      <c r="C610">
        <v>749.1</v>
      </c>
      <c r="D610">
        <v>4.6043984130599999E-2</v>
      </c>
      <c r="E610">
        <v>749.1</v>
      </c>
      <c r="F610">
        <v>4.6181506065499998E-2</v>
      </c>
      <c r="H610" s="2">
        <f t="shared" si="74"/>
        <v>4.5930965641766665E-2</v>
      </c>
      <c r="I610" s="10" t="str">
        <f t="shared" si="77"/>
        <v/>
      </c>
      <c r="J610" s="1" t="str">
        <f t="array" ref="J610">IF(AND(B609&gt;B610,B608&gt;B609,B611&gt;B610,B612&gt;B611),SUM(A608:A612*(MAX(B608,B612)-B608:B612))/SUM((MAX(B608,B612)-B608:B612)),"")</f>
        <v/>
      </c>
      <c r="K610" s="1" t="str">
        <f t="array" ref="K610">IF(AND(D609&gt;D610,D608&gt;D609,D611&gt;D610,D612&gt;D611),SUM(C608:C612*(MAX(D608,D612)-D608:D612))/SUM((MAX(D608,D612)-D608:D612)),"")</f>
        <v/>
      </c>
      <c r="L610" s="1" t="str">
        <f t="array" ref="L610">IF(AND(F609&gt;F610,F608&gt;F609,F611&gt;F610,F612&gt;F611),SUM(E608:E612*(MAX(F608,F612)-F608:F612))/SUM((MAX(F608,F612)-F608:F612)),"")</f>
        <v/>
      </c>
      <c r="M610">
        <f t="shared" si="76"/>
        <v>34</v>
      </c>
      <c r="N610" s="1" t="str">
        <f t="shared" si="73"/>
        <v/>
      </c>
      <c r="O610" s="2" t="str">
        <f t="shared" si="78"/>
        <v/>
      </c>
      <c r="P610" s="2" t="str">
        <f t="shared" si="79"/>
        <v/>
      </c>
      <c r="R610" t="str">
        <f t="shared" si="75"/>
        <v/>
      </c>
      <c r="S610" s="1" t="s">
        <v>6</v>
      </c>
      <c r="T610" s="2" t="s">
        <v>6</v>
      </c>
      <c r="U610" s="2" t="s">
        <v>6</v>
      </c>
      <c r="W610" s="2"/>
      <c r="X610" s="2"/>
      <c r="Y610" s="7"/>
      <c r="Z610" s="7"/>
    </row>
    <row r="611" spans="1:26" x14ac:dyDescent="0.3">
      <c r="A611">
        <v>749.7</v>
      </c>
      <c r="B611">
        <v>4.5177538719800001E-2</v>
      </c>
      <c r="C611">
        <v>749.7</v>
      </c>
      <c r="D611">
        <v>4.4532578011699998E-2</v>
      </c>
      <c r="E611">
        <v>749.7</v>
      </c>
      <c r="F611">
        <v>4.3830090791200003E-2</v>
      </c>
      <c r="H611" s="2">
        <f t="shared" si="74"/>
        <v>4.451340250756667E-2</v>
      </c>
      <c r="I611" s="10" t="str">
        <f t="shared" si="77"/>
        <v/>
      </c>
      <c r="J611" s="1" t="str">
        <f t="array" ref="J611">IF(AND(B610&gt;B611,B609&gt;B610,B612&gt;B611,B613&gt;B612),SUM(A609:A613*(MAX(B609,B613)-B609:B613))/SUM((MAX(B609,B613)-B609:B613)),"")</f>
        <v/>
      </c>
      <c r="K611" s="1" t="str">
        <f t="array" ref="K611">IF(AND(D610&gt;D611,D609&gt;D610,D612&gt;D611,D613&gt;D612),SUM(C609:C613*(MAX(D609,D613)-D609:D613))/SUM((MAX(D609,D613)-D609:D613)),"")</f>
        <v/>
      </c>
      <c r="L611" s="1" t="str">
        <f t="array" ref="L611">IF(AND(F610&gt;F611,F609&gt;F610,F612&gt;F611,F613&gt;F612),SUM(E609:E613*(MAX(F609,F613)-F609:F613))/SUM((MAX(F609,F613)-F609:F613)),"")</f>
        <v/>
      </c>
      <c r="M611">
        <f t="shared" si="76"/>
        <v>34</v>
      </c>
      <c r="N611" s="1" t="str">
        <f t="shared" si="73"/>
        <v/>
      </c>
      <c r="O611" s="2" t="str">
        <f t="shared" si="78"/>
        <v/>
      </c>
      <c r="P611" s="2" t="str">
        <f t="shared" si="79"/>
        <v/>
      </c>
      <c r="R611" t="str">
        <f t="shared" si="75"/>
        <v/>
      </c>
      <c r="S611" s="1" t="s">
        <v>6</v>
      </c>
      <c r="T611" s="2" t="s">
        <v>6</v>
      </c>
      <c r="U611" s="2" t="s">
        <v>6</v>
      </c>
      <c r="W611" s="2"/>
      <c r="X611" s="2"/>
      <c r="Y611" s="7"/>
      <c r="Z611" s="7"/>
    </row>
    <row r="612" spans="1:26" x14ac:dyDescent="0.3">
      <c r="A612">
        <v>750.4</v>
      </c>
      <c r="B612">
        <v>4.3639429312600002E-2</v>
      </c>
      <c r="C612">
        <v>750.4</v>
      </c>
      <c r="D612">
        <v>4.40465781643E-2</v>
      </c>
      <c r="E612">
        <v>750.4</v>
      </c>
      <c r="F612">
        <v>4.3281528953999997E-2</v>
      </c>
      <c r="H612" s="2">
        <f t="shared" si="74"/>
        <v>4.3655845476966666E-2</v>
      </c>
      <c r="I612" s="10" t="str">
        <f t="shared" si="77"/>
        <v/>
      </c>
      <c r="J612" s="1" t="str">
        <f t="array" ref="J612">IF(AND(B611&gt;B612,B610&gt;B611,B613&gt;B612,B614&gt;B613),SUM(A610:A614*(MAX(B610,B614)-B610:B614))/SUM((MAX(B610,B614)-B610:B614)),"")</f>
        <v/>
      </c>
      <c r="K612" s="1" t="str">
        <f t="array" ref="K612">IF(AND(D611&gt;D612,D610&gt;D611,D613&gt;D612,D614&gt;D613),SUM(C610:C614*(MAX(D610,D614)-D610:D614))/SUM((MAX(D610,D614)-D610:D614)),"")</f>
        <v/>
      </c>
      <c r="L612" s="1" t="str">
        <f t="array" ref="L612">IF(AND(F611&gt;F612,F610&gt;F611,F613&gt;F612,F614&gt;F613),SUM(E610:E614*(MAX(F610,F614)-F610:F614))/SUM((MAX(F610,F614)-F610:F614)),"")</f>
        <v/>
      </c>
      <c r="M612">
        <f t="shared" si="76"/>
        <v>34</v>
      </c>
      <c r="N612" s="1" t="str">
        <f t="shared" si="73"/>
        <v/>
      </c>
      <c r="O612" s="2" t="str">
        <f t="shared" si="78"/>
        <v/>
      </c>
      <c r="P612" s="2" t="str">
        <f t="shared" si="79"/>
        <v/>
      </c>
      <c r="R612" t="str">
        <f t="shared" si="75"/>
        <v/>
      </c>
      <c r="S612" s="1" t="s">
        <v>6</v>
      </c>
      <c r="T612" s="2" t="s">
        <v>6</v>
      </c>
      <c r="U612" s="2" t="s">
        <v>6</v>
      </c>
      <c r="W612" s="2"/>
      <c r="X612" s="2"/>
      <c r="Y612" s="7"/>
      <c r="Z612" s="7"/>
    </row>
    <row r="613" spans="1:26" x14ac:dyDescent="0.3">
      <c r="A613">
        <v>751.1</v>
      </c>
      <c r="B613">
        <v>4.5324025330000003E-2</v>
      </c>
      <c r="C613">
        <v>751.1</v>
      </c>
      <c r="D613">
        <v>4.5345883878800002E-2</v>
      </c>
      <c r="E613">
        <v>751.1</v>
      </c>
      <c r="F613">
        <v>4.5690928511500001E-2</v>
      </c>
      <c r="H613" s="2">
        <f t="shared" si="74"/>
        <v>4.5453612573433333E-2</v>
      </c>
      <c r="I613" s="10" t="str">
        <f t="shared" si="77"/>
        <v/>
      </c>
      <c r="J613" s="1" t="str">
        <f t="array" ref="J613">IF(AND(B612&gt;B613,B611&gt;B612,B614&gt;B613,B615&gt;B614),SUM(A611:A615*(MAX(B611,B615)-B611:B615))/SUM((MAX(B611,B615)-B611:B615)),"")</f>
        <v/>
      </c>
      <c r="K613" s="1" t="str">
        <f t="array" ref="K613">IF(AND(D612&gt;D613,D611&gt;D612,D614&gt;D613,D615&gt;D614),SUM(C611:C615*(MAX(D611,D615)-D611:D615))/SUM((MAX(D611,D615)-D611:D615)),"")</f>
        <v/>
      </c>
      <c r="L613" s="1" t="str">
        <f t="array" ref="L613">IF(AND(F612&gt;F613,F611&gt;F612,F614&gt;F613,F615&gt;F614),SUM(E611:E615*(MAX(F611,F615)-F611:F615))/SUM((MAX(F611,F615)-F611:F615)),"")</f>
        <v/>
      </c>
      <c r="M613">
        <f t="shared" si="76"/>
        <v>34</v>
      </c>
      <c r="N613" s="1" t="str">
        <f t="shared" si="73"/>
        <v/>
      </c>
      <c r="O613" s="2" t="str">
        <f t="shared" si="78"/>
        <v/>
      </c>
      <c r="P613" s="2" t="str">
        <f t="shared" si="79"/>
        <v/>
      </c>
      <c r="R613" t="str">
        <f t="shared" si="75"/>
        <v/>
      </c>
      <c r="S613" s="1" t="s">
        <v>6</v>
      </c>
      <c r="T613" s="2" t="s">
        <v>6</v>
      </c>
      <c r="U613" s="2" t="s">
        <v>6</v>
      </c>
      <c r="W613" s="2"/>
      <c r="X613" s="2"/>
      <c r="Y613" s="7"/>
      <c r="Z613" s="7"/>
    </row>
    <row r="614" spans="1:26" x14ac:dyDescent="0.3">
      <c r="A614">
        <v>751.7</v>
      </c>
      <c r="B614">
        <v>4.3280079346900001E-2</v>
      </c>
      <c r="C614">
        <v>751.7</v>
      </c>
      <c r="D614">
        <v>4.3120355535200001E-2</v>
      </c>
      <c r="E614">
        <v>751.7</v>
      </c>
      <c r="F614">
        <v>4.3251010910199998E-2</v>
      </c>
      <c r="H614" s="2">
        <f t="shared" si="74"/>
        <v>4.3217148597433336E-2</v>
      </c>
      <c r="I614" s="10" t="str">
        <f t="shared" si="77"/>
        <v/>
      </c>
      <c r="J614" s="1" t="str">
        <f t="array" ref="J614">IF(AND(B613&gt;B614,B612&gt;B613,B615&gt;B614,B616&gt;B615),SUM(A612:A616*(MAX(B612,B616)-B612:B616))/SUM((MAX(B612,B616)-B612:B616)),"")</f>
        <v/>
      </c>
      <c r="K614" s="1" t="str">
        <f t="array" ref="K614">IF(AND(D613&gt;D614,D612&gt;D613,D615&gt;D614,D616&gt;D615),SUM(C612:C616*(MAX(D612,D616)-D612:D616))/SUM((MAX(D612,D616)-D612:D616)),"")</f>
        <v/>
      </c>
      <c r="L614" s="1" t="str">
        <f t="array" ref="L614">IF(AND(F613&gt;F614,F612&gt;F613,F615&gt;F614,F616&gt;F615),SUM(E612:E616*(MAX(F612,F616)-F612:F616))/SUM((MAX(F612,F616)-F612:F616)),"")</f>
        <v/>
      </c>
      <c r="M614">
        <f t="shared" si="76"/>
        <v>34</v>
      </c>
      <c r="N614" s="1" t="str">
        <f t="shared" si="73"/>
        <v/>
      </c>
      <c r="O614" s="2" t="str">
        <f t="shared" si="78"/>
        <v/>
      </c>
      <c r="P614" s="2" t="str">
        <f t="shared" si="79"/>
        <v/>
      </c>
      <c r="R614" t="str">
        <f t="shared" si="75"/>
        <v/>
      </c>
      <c r="S614" s="1" t="s">
        <v>6</v>
      </c>
      <c r="T614" s="2" t="s">
        <v>6</v>
      </c>
      <c r="U614" s="2" t="s">
        <v>6</v>
      </c>
      <c r="W614" s="2"/>
      <c r="X614" s="2"/>
      <c r="Y614" s="7"/>
      <c r="Z614" s="7"/>
    </row>
    <row r="615" spans="1:26" x14ac:dyDescent="0.3">
      <c r="A615">
        <v>752.4</v>
      </c>
      <c r="B615">
        <v>4.4661020828599997E-2</v>
      </c>
      <c r="C615">
        <v>752.4</v>
      </c>
      <c r="D615">
        <v>4.4690508888400003E-2</v>
      </c>
      <c r="E615">
        <v>752.4</v>
      </c>
      <c r="F615">
        <v>4.4011673151799997E-2</v>
      </c>
      <c r="H615" s="2">
        <f t="shared" si="74"/>
        <v>4.4454400956266661E-2</v>
      </c>
      <c r="I615" s="10" t="str">
        <f t="shared" si="77"/>
        <v/>
      </c>
      <c r="J615" s="1" t="str">
        <f t="array" ref="J615">IF(AND(B614&gt;B615,B613&gt;B614,B616&gt;B615,B617&gt;B616),SUM(A613:A617*(MAX(B613,B617)-B613:B617))/SUM((MAX(B613,B617)-B613:B617)),"")</f>
        <v/>
      </c>
      <c r="K615" s="1" t="str">
        <f t="array" ref="K615">IF(AND(D614&gt;D615,D613&gt;D614,D616&gt;D615,D617&gt;D616),SUM(C613:C617*(MAX(D613,D617)-D613:D617))/SUM((MAX(D613,D617)-D613:D617)),"")</f>
        <v/>
      </c>
      <c r="L615" s="1" t="str">
        <f t="array" ref="L615">IF(AND(F614&gt;F615,F613&gt;F614,F616&gt;F615,F617&gt;F616),SUM(E613:E617*(MAX(F613,F617)-F613:F617))/SUM((MAX(F613,F617)-F613:F617)),"")</f>
        <v/>
      </c>
      <c r="M615">
        <f t="shared" si="76"/>
        <v>34</v>
      </c>
      <c r="N615" s="1" t="str">
        <f t="shared" si="73"/>
        <v/>
      </c>
      <c r="O615" s="2" t="str">
        <f t="shared" si="78"/>
        <v/>
      </c>
      <c r="P615" s="2" t="str">
        <f t="shared" si="79"/>
        <v/>
      </c>
      <c r="R615" t="str">
        <f t="shared" si="75"/>
        <v/>
      </c>
      <c r="S615" s="1" t="s">
        <v>6</v>
      </c>
      <c r="T615" s="2" t="s">
        <v>6</v>
      </c>
      <c r="U615" s="2" t="s">
        <v>6</v>
      </c>
      <c r="W615" s="2"/>
      <c r="X615" s="2"/>
      <c r="Y615" s="7"/>
      <c r="Z615" s="7"/>
    </row>
    <row r="616" spans="1:26" x14ac:dyDescent="0.3">
      <c r="A616">
        <v>753.1</v>
      </c>
      <c r="B616">
        <v>4.3396810864399997E-2</v>
      </c>
      <c r="C616">
        <v>753.1</v>
      </c>
      <c r="D616">
        <v>4.3316433966600003E-2</v>
      </c>
      <c r="E616">
        <v>753.1</v>
      </c>
      <c r="F616">
        <v>4.34867627985E-2</v>
      </c>
      <c r="H616" s="2">
        <f t="shared" si="74"/>
        <v>4.3400002543166671E-2</v>
      </c>
      <c r="I616" s="10" t="str">
        <f t="shared" si="77"/>
        <v/>
      </c>
      <c r="J616" s="1" t="str">
        <f t="array" ref="J616">IF(AND(B615&gt;B616,B614&gt;B615,B617&gt;B616,B618&gt;B617),SUM(A614:A618*(MAX(B614,B618)-B614:B618))/SUM((MAX(B614,B618)-B614:B618)),"")</f>
        <v/>
      </c>
      <c r="K616" s="1" t="str">
        <f t="array" ref="K616">IF(AND(D615&gt;D616,D614&gt;D615,D617&gt;D616,D618&gt;D617),SUM(C614:C618*(MAX(D614,D618)-D614:D618))/SUM((MAX(D614,D618)-D614:D618)),"")</f>
        <v/>
      </c>
      <c r="L616" s="1" t="str">
        <f t="array" ref="L616">IF(AND(F615&gt;F616,F614&gt;F615,F617&gt;F616,F618&gt;F617),SUM(E614:E618*(MAX(F614,F618)-F614:F618))/SUM((MAX(F614,F618)-F614:F618)),"")</f>
        <v/>
      </c>
      <c r="M616">
        <f t="shared" si="76"/>
        <v>34</v>
      </c>
      <c r="N616" s="1" t="str">
        <f t="shared" si="73"/>
        <v/>
      </c>
      <c r="O616" s="2" t="str">
        <f t="shared" si="78"/>
        <v/>
      </c>
      <c r="P616" s="2" t="str">
        <f t="shared" si="79"/>
        <v/>
      </c>
      <c r="R616" t="str">
        <f t="shared" si="75"/>
        <v/>
      </c>
      <c r="S616" s="1" t="s">
        <v>6</v>
      </c>
      <c r="T616" s="2" t="s">
        <v>6</v>
      </c>
      <c r="U616" s="2" t="s">
        <v>6</v>
      </c>
      <c r="W616" s="2"/>
      <c r="X616" s="2"/>
      <c r="Y616" s="7"/>
      <c r="Z616" s="7"/>
    </row>
    <row r="617" spans="1:26" x14ac:dyDescent="0.3">
      <c r="A617">
        <v>753.7</v>
      </c>
      <c r="B617">
        <v>4.2747539482699999E-2</v>
      </c>
      <c r="C617">
        <v>753.7</v>
      </c>
      <c r="D617">
        <v>4.2325360494399999E-2</v>
      </c>
      <c r="E617">
        <v>753.7</v>
      </c>
      <c r="F617">
        <v>4.2482719157700001E-2</v>
      </c>
      <c r="H617" s="2">
        <f t="shared" si="74"/>
        <v>4.2518539711599995E-2</v>
      </c>
      <c r="I617" s="10" t="str">
        <f t="shared" si="77"/>
        <v/>
      </c>
      <c r="J617" s="1" t="str">
        <f t="array" ref="J617">IF(AND(B616&gt;B617,B615&gt;B616,B618&gt;B617,B619&gt;B618),SUM(A615:A619*(MAX(B615,B619)-B615:B619))/SUM((MAX(B615,B619)-B615:B619)),"")</f>
        <v/>
      </c>
      <c r="K617" s="1" t="str">
        <f t="array" ref="K617">IF(AND(D616&gt;D617,D615&gt;D616,D618&gt;D617,D619&gt;D618),SUM(C615:C619*(MAX(D615,D619)-D615:D619))/SUM((MAX(D615,D619)-D615:D619)),"")</f>
        <v/>
      </c>
      <c r="L617" s="1" t="str">
        <f t="array" ref="L617">IF(AND(F616&gt;F617,F615&gt;F616,F618&gt;F617,F619&gt;F618),SUM(E615:E619*(MAX(F615,F619)-F615:F619))/SUM((MAX(F615,F619)-F615:F619)),"")</f>
        <v/>
      </c>
      <c r="M617">
        <f t="shared" si="76"/>
        <v>34</v>
      </c>
      <c r="N617" s="1" t="str">
        <f t="shared" si="73"/>
        <v/>
      </c>
      <c r="O617" s="2" t="str">
        <f t="shared" si="78"/>
        <v/>
      </c>
      <c r="P617" s="2" t="str">
        <f t="shared" si="79"/>
        <v/>
      </c>
      <c r="R617" t="str">
        <f t="shared" si="75"/>
        <v/>
      </c>
      <c r="S617" s="1" t="s">
        <v>6</v>
      </c>
      <c r="T617" s="2" t="s">
        <v>6</v>
      </c>
      <c r="U617" s="2" t="s">
        <v>6</v>
      </c>
      <c r="W617" s="2"/>
      <c r="X617" s="2"/>
      <c r="Y617" s="7"/>
      <c r="Z617" s="7"/>
    </row>
    <row r="618" spans="1:26" x14ac:dyDescent="0.3">
      <c r="A618">
        <v>754.4</v>
      </c>
      <c r="B618">
        <v>4.3347219043300002E-2</v>
      </c>
      <c r="C618">
        <v>754.4</v>
      </c>
      <c r="D618">
        <v>4.2851033798699999E-2</v>
      </c>
      <c r="E618">
        <v>754.4</v>
      </c>
      <c r="F618">
        <v>4.3195315480299999E-2</v>
      </c>
      <c r="H618" s="2">
        <f t="shared" si="74"/>
        <v>4.3131189440766667E-2</v>
      </c>
      <c r="I618" s="10" t="str">
        <f t="shared" si="77"/>
        <v/>
      </c>
      <c r="J618" s="1" t="str">
        <f t="array" ref="J618">IF(AND(B617&gt;B618,B616&gt;B617,B619&gt;B618,B620&gt;B619),SUM(A616:A620*(MAX(B616,B620)-B616:B620))/SUM((MAX(B616,B620)-B616:B620)),"")</f>
        <v/>
      </c>
      <c r="K618" s="1" t="str">
        <f t="array" ref="K618">IF(AND(D617&gt;D618,D616&gt;D617,D619&gt;D618,D620&gt;D619),SUM(C616:C620*(MAX(D616,D620)-D616:D620))/SUM((MAX(D616,D620)-D616:D620)),"")</f>
        <v/>
      </c>
      <c r="L618" s="1" t="str">
        <f t="array" ref="L618">IF(AND(F617&gt;F618,F616&gt;F617,F619&gt;F618,F620&gt;F619),SUM(E616:E620*(MAX(F616,F620)-F616:F620))/SUM((MAX(F616,F620)-F616:F620)),"")</f>
        <v/>
      </c>
      <c r="M618">
        <f t="shared" si="76"/>
        <v>34</v>
      </c>
      <c r="N618" s="1" t="str">
        <f t="shared" si="73"/>
        <v/>
      </c>
      <c r="O618" s="2" t="str">
        <f t="shared" si="78"/>
        <v/>
      </c>
      <c r="P618" s="2" t="str">
        <f t="shared" si="79"/>
        <v/>
      </c>
      <c r="R618" t="str">
        <f t="shared" si="75"/>
        <v/>
      </c>
      <c r="S618" s="1" t="s">
        <v>6</v>
      </c>
      <c r="T618" s="2" t="s">
        <v>6</v>
      </c>
      <c r="U618" s="2" t="s">
        <v>6</v>
      </c>
      <c r="W618" s="2"/>
      <c r="X618" s="2"/>
      <c r="Y618" s="7"/>
      <c r="Z618" s="7"/>
    </row>
    <row r="619" spans="1:26" x14ac:dyDescent="0.3">
      <c r="A619">
        <v>755.1</v>
      </c>
      <c r="B619">
        <v>4.2769665064500001E-2</v>
      </c>
      <c r="C619">
        <v>755.1</v>
      </c>
      <c r="D619">
        <v>4.2429121843299999E-2</v>
      </c>
      <c r="E619">
        <v>755.1</v>
      </c>
      <c r="F619">
        <v>4.3131990539399999E-2</v>
      </c>
      <c r="H619" s="2">
        <f t="shared" si="74"/>
        <v>4.2776925815733335E-2</v>
      </c>
      <c r="I619" s="10" t="str">
        <f t="shared" si="77"/>
        <v/>
      </c>
      <c r="J619" s="1" t="str">
        <f t="array" ref="J619">IF(AND(B618&gt;B619,B617&gt;B618,B620&gt;B619,B621&gt;B620),SUM(A617:A621*(MAX(B617,B621)-B617:B621))/SUM((MAX(B617,B621)-B617:B621)),"")</f>
        <v/>
      </c>
      <c r="K619" s="1" t="str">
        <f t="array" ref="K619">IF(AND(D618&gt;D619,D617&gt;D618,D620&gt;D619,D621&gt;D620),SUM(C617:C621*(MAX(D617,D621)-D617:D621))/SUM((MAX(D617,D621)-D617:D621)),"")</f>
        <v/>
      </c>
      <c r="L619" s="1" t="str">
        <f t="array" ref="L619">IF(AND(F618&gt;F619,F617&gt;F618,F620&gt;F619,F621&gt;F620),SUM(E617:E621*(MAX(F617,F621)-F617:F621))/SUM((MAX(F617,F621)-F617:F621)),"")</f>
        <v/>
      </c>
      <c r="M619">
        <f t="shared" si="76"/>
        <v>34</v>
      </c>
      <c r="N619" s="1" t="str">
        <f t="shared" si="73"/>
        <v/>
      </c>
      <c r="O619" s="2" t="str">
        <f t="shared" si="78"/>
        <v/>
      </c>
      <c r="P619" s="2" t="str">
        <f t="shared" si="79"/>
        <v/>
      </c>
      <c r="R619" t="str">
        <f t="shared" si="75"/>
        <v/>
      </c>
      <c r="S619" s="1" t="s">
        <v>6</v>
      </c>
      <c r="T619" s="2" t="s">
        <v>6</v>
      </c>
      <c r="U619" s="2" t="s">
        <v>6</v>
      </c>
      <c r="W619" s="2"/>
      <c r="X619" s="2"/>
      <c r="Y619" s="7"/>
      <c r="Z619" s="7"/>
    </row>
    <row r="620" spans="1:26" x14ac:dyDescent="0.3">
      <c r="A620">
        <v>755.7</v>
      </c>
      <c r="B620">
        <v>4.3010757610399998E-2</v>
      </c>
      <c r="C620">
        <v>755.7</v>
      </c>
      <c r="D620">
        <v>4.2843404287800001E-2</v>
      </c>
      <c r="E620">
        <v>755.7</v>
      </c>
      <c r="F620">
        <v>4.2658197909499998E-2</v>
      </c>
      <c r="H620" s="2">
        <f t="shared" si="74"/>
        <v>4.2837453269233328E-2</v>
      </c>
      <c r="I620" s="10" t="str">
        <f t="shared" si="77"/>
        <v/>
      </c>
      <c r="J620" s="1" t="str">
        <f t="array" ref="J620">IF(AND(B619&gt;B620,B618&gt;B619,B621&gt;B620,B622&gt;B621),SUM(A618:A622*(MAX(B618,B622)-B618:B622))/SUM((MAX(B618,B622)-B618:B622)),"")</f>
        <v/>
      </c>
      <c r="K620" s="1" t="str">
        <f t="array" ref="K620">IF(AND(D619&gt;D620,D618&gt;D619,D621&gt;D620,D622&gt;D621),SUM(C618:C622*(MAX(D618,D622)-D618:D622))/SUM((MAX(D618,D622)-D618:D622)),"")</f>
        <v/>
      </c>
      <c r="L620" s="1" t="str">
        <f t="array" ref="L620">IF(AND(F619&gt;F620,F618&gt;F619,F621&gt;F620,F622&gt;F621),SUM(E618:E622*(MAX(F618,F622)-F618:F622))/SUM((MAX(F618,F622)-F618:F622)),"")</f>
        <v/>
      </c>
      <c r="M620">
        <f t="shared" si="76"/>
        <v>34</v>
      </c>
      <c r="N620" s="1" t="str">
        <f t="shared" si="73"/>
        <v/>
      </c>
      <c r="O620" s="2" t="str">
        <f t="shared" si="78"/>
        <v/>
      </c>
      <c r="P620" s="2" t="str">
        <f t="shared" si="79"/>
        <v/>
      </c>
      <c r="R620" t="str">
        <f t="shared" si="75"/>
        <v/>
      </c>
      <c r="S620" s="1" t="s">
        <v>6</v>
      </c>
      <c r="T620" s="2" t="s">
        <v>6</v>
      </c>
      <c r="U620" s="2" t="s">
        <v>6</v>
      </c>
      <c r="W620" s="2"/>
      <c r="X620" s="2"/>
      <c r="Y620" s="7"/>
      <c r="Z620" s="7"/>
    </row>
    <row r="621" spans="1:26" x14ac:dyDescent="0.3">
      <c r="A621">
        <v>756.4</v>
      </c>
      <c r="B621">
        <v>4.0882887006900001E-2</v>
      </c>
      <c r="C621">
        <v>756.4</v>
      </c>
      <c r="D621">
        <v>4.0894827191600001E-2</v>
      </c>
      <c r="E621">
        <v>756.4</v>
      </c>
      <c r="F621">
        <v>4.1451209277499998E-2</v>
      </c>
      <c r="H621" s="2">
        <f t="shared" si="74"/>
        <v>4.1076307825333329E-2</v>
      </c>
      <c r="I621" s="10" t="str">
        <f t="shared" si="77"/>
        <v/>
      </c>
      <c r="J621" s="1" t="str">
        <f t="array" ref="J621">IF(AND(B620&gt;B621,B619&gt;B620,B622&gt;B621,B623&gt;B622),SUM(A619:A623*(MAX(B619,B623)-B619:B623))/SUM((MAX(B619,B623)-B619:B623)),"")</f>
        <v/>
      </c>
      <c r="K621" s="1" t="str">
        <f t="array" ref="K621">IF(AND(D620&gt;D621,D619&gt;D620,D622&gt;D621,D623&gt;D622),SUM(C619:C623*(MAX(D619,D623)-D619:D623))/SUM((MAX(D619,D623)-D619:D623)),"")</f>
        <v/>
      </c>
      <c r="L621" s="1" t="str">
        <f t="array" ref="L621">IF(AND(F620&gt;F621,F619&gt;F620,F622&gt;F621,F623&gt;F622),SUM(E619:E623*(MAX(F619,F623)-F619:F623))/SUM((MAX(F619,F623)-F619:F623)),"")</f>
        <v/>
      </c>
      <c r="M621">
        <f t="shared" si="76"/>
        <v>34</v>
      </c>
      <c r="N621" s="1" t="str">
        <f t="shared" si="73"/>
        <v/>
      </c>
      <c r="O621" s="2" t="str">
        <f t="shared" si="78"/>
        <v/>
      </c>
      <c r="P621" s="2" t="str">
        <f t="shared" si="79"/>
        <v/>
      </c>
      <c r="R621" t="str">
        <f t="shared" si="75"/>
        <v/>
      </c>
      <c r="S621" s="1" t="s">
        <v>6</v>
      </c>
      <c r="T621" s="2" t="s">
        <v>6</v>
      </c>
      <c r="U621" s="2" t="s">
        <v>6</v>
      </c>
      <c r="W621" s="2"/>
      <c r="X621" s="2"/>
      <c r="Y621" s="7"/>
      <c r="Z621" s="7"/>
    </row>
    <row r="622" spans="1:26" x14ac:dyDescent="0.3">
      <c r="A622">
        <v>757.1</v>
      </c>
      <c r="B622">
        <v>4.0463263904799998E-2</v>
      </c>
      <c r="C622">
        <v>757.1</v>
      </c>
      <c r="D622">
        <v>4.1289272907599997E-2</v>
      </c>
      <c r="E622">
        <v>757.1</v>
      </c>
      <c r="F622">
        <v>4.0220569161499999E-2</v>
      </c>
      <c r="H622" s="2">
        <f t="shared" si="74"/>
        <v>4.0657701991299998E-2</v>
      </c>
      <c r="I622" s="10" t="str">
        <f t="shared" si="77"/>
        <v/>
      </c>
      <c r="J622" s="1" t="str">
        <f t="array" ref="J622">IF(AND(B621&gt;B622,B620&gt;B621,B623&gt;B622,B624&gt;B623),SUM(A620:A624*(MAX(B620,B624)-B620:B624))/SUM((MAX(B620,B624)-B620:B624)),"")</f>
        <v/>
      </c>
      <c r="K622" s="1" t="str">
        <f t="array" ref="K622">IF(AND(D621&gt;D622,D620&gt;D621,D623&gt;D622,D624&gt;D623),SUM(C620:C624*(MAX(D620,D624)-D620:D624))/SUM((MAX(D620,D624)-D620:D624)),"")</f>
        <v/>
      </c>
      <c r="L622" s="1" t="str">
        <f t="array" ref="L622">IF(AND(F621&gt;F622,F620&gt;F621,F623&gt;F622,F624&gt;F623),SUM(E620:E624*(MAX(F620,F624)-F620:F624))/SUM((MAX(F620,F624)-F620:F624)),"")</f>
        <v/>
      </c>
      <c r="M622">
        <f t="shared" si="76"/>
        <v>34</v>
      </c>
      <c r="N622" s="1" t="str">
        <f t="shared" ref="N622:N685" si="80">IF(NOT(I622=""),SUM(J621:L623)/3,"")</f>
        <v/>
      </c>
      <c r="O622" s="2" t="str">
        <f t="shared" si="78"/>
        <v/>
      </c>
      <c r="P622" s="2" t="str">
        <f t="shared" si="79"/>
        <v/>
      </c>
      <c r="R622" t="str">
        <f t="shared" si="75"/>
        <v/>
      </c>
      <c r="S622" s="1" t="s">
        <v>6</v>
      </c>
      <c r="T622" s="2" t="s">
        <v>6</v>
      </c>
      <c r="U622" s="2" t="s">
        <v>6</v>
      </c>
      <c r="W622" s="2"/>
      <c r="X622" s="2"/>
      <c r="Y622" s="7"/>
      <c r="Z622" s="7"/>
    </row>
    <row r="623" spans="1:26" x14ac:dyDescent="0.3">
      <c r="A623">
        <v>757.7</v>
      </c>
      <c r="B623">
        <v>4.0512092774899998E-2</v>
      </c>
      <c r="C623">
        <v>757.7</v>
      </c>
      <c r="D623">
        <v>3.9812199588000002E-2</v>
      </c>
      <c r="E623">
        <v>757.7</v>
      </c>
      <c r="F623">
        <v>3.9926070038900002E-2</v>
      </c>
      <c r="H623" s="2">
        <f t="shared" si="74"/>
        <v>4.0083454133933334E-2</v>
      </c>
      <c r="I623" s="10" t="str">
        <f t="shared" si="77"/>
        <v/>
      </c>
      <c r="J623" s="1" t="str">
        <f t="array" ref="J623">IF(AND(B622&gt;B623,B621&gt;B622,B624&gt;B623,B625&gt;B624),SUM(A621:A625*(MAX(B621,B625)-B621:B625))/SUM((MAX(B621,B625)-B621:B625)),"")</f>
        <v/>
      </c>
      <c r="K623" s="1" t="str">
        <f t="array" ref="K623">IF(AND(D622&gt;D623,D621&gt;D622,D624&gt;D623,D625&gt;D624),SUM(C621:C625*(MAX(D621,D625)-D621:D625))/SUM((MAX(D621,D625)-D621:D625)),"")</f>
        <v/>
      </c>
      <c r="L623" s="1" t="str">
        <f t="array" ref="L623">IF(AND(F622&gt;F623,F621&gt;F622,F624&gt;F623,F625&gt;F624),SUM(E621:E625*(MAX(F621,F625)-F621:F625))/SUM((MAX(F621,F625)-F621:F625)),"")</f>
        <v/>
      </c>
      <c r="M623">
        <f t="shared" si="76"/>
        <v>34</v>
      </c>
      <c r="N623" s="1" t="str">
        <f t="shared" si="80"/>
        <v/>
      </c>
      <c r="O623" s="2" t="str">
        <f t="shared" si="78"/>
        <v/>
      </c>
      <c r="P623" s="2" t="str">
        <f t="shared" si="79"/>
        <v/>
      </c>
      <c r="R623" t="str">
        <f t="shared" si="75"/>
        <v/>
      </c>
      <c r="S623" s="1" t="s">
        <v>6</v>
      </c>
      <c r="T623" s="2" t="s">
        <v>6</v>
      </c>
      <c r="U623" s="2" t="s">
        <v>6</v>
      </c>
      <c r="W623" s="2"/>
      <c r="X623" s="2"/>
      <c r="Y623" s="7"/>
      <c r="Z623" s="7"/>
    </row>
    <row r="624" spans="1:26" x14ac:dyDescent="0.3">
      <c r="A624">
        <v>758.4</v>
      </c>
      <c r="B624">
        <v>3.77730983444E-2</v>
      </c>
      <c r="C624">
        <v>758.4</v>
      </c>
      <c r="D624">
        <v>3.7878118562599997E-2</v>
      </c>
      <c r="E624">
        <v>758.4</v>
      </c>
      <c r="F624">
        <v>3.7453345540600001E-2</v>
      </c>
      <c r="H624" s="2">
        <f t="shared" si="74"/>
        <v>3.7701520815866668E-2</v>
      </c>
      <c r="I624" s="10" t="str">
        <f t="shared" si="77"/>
        <v/>
      </c>
      <c r="J624" s="1" t="str">
        <f t="array" ref="J624">IF(AND(B623&gt;B624,B622&gt;B623,B625&gt;B624,B626&gt;B625),SUM(A622:A626*(MAX(B622,B626)-B622:B626))/SUM((MAX(B622,B626)-B622:B626)),"")</f>
        <v/>
      </c>
      <c r="K624" s="1" t="str">
        <f t="array" ref="K624">IF(AND(D623&gt;D624,D622&gt;D623,D625&gt;D624,D626&gt;D625),SUM(C622:C626*(MAX(D622,D626)-D622:D626))/SUM((MAX(D622,D626)-D622:D626)),"")</f>
        <v/>
      </c>
      <c r="L624" s="1" t="str">
        <f t="array" ref="L624">IF(AND(F623&gt;F624,F622&gt;F623,F625&gt;F624,F626&gt;F625),SUM(E622:E626*(MAX(F622,F626)-F622:F626))/SUM((MAX(F622,F626)-F622:F626)),"")</f>
        <v/>
      </c>
      <c r="M624">
        <f t="shared" si="76"/>
        <v>34</v>
      </c>
      <c r="N624" s="1" t="str">
        <f t="shared" si="80"/>
        <v/>
      </c>
      <c r="O624" s="2" t="str">
        <f t="shared" si="78"/>
        <v/>
      </c>
      <c r="P624" s="2" t="str">
        <f t="shared" si="79"/>
        <v/>
      </c>
      <c r="R624" t="str">
        <f t="shared" si="75"/>
        <v/>
      </c>
      <c r="S624" s="1" t="s">
        <v>6</v>
      </c>
      <c r="T624" s="2" t="s">
        <v>6</v>
      </c>
      <c r="U624" s="2" t="s">
        <v>6</v>
      </c>
      <c r="W624" s="2"/>
      <c r="X624" s="2"/>
      <c r="Y624" s="7"/>
      <c r="Z624" s="7"/>
    </row>
    <row r="625" spans="1:26" x14ac:dyDescent="0.3">
      <c r="A625">
        <v>759.1</v>
      </c>
      <c r="B625">
        <v>3.44061951629E-2</v>
      </c>
      <c r="C625">
        <v>759.1</v>
      </c>
      <c r="D625">
        <v>3.4113717860699999E-2</v>
      </c>
      <c r="E625">
        <v>759.1</v>
      </c>
      <c r="F625">
        <v>3.3976577401399997E-2</v>
      </c>
      <c r="H625" s="2">
        <f t="shared" si="74"/>
        <v>3.4165496808333334E-2</v>
      </c>
      <c r="I625" s="10" t="str">
        <f t="shared" si="77"/>
        <v/>
      </c>
      <c r="J625" s="1" t="str">
        <f t="array" ref="J625">IF(AND(B624&gt;B625,B623&gt;B624,B626&gt;B625,B627&gt;B626),SUM(A623:A627*(MAX(B623,B627)-B623:B627))/SUM((MAX(B623,B627)-B623:B627)),"")</f>
        <v/>
      </c>
      <c r="K625" s="1" t="str">
        <f t="array" ref="K625">IF(AND(D624&gt;D625,D623&gt;D624,D626&gt;D625,D627&gt;D626),SUM(C623:C627*(MAX(D623,D627)-D623:D627))/SUM((MAX(D623,D627)-D623:D627)),"")</f>
        <v/>
      </c>
      <c r="L625" s="1" t="str">
        <f t="array" ref="L625">IF(AND(F624&gt;F625,F623&gt;F624,F626&gt;F625,F627&gt;F626),SUM(E623:E627*(MAX(F623,F627)-F623:F627))/SUM((MAX(F623,F627)-F623:F627)),"")</f>
        <v/>
      </c>
      <c r="M625">
        <f t="shared" si="76"/>
        <v>34</v>
      </c>
      <c r="N625" s="1" t="str">
        <f t="shared" si="80"/>
        <v/>
      </c>
      <c r="O625" s="2" t="str">
        <f t="shared" si="78"/>
        <v/>
      </c>
      <c r="P625" s="2" t="str">
        <f t="shared" si="79"/>
        <v/>
      </c>
      <c r="R625" t="str">
        <f t="shared" si="75"/>
        <v/>
      </c>
      <c r="S625" s="1" t="s">
        <v>6</v>
      </c>
      <c r="T625" s="2" t="s">
        <v>6</v>
      </c>
      <c r="U625" s="2" t="s">
        <v>6</v>
      </c>
      <c r="W625" s="2"/>
      <c r="X625" s="2"/>
      <c r="Y625" s="7"/>
      <c r="Z625" s="7"/>
    </row>
    <row r="626" spans="1:26" x14ac:dyDescent="0.3">
      <c r="A626">
        <v>759.7</v>
      </c>
      <c r="B626">
        <v>2.8037842374300001E-2</v>
      </c>
      <c r="C626">
        <v>759.7</v>
      </c>
      <c r="D626">
        <v>2.6826009002800001E-2</v>
      </c>
      <c r="E626">
        <v>759.7</v>
      </c>
      <c r="F626">
        <v>2.6801785305599998E-2</v>
      </c>
      <c r="H626" s="2">
        <f t="shared" si="74"/>
        <v>2.7221878894233331E-2</v>
      </c>
      <c r="I626" s="10" t="str">
        <f t="shared" si="77"/>
        <v/>
      </c>
      <c r="J626" s="1" t="str">
        <f t="array" ref="J626">IF(AND(B625&gt;B626,B624&gt;B625,B627&gt;B626,B628&gt;B627),SUM(A624:A628*(MAX(B624,B628)-B624:B628))/SUM((MAX(B624,B628)-B624:B628)),"")</f>
        <v/>
      </c>
      <c r="K626" s="1" t="str">
        <f t="array" ref="K626">IF(AND(D625&gt;D626,D624&gt;D625,D627&gt;D626,D628&gt;D627),SUM(C624:C628*(MAX(D624,D628)-D624:D628))/SUM((MAX(D624,D628)-D624:D628)),"")</f>
        <v/>
      </c>
      <c r="L626" s="1" t="str">
        <f t="array" ref="L626">IF(AND(F625&gt;F626,F624&gt;F625,F627&gt;F626,F628&gt;F627),SUM(E624:E628*(MAX(F624,F628)-F624:F628))/SUM((MAX(F624,F628)-F624:F628)),"")</f>
        <v/>
      </c>
      <c r="M626">
        <f t="shared" si="76"/>
        <v>34</v>
      </c>
      <c r="N626" s="1" t="str">
        <f t="shared" si="80"/>
        <v/>
      </c>
      <c r="O626" s="2" t="str">
        <f t="shared" si="78"/>
        <v/>
      </c>
      <c r="P626" s="2" t="str">
        <f t="shared" si="79"/>
        <v/>
      </c>
      <c r="R626" t="str">
        <f t="shared" si="75"/>
        <v/>
      </c>
      <c r="S626" s="1" t="s">
        <v>6</v>
      </c>
      <c r="T626" s="2" t="s">
        <v>6</v>
      </c>
      <c r="U626" s="2" t="s">
        <v>6</v>
      </c>
      <c r="W626" s="2"/>
      <c r="X626" s="2"/>
      <c r="Y626" s="7"/>
      <c r="Z626" s="7"/>
    </row>
    <row r="627" spans="1:26" x14ac:dyDescent="0.3">
      <c r="A627">
        <v>760.4</v>
      </c>
      <c r="B627">
        <v>1.87908751049E-2</v>
      </c>
      <c r="C627">
        <v>760.4</v>
      </c>
      <c r="D627">
        <v>1.9323147936199998E-2</v>
      </c>
      <c r="E627">
        <v>760.4</v>
      </c>
      <c r="F627">
        <v>1.8946440833100001E-2</v>
      </c>
      <c r="H627" s="2">
        <f t="shared" si="74"/>
        <v>1.9020154624733332E-2</v>
      </c>
      <c r="I627" s="10" t="str">
        <f t="shared" si="77"/>
        <v/>
      </c>
      <c r="J627" s="1" t="str">
        <f t="array" ref="J627">IF(AND(B626&gt;B627,B625&gt;B626,B628&gt;B627,B629&gt;B628),SUM(A625:A629*(MAX(B625,B629)-B625:B629))/SUM((MAX(B625,B629)-B625:B629)),"")</f>
        <v/>
      </c>
      <c r="K627" s="1" t="str">
        <f t="array" ref="K627">IF(AND(D626&gt;D627,D625&gt;D626,D628&gt;D627,D629&gt;D628),SUM(C625:C629*(MAX(D625,D629)-D625:D629))/SUM((MAX(D625,D629)-D625:D629)),"")</f>
        <v/>
      </c>
      <c r="L627" s="1" t="str">
        <f t="array" ref="L627">IF(AND(F626&gt;F627,F625&gt;F626,F628&gt;F627,F629&gt;F628),SUM(E625:E629*(MAX(F625,F629)-F625:F629))/SUM((MAX(F625,F629)-F625:F629)),"")</f>
        <v/>
      </c>
      <c r="M627">
        <f t="shared" si="76"/>
        <v>34</v>
      </c>
      <c r="N627" s="1" t="str">
        <f t="shared" si="80"/>
        <v/>
      </c>
      <c r="O627" s="2" t="str">
        <f t="shared" si="78"/>
        <v/>
      </c>
      <c r="P627" s="2" t="str">
        <f t="shared" si="79"/>
        <v/>
      </c>
      <c r="R627" t="str">
        <f t="shared" si="75"/>
        <v/>
      </c>
      <c r="S627" s="1" t="s">
        <v>6</v>
      </c>
      <c r="T627" s="2" t="s">
        <v>6</v>
      </c>
      <c r="U627" s="2" t="s">
        <v>6</v>
      </c>
      <c r="W627" s="2"/>
      <c r="X627" s="2"/>
      <c r="Y627" s="7"/>
      <c r="Z627" s="7"/>
    </row>
    <row r="628" spans="1:26" x14ac:dyDescent="0.3">
      <c r="A628">
        <v>761.1</v>
      </c>
      <c r="B628">
        <v>1.8470435645100002E-2</v>
      </c>
      <c r="C628">
        <v>761.1</v>
      </c>
      <c r="D628">
        <v>1.8226024261799999E-2</v>
      </c>
      <c r="E628">
        <v>761.1</v>
      </c>
      <c r="F628">
        <v>1.8441367208399999E-2</v>
      </c>
      <c r="H628" s="2">
        <f t="shared" si="74"/>
        <v>1.83792757051E-2</v>
      </c>
      <c r="I628" s="10">
        <f t="shared" si="77"/>
        <v>1</v>
      </c>
      <c r="J628" s="1">
        <f t="array" ref="J628">IF(AND(B627&gt;B628,B626&gt;B627,B629&gt;B628,B630&gt;B629),SUM(A626:A630*(MAX(B626,B630)-B626:B630))/SUM((MAX(B626,B630)-B626:B630)),"")</f>
        <v>761.18251090440629</v>
      </c>
      <c r="K628" s="1">
        <f t="array" ref="K628">IF(AND(D627&gt;D628,D626&gt;D627,D629&gt;D628,D630&gt;D629),SUM(C626:C630*(MAX(D626,D630)-D626:D630))/SUM((MAX(D626,D630)-D626:D630)),"")</f>
        <v>761.20912440463803</v>
      </c>
      <c r="L628" s="1">
        <f t="array" ref="L628">IF(AND(F627&gt;F628,F626&gt;F627,F629&gt;F628,F630&gt;F629),SUM(E626:E630*(MAX(F626,F630)-F626:F630))/SUM((MAX(F626,F630)-F626:F630)),"")</f>
        <v>761.18660622233006</v>
      </c>
      <c r="M628">
        <f t="shared" si="76"/>
        <v>35</v>
      </c>
      <c r="N628" s="1">
        <f t="shared" si="80"/>
        <v>761.19274717712472</v>
      </c>
      <c r="O628" s="2">
        <f t="shared" si="78"/>
        <v>5.2972457465399997E-2</v>
      </c>
      <c r="P628" s="2">
        <f t="shared" si="79"/>
        <v>1.83792757051E-2</v>
      </c>
      <c r="R628" t="str">
        <f t="shared" si="75"/>
        <v/>
      </c>
      <c r="S628" s="1" t="s">
        <v>6</v>
      </c>
      <c r="T628" s="2" t="s">
        <v>6</v>
      </c>
      <c r="U628" s="2" t="s">
        <v>6</v>
      </c>
      <c r="W628" s="2"/>
      <c r="X628" s="2"/>
      <c r="Y628" s="7"/>
      <c r="Z628" s="7"/>
    </row>
    <row r="629" spans="1:26" x14ac:dyDescent="0.3">
      <c r="A629">
        <v>761.7</v>
      </c>
      <c r="B629">
        <v>2.17236591135E-2</v>
      </c>
      <c r="C629">
        <v>761.7</v>
      </c>
      <c r="D629">
        <v>2.09039826047E-2</v>
      </c>
      <c r="E629">
        <v>761.7</v>
      </c>
      <c r="F629">
        <v>2.1158236057099999E-2</v>
      </c>
      <c r="H629" s="2">
        <f t="shared" si="74"/>
        <v>2.1261959258433331E-2</v>
      </c>
      <c r="I629" s="10" t="str">
        <f t="shared" si="77"/>
        <v/>
      </c>
      <c r="J629" s="1" t="str">
        <f t="array" ref="J629">IF(AND(B628&gt;B629,B627&gt;B628,B630&gt;B629,B631&gt;B630),SUM(A627:A631*(MAX(B627,B631)-B627:B631))/SUM((MAX(B627,B631)-B627:B631)),"")</f>
        <v/>
      </c>
      <c r="K629" s="1" t="str">
        <f t="array" ref="K629">IF(AND(D628&gt;D629,D627&gt;D628,D630&gt;D629,D631&gt;D630),SUM(C627:C631*(MAX(D627,D631)-D627:D631))/SUM((MAX(D627,D631)-D627:D631)),"")</f>
        <v/>
      </c>
      <c r="L629" s="1" t="str">
        <f t="array" ref="L629">IF(AND(F628&gt;F629,F627&gt;F628,F630&gt;F629,F631&gt;F630),SUM(E627:E631*(MAX(F627,F631)-F627:F631))/SUM((MAX(F627,F631)-F627:F631)),"")</f>
        <v/>
      </c>
      <c r="M629">
        <f t="shared" si="76"/>
        <v>35</v>
      </c>
      <c r="N629" s="1" t="str">
        <f t="shared" si="80"/>
        <v/>
      </c>
      <c r="O629" s="2" t="str">
        <f t="shared" si="78"/>
        <v/>
      </c>
      <c r="P629" s="2" t="str">
        <f t="shared" si="79"/>
        <v/>
      </c>
      <c r="R629" t="str">
        <f t="shared" si="75"/>
        <v/>
      </c>
      <c r="S629" s="1" t="s">
        <v>6</v>
      </c>
      <c r="T629" s="2" t="s">
        <v>6</v>
      </c>
      <c r="U629" s="2" t="s">
        <v>6</v>
      </c>
      <c r="W629" s="2"/>
      <c r="X629" s="2"/>
      <c r="Y629" s="7"/>
      <c r="Z629" s="7"/>
    </row>
    <row r="630" spans="1:26" x14ac:dyDescent="0.3">
      <c r="A630">
        <v>762.4</v>
      </c>
      <c r="B630">
        <v>2.4130006866599999E-2</v>
      </c>
      <c r="C630">
        <v>762.4</v>
      </c>
      <c r="D630">
        <v>2.33812848096E-2</v>
      </c>
      <c r="E630">
        <v>762.4</v>
      </c>
      <c r="F630">
        <v>2.3500495918199998E-2</v>
      </c>
      <c r="H630" s="2">
        <f t="shared" si="74"/>
        <v>2.3670595864799998E-2</v>
      </c>
      <c r="I630" s="10" t="str">
        <f t="shared" si="77"/>
        <v/>
      </c>
      <c r="J630" s="1" t="str">
        <f t="array" ref="J630">IF(AND(B629&gt;B630,B628&gt;B629,B631&gt;B630,B632&gt;B631),SUM(A628:A632*(MAX(B628,B632)-B628:B632))/SUM((MAX(B628,B632)-B628:B632)),"")</f>
        <v/>
      </c>
      <c r="K630" s="1" t="str">
        <f t="array" ref="K630">IF(AND(D629&gt;D630,D628&gt;D629,D631&gt;D630,D632&gt;D631),SUM(C628:C632*(MAX(D628,D632)-D628:D632))/SUM((MAX(D628,D632)-D628:D632)),"")</f>
        <v/>
      </c>
      <c r="L630" s="1" t="str">
        <f t="array" ref="L630">IF(AND(F629&gt;F630,F628&gt;F629,F631&gt;F630,F632&gt;F631),SUM(E628:E632*(MAX(F628,F632)-F628:F632))/SUM((MAX(F628,F632)-F628:F632)),"")</f>
        <v/>
      </c>
      <c r="M630">
        <f t="shared" si="76"/>
        <v>35</v>
      </c>
      <c r="N630" s="1" t="str">
        <f t="shared" si="80"/>
        <v/>
      </c>
      <c r="O630" s="2" t="str">
        <f t="shared" si="78"/>
        <v/>
      </c>
      <c r="P630" s="2" t="str">
        <f t="shared" si="79"/>
        <v/>
      </c>
      <c r="R630" t="str">
        <f t="shared" si="75"/>
        <v/>
      </c>
      <c r="S630" s="1" t="s">
        <v>6</v>
      </c>
      <c r="T630" s="2" t="s">
        <v>6</v>
      </c>
      <c r="U630" s="2" t="s">
        <v>6</v>
      </c>
      <c r="W630" s="2"/>
      <c r="X630" s="2"/>
      <c r="Y630" s="7"/>
      <c r="Z630" s="7"/>
    </row>
    <row r="631" spans="1:26" x14ac:dyDescent="0.3">
      <c r="A631">
        <v>763.1</v>
      </c>
      <c r="B631">
        <v>2.2995498588499998E-2</v>
      </c>
      <c r="C631">
        <v>763.1</v>
      </c>
      <c r="D631">
        <v>2.2761768520599999E-2</v>
      </c>
      <c r="E631">
        <v>763.1</v>
      </c>
      <c r="F631">
        <v>2.2409475852599999E-2</v>
      </c>
      <c r="H631" s="2">
        <f t="shared" si="74"/>
        <v>2.2722247653900001E-2</v>
      </c>
      <c r="I631" s="10" t="str">
        <f t="shared" si="77"/>
        <v/>
      </c>
      <c r="J631" s="1" t="str">
        <f t="array" ref="J631">IF(AND(B630&gt;B631,B629&gt;B630,B632&gt;B631,B633&gt;B632),SUM(A629:A633*(MAX(B629,B633)-B629:B633))/SUM((MAX(B629,B633)-B629:B633)),"")</f>
        <v/>
      </c>
      <c r="K631" s="1" t="str">
        <f t="array" ref="K631">IF(AND(D630&gt;D631,D629&gt;D630,D632&gt;D631,D633&gt;D632),SUM(C629:C633*(MAX(D629,D633)-D629:D633))/SUM((MAX(D629,D633)-D629:D633)),"")</f>
        <v/>
      </c>
      <c r="L631" s="1" t="str">
        <f t="array" ref="L631">IF(AND(F630&gt;F631,F629&gt;F630,F632&gt;F631,F633&gt;F632),SUM(E629:E633*(MAX(F629,F633)-F629:F633))/SUM((MAX(F629,F633)-F629:F633)),"")</f>
        <v/>
      </c>
      <c r="M631">
        <f t="shared" si="76"/>
        <v>35</v>
      </c>
      <c r="N631" s="1" t="str">
        <f t="shared" si="80"/>
        <v/>
      </c>
      <c r="O631" s="2" t="str">
        <f t="shared" si="78"/>
        <v/>
      </c>
      <c r="P631" s="2" t="str">
        <f t="shared" si="79"/>
        <v/>
      </c>
      <c r="R631" t="str">
        <f t="shared" si="75"/>
        <v/>
      </c>
      <c r="S631" s="1" t="s">
        <v>6</v>
      </c>
      <c r="T631" s="2" t="s">
        <v>6</v>
      </c>
      <c r="U631" s="2" t="s">
        <v>6</v>
      </c>
      <c r="W631" s="2"/>
      <c r="X631" s="2"/>
      <c r="Y631" s="7"/>
      <c r="Z631" s="7"/>
    </row>
    <row r="632" spans="1:26" x14ac:dyDescent="0.3">
      <c r="A632">
        <v>763.7</v>
      </c>
      <c r="B632">
        <v>2.1790035858699999E-2</v>
      </c>
      <c r="C632">
        <v>763.7</v>
      </c>
      <c r="D632">
        <v>2.1830968184900001E-2</v>
      </c>
      <c r="E632">
        <v>763.7</v>
      </c>
      <c r="F632">
        <v>2.18586251621E-2</v>
      </c>
      <c r="H632" s="2">
        <f t="shared" si="74"/>
        <v>2.1826543068566667E-2</v>
      </c>
      <c r="I632" s="10">
        <f t="shared" si="77"/>
        <v>1</v>
      </c>
      <c r="J632" s="1">
        <f t="array" ref="J632">IF(AND(B631&gt;B632,B630&gt;B631,B633&gt;B632,B634&gt;B633),SUM(A630:A634*(MAX(B630,B634)-B630:B634))/SUM((MAX(B630,B634)-B630:B634)),"")</f>
        <v>763.48351607042491</v>
      </c>
      <c r="K632" s="1">
        <f t="array" ref="K632">IF(AND(D631&gt;D632,D630&gt;D631,D633&gt;D632,D634&gt;D633),SUM(C630:C634*(MAX(D630,D634)-D630:D634))/SUM((MAX(D630,D634)-D630:D634)),"")</f>
        <v>763.42469761714722</v>
      </c>
      <c r="L632" s="1">
        <f t="array" ref="L632">IF(AND(F631&gt;F632,F630&gt;F631,F633&gt;F632,F634&gt;F633),SUM(E630:E634*(MAX(F630,F634)-F630:F634))/SUM((MAX(F630,F634)-F630:F634)),"")</f>
        <v>763.38440658049478</v>
      </c>
      <c r="M632">
        <f t="shared" si="76"/>
        <v>36</v>
      </c>
      <c r="N632" s="1">
        <f t="shared" si="80"/>
        <v>763.43087342268893</v>
      </c>
      <c r="O632" s="2">
        <f t="shared" si="78"/>
        <v>2.577782864129996E-2</v>
      </c>
      <c r="P632" s="2">
        <f t="shared" si="79"/>
        <v>2.1826543068566667E-2</v>
      </c>
      <c r="R632" t="str">
        <f t="shared" si="75"/>
        <v/>
      </c>
      <c r="S632" s="1" t="s">
        <v>6</v>
      </c>
      <c r="T632" s="2" t="s">
        <v>6</v>
      </c>
      <c r="U632" s="2" t="s">
        <v>6</v>
      </c>
      <c r="W632" s="2"/>
      <c r="X632" s="2"/>
      <c r="Y632" s="7"/>
      <c r="Z632" s="7"/>
    </row>
    <row r="633" spans="1:26" x14ac:dyDescent="0.3">
      <c r="A633">
        <v>764.4</v>
      </c>
      <c r="B633">
        <v>2.3474631876100001E-2</v>
      </c>
      <c r="C633">
        <v>764.4</v>
      </c>
      <c r="D633">
        <v>2.3400358587E-2</v>
      </c>
      <c r="E633">
        <v>764.4</v>
      </c>
      <c r="F633">
        <v>2.38682383459E-2</v>
      </c>
      <c r="H633" s="2">
        <f t="shared" si="74"/>
        <v>2.3581076269666667E-2</v>
      </c>
      <c r="I633" s="10" t="str">
        <f t="shared" si="77"/>
        <v/>
      </c>
      <c r="J633" s="1" t="str">
        <f t="array" ref="J633">IF(AND(B632&gt;B633,B631&gt;B632,B634&gt;B633,B635&gt;B634),SUM(A631:A635*(MAX(B631,B635)-B631:B635))/SUM((MAX(B631,B635)-B631:B635)),"")</f>
        <v/>
      </c>
      <c r="K633" s="1" t="str">
        <f t="array" ref="K633">IF(AND(D632&gt;D633,D631&gt;D632,D634&gt;D633,D635&gt;D634),SUM(C631:C635*(MAX(D631,D635)-D631:D635))/SUM((MAX(D631,D635)-D631:D635)),"")</f>
        <v/>
      </c>
      <c r="L633" s="1" t="str">
        <f t="array" ref="L633">IF(AND(F632&gt;F633,F631&gt;F632,F634&gt;F633,F635&gt;F634),SUM(E631:E635*(MAX(F631,F635)-F631:F635))/SUM((MAX(F631,F635)-F631:F635)),"")</f>
        <v/>
      </c>
      <c r="M633">
        <f t="shared" si="76"/>
        <v>36</v>
      </c>
      <c r="N633" s="1" t="str">
        <f t="shared" si="80"/>
        <v/>
      </c>
      <c r="O633" s="2" t="str">
        <f t="shared" si="78"/>
        <v/>
      </c>
      <c r="P633" s="2" t="str">
        <f t="shared" si="79"/>
        <v/>
      </c>
      <c r="R633" t="str">
        <f t="shared" si="75"/>
        <v/>
      </c>
      <c r="S633" s="1" t="s">
        <v>6</v>
      </c>
      <c r="T633" s="2" t="s">
        <v>6</v>
      </c>
      <c r="U633" s="2" t="s">
        <v>6</v>
      </c>
      <c r="W633" s="2"/>
      <c r="X633" s="2"/>
      <c r="Y633" s="7"/>
      <c r="Z633" s="7"/>
    </row>
    <row r="634" spans="1:26" x14ac:dyDescent="0.3">
      <c r="A634">
        <v>765.1</v>
      </c>
      <c r="B634">
        <v>2.6141908903599999E-2</v>
      </c>
      <c r="C634">
        <v>765.1</v>
      </c>
      <c r="D634">
        <v>2.5477111467200001E-2</v>
      </c>
      <c r="E634">
        <v>765.1</v>
      </c>
      <c r="F634">
        <v>2.6155565728199999E-2</v>
      </c>
      <c r="H634" s="2">
        <f t="shared" si="74"/>
        <v>2.5924862033000002E-2</v>
      </c>
      <c r="I634" s="10" t="str">
        <f t="shared" si="77"/>
        <v/>
      </c>
      <c r="J634" s="1" t="str">
        <f t="array" ref="J634">IF(AND(B633&gt;B634,B632&gt;B633,B635&gt;B634,B636&gt;B635),SUM(A632:A636*(MAX(B632,B636)-B632:B636))/SUM((MAX(B632,B636)-B632:B636)),"")</f>
        <v/>
      </c>
      <c r="K634" s="1" t="str">
        <f t="array" ref="K634">IF(AND(D633&gt;D634,D632&gt;D633,D635&gt;D634,D636&gt;D635),SUM(C632:C636*(MAX(D632,D636)-D632:D636))/SUM((MAX(D632,D636)-D632:D636)),"")</f>
        <v/>
      </c>
      <c r="L634" s="1" t="str">
        <f t="array" ref="L634">IF(AND(F633&gt;F634,F632&gt;F633,F635&gt;F634,F636&gt;F635),SUM(E632:E636*(MAX(F632,F636)-F632:F636))/SUM((MAX(F632,F636)-F632:F636)),"")</f>
        <v/>
      </c>
      <c r="M634">
        <f t="shared" si="76"/>
        <v>36</v>
      </c>
      <c r="N634" s="1" t="str">
        <f t="shared" si="80"/>
        <v/>
      </c>
      <c r="O634" s="2" t="str">
        <f t="shared" si="78"/>
        <v/>
      </c>
      <c r="P634" s="2" t="str">
        <f t="shared" si="79"/>
        <v/>
      </c>
      <c r="R634" t="str">
        <f t="shared" si="75"/>
        <v/>
      </c>
      <c r="S634" s="1" t="s">
        <v>6</v>
      </c>
      <c r="T634" s="2" t="s">
        <v>6</v>
      </c>
      <c r="U634" s="2" t="s">
        <v>6</v>
      </c>
      <c r="W634" s="2"/>
      <c r="X634" s="2"/>
      <c r="Y634" s="7"/>
      <c r="Z634" s="7"/>
    </row>
    <row r="635" spans="1:26" x14ac:dyDescent="0.3">
      <c r="A635">
        <v>765.7</v>
      </c>
      <c r="B635">
        <v>2.6537880521899999E-2</v>
      </c>
      <c r="C635">
        <v>765.7</v>
      </c>
      <c r="D635">
        <v>2.62843137255E-2</v>
      </c>
      <c r="E635">
        <v>765.7</v>
      </c>
      <c r="F635">
        <v>2.6230334935500001E-2</v>
      </c>
      <c r="H635" s="2">
        <f t="shared" si="74"/>
        <v>2.6350843060966665E-2</v>
      </c>
      <c r="I635" s="10" t="str">
        <f t="shared" si="77"/>
        <v/>
      </c>
      <c r="J635" s="1" t="str">
        <f t="array" ref="J635">IF(AND(B634&gt;B635,B633&gt;B634,B636&gt;B635,B637&gt;B636),SUM(A633:A637*(MAX(B633,B637)-B633:B637))/SUM((MAX(B633,B637)-B633:B637)),"")</f>
        <v/>
      </c>
      <c r="K635" s="1" t="str">
        <f t="array" ref="K635">IF(AND(D634&gt;D635,D633&gt;D634,D636&gt;D635,D637&gt;D636),SUM(C633:C637*(MAX(D633,D637)-D633:D637))/SUM((MAX(D633,D637)-D633:D637)),"")</f>
        <v/>
      </c>
      <c r="L635" s="1" t="str">
        <f t="array" ref="L635">IF(AND(F634&gt;F635,F633&gt;F634,F636&gt;F635,F637&gt;F636),SUM(E633:E637*(MAX(F633,F637)-F633:F637))/SUM((MAX(F633,F637)-F633:F637)),"")</f>
        <v/>
      </c>
      <c r="M635">
        <f t="shared" si="76"/>
        <v>36</v>
      </c>
      <c r="N635" s="1" t="str">
        <f t="shared" si="80"/>
        <v/>
      </c>
      <c r="O635" s="2" t="str">
        <f t="shared" si="78"/>
        <v/>
      </c>
      <c r="P635" s="2" t="str">
        <f t="shared" si="79"/>
        <v/>
      </c>
      <c r="R635" t="str">
        <f t="shared" si="75"/>
        <v/>
      </c>
      <c r="S635" s="1" t="s">
        <v>6</v>
      </c>
      <c r="T635" s="2" t="s">
        <v>6</v>
      </c>
      <c r="U635" s="2" t="s">
        <v>6</v>
      </c>
      <c r="W635" s="2"/>
      <c r="X635" s="2"/>
      <c r="Y635" s="7"/>
      <c r="Z635" s="7"/>
    </row>
    <row r="636" spans="1:26" x14ac:dyDescent="0.3">
      <c r="A636">
        <v>766.4</v>
      </c>
      <c r="B636">
        <v>3.0944686045599998E-2</v>
      </c>
      <c r="C636">
        <v>766.4</v>
      </c>
      <c r="D636">
        <v>3.07018005646E-2</v>
      </c>
      <c r="E636">
        <v>766.4</v>
      </c>
      <c r="F636">
        <v>3.0293049515499999E-2</v>
      </c>
      <c r="H636" s="2">
        <f t="shared" si="74"/>
        <v>3.0646512041899998E-2</v>
      </c>
      <c r="I636" s="10" t="str">
        <f t="shared" si="77"/>
        <v/>
      </c>
      <c r="J636" s="1" t="str">
        <f t="array" ref="J636">IF(AND(B635&gt;B636,B634&gt;B635,B637&gt;B636,B638&gt;B637),SUM(A634:A638*(MAX(B634,B638)-B634:B638))/SUM((MAX(B634,B638)-B634:B638)),"")</f>
        <v/>
      </c>
      <c r="K636" s="1" t="str">
        <f t="array" ref="K636">IF(AND(D635&gt;D636,D634&gt;D635,D637&gt;D636,D638&gt;D637),SUM(C634:C638*(MAX(D634,D638)-D634:D638))/SUM((MAX(D634,D638)-D634:D638)),"")</f>
        <v/>
      </c>
      <c r="L636" s="1" t="str">
        <f t="array" ref="L636">IF(AND(F635&gt;F636,F634&gt;F635,F637&gt;F636,F638&gt;F637),SUM(E634:E638*(MAX(F634,F638)-F634:F638))/SUM((MAX(F634,F638)-F634:F638)),"")</f>
        <v/>
      </c>
      <c r="M636">
        <f t="shared" si="76"/>
        <v>36</v>
      </c>
      <c r="N636" s="1" t="str">
        <f t="shared" si="80"/>
        <v/>
      </c>
      <c r="O636" s="2" t="str">
        <f t="shared" si="78"/>
        <v/>
      </c>
      <c r="P636" s="2" t="str">
        <f t="shared" si="79"/>
        <v/>
      </c>
      <c r="R636" t="str">
        <f t="shared" si="75"/>
        <v/>
      </c>
      <c r="S636" s="1" t="s">
        <v>6</v>
      </c>
      <c r="T636" s="2" t="s">
        <v>6</v>
      </c>
      <c r="U636" s="2" t="s">
        <v>6</v>
      </c>
      <c r="W636" s="2"/>
      <c r="X636" s="2"/>
      <c r="Y636" s="7"/>
      <c r="Z636" s="7"/>
    </row>
    <row r="637" spans="1:26" x14ac:dyDescent="0.3">
      <c r="A637">
        <v>767.1</v>
      </c>
      <c r="B637">
        <v>3.0186312657399999E-2</v>
      </c>
      <c r="C637">
        <v>767.1</v>
      </c>
      <c r="D637">
        <v>2.9915197985800002E-2</v>
      </c>
      <c r="E637">
        <v>767.1</v>
      </c>
      <c r="F637">
        <v>3.0039749752000001E-2</v>
      </c>
      <c r="H637" s="2">
        <f t="shared" si="74"/>
        <v>3.0047086798400003E-2</v>
      </c>
      <c r="I637" s="10" t="str">
        <f t="shared" si="77"/>
        <v/>
      </c>
      <c r="J637" s="1" t="str">
        <f t="array" ref="J637">IF(AND(B636&gt;B637,B635&gt;B636,B638&gt;B637,B639&gt;B638),SUM(A635:A639*(MAX(B635,B639)-B635:B639))/SUM((MAX(B635,B639)-B635:B639)),"")</f>
        <v/>
      </c>
      <c r="K637" s="1" t="str">
        <f t="array" ref="K637">IF(AND(D636&gt;D637,D635&gt;D636,D638&gt;D637,D639&gt;D638),SUM(C635:C639*(MAX(D635,D639)-D635:D639))/SUM((MAX(D635,D639)-D635:D639)),"")</f>
        <v/>
      </c>
      <c r="L637" s="1" t="str">
        <f t="array" ref="L637">IF(AND(F636&gt;F637,F635&gt;F636,F638&gt;F637,F639&gt;F638),SUM(E635:E639*(MAX(F635,F639)-F635:F639))/SUM((MAX(F635,F639)-F635:F639)),"")</f>
        <v/>
      </c>
      <c r="M637">
        <f t="shared" si="76"/>
        <v>36</v>
      </c>
      <c r="N637" s="1" t="str">
        <f t="shared" si="80"/>
        <v/>
      </c>
      <c r="O637" s="2" t="str">
        <f t="shared" si="78"/>
        <v/>
      </c>
      <c r="P637" s="2" t="str">
        <f t="shared" si="79"/>
        <v/>
      </c>
      <c r="R637" t="str">
        <f t="shared" si="75"/>
        <v/>
      </c>
      <c r="S637" s="1" t="s">
        <v>6</v>
      </c>
      <c r="T637" s="2" t="s">
        <v>6</v>
      </c>
      <c r="U637" s="2" t="s">
        <v>6</v>
      </c>
      <c r="W637" s="2"/>
      <c r="X637" s="2"/>
      <c r="Y637" s="7"/>
      <c r="Z637" s="7"/>
    </row>
    <row r="638" spans="1:26" x14ac:dyDescent="0.3">
      <c r="A638">
        <v>767.7</v>
      </c>
      <c r="B638">
        <v>3.3457846951999999E-2</v>
      </c>
      <c r="C638">
        <v>767.7</v>
      </c>
      <c r="D638">
        <v>3.2759479667399997E-2</v>
      </c>
      <c r="E638">
        <v>767.7</v>
      </c>
      <c r="F638">
        <v>3.1899061570199998E-2</v>
      </c>
      <c r="H638" s="2">
        <f t="shared" si="74"/>
        <v>3.2705462729866665E-2</v>
      </c>
      <c r="I638" s="10" t="str">
        <f t="shared" si="77"/>
        <v/>
      </c>
      <c r="J638" s="1" t="str">
        <f t="array" ref="J638">IF(AND(B637&gt;B638,B636&gt;B637,B639&gt;B638,B640&gt;B639),SUM(A636:A640*(MAX(B636,B640)-B636:B640))/SUM((MAX(B636,B640)-B636:B640)),"")</f>
        <v/>
      </c>
      <c r="K638" s="1" t="str">
        <f t="array" ref="K638">IF(AND(D637&gt;D638,D636&gt;D637,D639&gt;D638,D640&gt;D639),SUM(C636:C640*(MAX(D636,D640)-D636:D640))/SUM((MAX(D636,D640)-D636:D640)),"")</f>
        <v/>
      </c>
      <c r="L638" s="1" t="str">
        <f t="array" ref="L638">IF(AND(F637&gt;F638,F636&gt;F637,F639&gt;F638,F640&gt;F639),SUM(E636:E640*(MAX(F636,F640)-F636:F640))/SUM((MAX(F636,F640)-F636:F640)),"")</f>
        <v/>
      </c>
      <c r="M638">
        <f t="shared" si="76"/>
        <v>36</v>
      </c>
      <c r="N638" s="1" t="str">
        <f t="shared" si="80"/>
        <v/>
      </c>
      <c r="O638" s="2" t="str">
        <f t="shared" si="78"/>
        <v/>
      </c>
      <c r="P638" s="2" t="str">
        <f t="shared" si="79"/>
        <v/>
      </c>
      <c r="R638" t="str">
        <f t="shared" si="75"/>
        <v/>
      </c>
      <c r="S638" s="1" t="s">
        <v>6</v>
      </c>
      <c r="T638" s="2" t="s">
        <v>6</v>
      </c>
      <c r="U638" s="2" t="s">
        <v>6</v>
      </c>
      <c r="W638" s="2"/>
      <c r="X638" s="2"/>
      <c r="Y638" s="7"/>
      <c r="Z638" s="7"/>
    </row>
    <row r="639" spans="1:26" x14ac:dyDescent="0.3">
      <c r="A639">
        <v>768.4</v>
      </c>
      <c r="B639">
        <v>3.4905165178900001E-2</v>
      </c>
      <c r="C639">
        <v>768.4</v>
      </c>
      <c r="D639">
        <v>3.5520599679600001E-2</v>
      </c>
      <c r="E639">
        <v>768.4</v>
      </c>
      <c r="F639">
        <v>3.4702143892599999E-2</v>
      </c>
      <c r="H639" s="2">
        <f t="shared" si="74"/>
        <v>3.5042636250366667E-2</v>
      </c>
      <c r="I639" s="10" t="str">
        <f t="shared" si="77"/>
        <v/>
      </c>
      <c r="J639" s="1" t="str">
        <f t="array" ref="J639">IF(AND(B638&gt;B639,B637&gt;B638,B640&gt;B639,B641&gt;B640),SUM(A637:A641*(MAX(B637,B641)-B637:B641))/SUM((MAX(B637,B641)-B637:B641)),"")</f>
        <v/>
      </c>
      <c r="K639" s="1" t="str">
        <f t="array" ref="K639">IF(AND(D638&gt;D639,D637&gt;D638,D640&gt;D639,D641&gt;D640),SUM(C637:C641*(MAX(D637,D641)-D637:D641))/SUM((MAX(D637,D641)-D637:D641)),"")</f>
        <v/>
      </c>
      <c r="L639" s="1" t="str">
        <f t="array" ref="L639">IF(AND(F638&gt;F639,F637&gt;F638,F640&gt;F639,F641&gt;F640),SUM(E637:E641*(MAX(F637,F641)-F637:F641))/SUM((MAX(F637,F641)-F637:F641)),"")</f>
        <v/>
      </c>
      <c r="M639">
        <f t="shared" si="76"/>
        <v>36</v>
      </c>
      <c r="N639" s="1" t="str">
        <f t="shared" si="80"/>
        <v/>
      </c>
      <c r="O639" s="2" t="str">
        <f t="shared" si="78"/>
        <v/>
      </c>
      <c r="P639" s="2" t="str">
        <f t="shared" si="79"/>
        <v/>
      </c>
      <c r="R639" t="str">
        <f t="shared" si="75"/>
        <v/>
      </c>
      <c r="S639" s="1" t="s">
        <v>6</v>
      </c>
      <c r="T639" s="2" t="s">
        <v>6</v>
      </c>
      <c r="U639" s="2" t="s">
        <v>6</v>
      </c>
      <c r="W639" s="2"/>
      <c r="X639" s="2"/>
      <c r="Y639" s="7"/>
      <c r="Z639" s="7"/>
    </row>
    <row r="640" spans="1:26" x14ac:dyDescent="0.3">
      <c r="A640">
        <v>769.1</v>
      </c>
      <c r="B640">
        <v>3.4262760357099999E-2</v>
      </c>
      <c r="C640">
        <v>769.1</v>
      </c>
      <c r="D640">
        <v>3.3572022583400002E-2</v>
      </c>
      <c r="E640">
        <v>769.1</v>
      </c>
      <c r="F640">
        <v>3.4252002746600001E-2</v>
      </c>
      <c r="H640" s="2">
        <f t="shared" si="74"/>
        <v>3.4028928562366667E-2</v>
      </c>
      <c r="I640" s="10" t="str">
        <f t="shared" si="77"/>
        <v/>
      </c>
      <c r="J640" s="1" t="str">
        <f t="array" ref="J640">IF(AND(B639&gt;B640,B638&gt;B639,B641&gt;B640,B642&gt;B641),SUM(A638:A642*(MAX(B638,B642)-B638:B642))/SUM((MAX(B638,B642)-B638:B642)),"")</f>
        <v/>
      </c>
      <c r="K640" s="1" t="str">
        <f t="array" ref="K640">IF(AND(D639&gt;D640,D638&gt;D639,D641&gt;D640,D642&gt;D641),SUM(C638:C642*(MAX(D638,D642)-D638:D642))/SUM((MAX(D638,D642)-D638:D642)),"")</f>
        <v/>
      </c>
      <c r="L640" s="1" t="str">
        <f t="array" ref="L640">IF(AND(F639&gt;F640,F638&gt;F639,F641&gt;F640,F642&gt;F641),SUM(E638:E642*(MAX(F638,F642)-F638:F642))/SUM((MAX(F638,F642)-F638:F642)),"")</f>
        <v/>
      </c>
      <c r="M640">
        <f t="shared" si="76"/>
        <v>36</v>
      </c>
      <c r="N640" s="1" t="str">
        <f t="shared" si="80"/>
        <v/>
      </c>
      <c r="O640" s="2" t="str">
        <f t="shared" si="78"/>
        <v/>
      </c>
      <c r="P640" s="2" t="str">
        <f t="shared" si="79"/>
        <v/>
      </c>
      <c r="R640" t="str">
        <f t="shared" si="75"/>
        <v/>
      </c>
      <c r="S640" s="1" t="s">
        <v>6</v>
      </c>
      <c r="T640" s="2" t="s">
        <v>6</v>
      </c>
      <c r="U640" s="2" t="s">
        <v>6</v>
      </c>
      <c r="W640" s="2"/>
      <c r="X640" s="2"/>
      <c r="Y640" s="7"/>
      <c r="Z640" s="7"/>
    </row>
    <row r="641" spans="1:26" x14ac:dyDescent="0.3">
      <c r="A641">
        <v>769.7</v>
      </c>
      <c r="B641">
        <v>3.4695353627799998E-2</v>
      </c>
      <c r="C641">
        <v>769.7</v>
      </c>
      <c r="D641">
        <v>3.4824025330000001E-2</v>
      </c>
      <c r="E641">
        <v>769.7</v>
      </c>
      <c r="F641">
        <v>3.4852445258300002E-2</v>
      </c>
      <c r="H641" s="2">
        <f t="shared" si="74"/>
        <v>3.4790608072033331E-2</v>
      </c>
      <c r="I641" s="10" t="str">
        <f t="shared" si="77"/>
        <v/>
      </c>
      <c r="J641" s="1" t="str">
        <f t="array" ref="J641">IF(AND(B640&gt;B641,B639&gt;B640,B642&gt;B641,B643&gt;B642),SUM(A639:A643*(MAX(B639,B643)-B639:B643))/SUM((MAX(B639,B643)-B639:B643)),"")</f>
        <v/>
      </c>
      <c r="K641" s="1" t="str">
        <f t="array" ref="K641">IF(AND(D640&gt;D641,D639&gt;D640,D642&gt;D641,D643&gt;D642),SUM(C639:C643*(MAX(D639,D643)-D639:D643))/SUM((MAX(D639,D643)-D639:D643)),"")</f>
        <v/>
      </c>
      <c r="L641" s="1" t="str">
        <f t="array" ref="L641">IF(AND(F640&gt;F641,F639&gt;F640,F642&gt;F641,F643&gt;F642),SUM(E639:E643*(MAX(F639,F643)-F639:F643))/SUM((MAX(F639,F643)-F639:F643)),"")</f>
        <v/>
      </c>
      <c r="M641">
        <f t="shared" si="76"/>
        <v>36</v>
      </c>
      <c r="N641" s="1" t="str">
        <f t="shared" si="80"/>
        <v/>
      </c>
      <c r="O641" s="2" t="str">
        <f t="shared" si="78"/>
        <v/>
      </c>
      <c r="P641" s="2" t="str">
        <f t="shared" si="79"/>
        <v/>
      </c>
      <c r="R641" t="str">
        <f t="shared" si="75"/>
        <v/>
      </c>
      <c r="S641" s="1" t="s">
        <v>6</v>
      </c>
      <c r="T641" s="2" t="s">
        <v>6</v>
      </c>
      <c r="U641" s="2" t="s">
        <v>6</v>
      </c>
      <c r="W641" s="2"/>
      <c r="X641" s="2"/>
      <c r="Y641" s="7"/>
      <c r="Z641" s="7"/>
    </row>
    <row r="642" spans="1:26" x14ac:dyDescent="0.3">
      <c r="A642">
        <v>770.4</v>
      </c>
      <c r="B642">
        <v>3.4271915770200001E-2</v>
      </c>
      <c r="C642">
        <v>770.4</v>
      </c>
      <c r="D642">
        <v>3.3869573510299997E-2</v>
      </c>
      <c r="E642">
        <v>770.4</v>
      </c>
      <c r="F642">
        <v>3.3730907148900001E-2</v>
      </c>
      <c r="H642" s="2">
        <f t="shared" si="74"/>
        <v>3.3957465476466664E-2</v>
      </c>
      <c r="I642" s="10" t="str">
        <f t="shared" si="77"/>
        <v/>
      </c>
      <c r="J642" s="1" t="str">
        <f t="array" ref="J642">IF(AND(B641&gt;B642,B640&gt;B641,B643&gt;B642,B644&gt;B643),SUM(A640:A644*(MAX(B640,B644)-B640:B644))/SUM((MAX(B640,B644)-B640:B644)),"")</f>
        <v/>
      </c>
      <c r="K642" s="1" t="str">
        <f t="array" ref="K642">IF(AND(D641&gt;D642,D640&gt;D641,D643&gt;D642,D644&gt;D643),SUM(C640:C644*(MAX(D640,D644)-D640:D644))/SUM((MAX(D640,D644)-D640:D644)),"")</f>
        <v/>
      </c>
      <c r="L642" s="1" t="str">
        <f t="array" ref="L642">IF(AND(F641&gt;F642,F640&gt;F641,F643&gt;F642,F644&gt;F643),SUM(E640:E644*(MAX(F640,F644)-F640:F644))/SUM((MAX(F640,F644)-F640:F644)),"")</f>
        <v/>
      </c>
      <c r="M642">
        <f t="shared" si="76"/>
        <v>36</v>
      </c>
      <c r="N642" s="1" t="str">
        <f t="shared" si="80"/>
        <v/>
      </c>
      <c r="O642" s="2" t="str">
        <f t="shared" si="78"/>
        <v/>
      </c>
      <c r="P642" s="2" t="str">
        <f t="shared" si="79"/>
        <v/>
      </c>
      <c r="R642" t="str">
        <f t="shared" si="75"/>
        <v/>
      </c>
      <c r="S642" s="1" t="s">
        <v>6</v>
      </c>
      <c r="T642" s="2" t="s">
        <v>6</v>
      </c>
      <c r="U642" s="2" t="s">
        <v>6</v>
      </c>
      <c r="W642" s="2"/>
      <c r="X642" s="2"/>
      <c r="Y642" s="7"/>
      <c r="Z642" s="7"/>
    </row>
    <row r="643" spans="1:26" x14ac:dyDescent="0.3">
      <c r="A643">
        <v>771.1</v>
      </c>
      <c r="B643">
        <v>3.4503089951899997E-2</v>
      </c>
      <c r="C643">
        <v>771.1</v>
      </c>
      <c r="D643">
        <v>3.4261730373099999E-2</v>
      </c>
      <c r="E643">
        <v>771.1</v>
      </c>
      <c r="F643">
        <v>3.4376363775099998E-2</v>
      </c>
      <c r="H643" s="2">
        <f t="shared" si="74"/>
        <v>3.4380394700033338E-2</v>
      </c>
      <c r="I643" s="10" t="str">
        <f t="shared" si="77"/>
        <v/>
      </c>
      <c r="J643" s="1" t="str">
        <f t="array" ref="J643">IF(AND(B642&gt;B643,B641&gt;B642,B644&gt;B643,B645&gt;B644),SUM(A641:A645*(MAX(B641,B645)-B641:B645))/SUM((MAX(B641,B645)-B641:B645)),"")</f>
        <v/>
      </c>
      <c r="K643" s="1" t="str">
        <f t="array" ref="K643">IF(AND(D642&gt;D643,D641&gt;D642,D644&gt;D643,D645&gt;D644),SUM(C641:C645*(MAX(D641,D645)-D641:D645))/SUM((MAX(D641,D645)-D641:D645)),"")</f>
        <v/>
      </c>
      <c r="L643" s="1" t="str">
        <f t="array" ref="L643">IF(AND(F642&gt;F643,F641&gt;F642,F644&gt;F643,F645&gt;F644),SUM(E641:E645*(MAX(F641,F645)-F641:F645))/SUM((MAX(F641,F645)-F641:F645)),"")</f>
        <v/>
      </c>
      <c r="M643">
        <f t="shared" si="76"/>
        <v>36</v>
      </c>
      <c r="N643" s="1" t="str">
        <f t="shared" si="80"/>
        <v/>
      </c>
      <c r="O643" s="2" t="str">
        <f t="shared" si="78"/>
        <v/>
      </c>
      <c r="P643" s="2" t="str">
        <f t="shared" si="79"/>
        <v/>
      </c>
      <c r="R643" t="str">
        <f t="shared" si="75"/>
        <v/>
      </c>
      <c r="S643" s="1" t="s">
        <v>6</v>
      </c>
      <c r="T643" s="2" t="s">
        <v>6</v>
      </c>
      <c r="U643" s="2" t="s">
        <v>6</v>
      </c>
      <c r="W643" s="2"/>
      <c r="X643" s="2"/>
      <c r="Y643" s="7"/>
      <c r="Z643" s="7"/>
    </row>
    <row r="644" spans="1:26" x14ac:dyDescent="0.3">
      <c r="A644">
        <v>771.7</v>
      </c>
      <c r="B644">
        <v>3.54094758526E-2</v>
      </c>
      <c r="C644">
        <v>771.7</v>
      </c>
      <c r="D644">
        <v>3.5654116121200001E-2</v>
      </c>
      <c r="E644">
        <v>771.7</v>
      </c>
      <c r="F644">
        <v>3.5642099641399999E-2</v>
      </c>
      <c r="H644" s="2">
        <f t="shared" si="74"/>
        <v>3.5568563871733329E-2</v>
      </c>
      <c r="I644" s="10" t="str">
        <f t="shared" si="77"/>
        <v/>
      </c>
      <c r="J644" s="1" t="str">
        <f t="array" ref="J644">IF(AND(B643&gt;B644,B642&gt;B643,B645&gt;B644,B646&gt;B645),SUM(A642:A646*(MAX(B642,B646)-B642:B646))/SUM((MAX(B642,B646)-B642:B646)),"")</f>
        <v/>
      </c>
      <c r="K644" s="1" t="str">
        <f t="array" ref="K644">IF(AND(D643&gt;D644,D642&gt;D643,D645&gt;D644,D646&gt;D645),SUM(C642:C646*(MAX(D642,D646)-D642:D646))/SUM((MAX(D642,D646)-D642:D646)),"")</f>
        <v/>
      </c>
      <c r="L644" s="1" t="str">
        <f t="array" ref="L644">IF(AND(F643&gt;F644,F642&gt;F643,F645&gt;F644,F646&gt;F645),SUM(E642:E646*(MAX(F642,F646)-F642:F646))/SUM((MAX(F642,F646)-F642:F646)),"")</f>
        <v/>
      </c>
      <c r="M644">
        <f t="shared" si="76"/>
        <v>36</v>
      </c>
      <c r="N644" s="1" t="str">
        <f t="shared" si="80"/>
        <v/>
      </c>
      <c r="O644" s="2" t="str">
        <f t="shared" si="78"/>
        <v/>
      </c>
      <c r="P644" s="2" t="str">
        <f t="shared" si="79"/>
        <v/>
      </c>
      <c r="R644" t="str">
        <f t="shared" si="75"/>
        <v/>
      </c>
      <c r="S644" s="1" t="s">
        <v>6</v>
      </c>
      <c r="T644" s="2" t="s">
        <v>6</v>
      </c>
      <c r="U644" s="2" t="s">
        <v>6</v>
      </c>
      <c r="W644" s="2"/>
      <c r="X644" s="2"/>
      <c r="Y644" s="7"/>
      <c r="Z644" s="7"/>
    </row>
    <row r="645" spans="1:26" x14ac:dyDescent="0.3">
      <c r="A645">
        <v>772.4</v>
      </c>
      <c r="B645">
        <v>3.3447165636699999E-2</v>
      </c>
      <c r="C645">
        <v>772.4</v>
      </c>
      <c r="D645">
        <v>3.3248531319100001E-2</v>
      </c>
      <c r="E645">
        <v>772.4</v>
      </c>
      <c r="F645">
        <v>3.2976348516099999E-2</v>
      </c>
      <c r="H645" s="2">
        <f t="shared" si="74"/>
        <v>3.3224015157299995E-2</v>
      </c>
      <c r="I645" s="10" t="str">
        <f t="shared" si="77"/>
        <v/>
      </c>
      <c r="J645" s="1" t="str">
        <f t="array" ref="J645">IF(AND(B644&gt;B645,B643&gt;B644,B646&gt;B645,B647&gt;B646),SUM(A643:A647*(MAX(B643,B647)-B643:B647))/SUM((MAX(B643,B647)-B643:B647)),"")</f>
        <v/>
      </c>
      <c r="K645" s="1" t="str">
        <f t="array" ref="K645">IF(AND(D644&gt;D645,D643&gt;D644,D646&gt;D645,D647&gt;D646),SUM(C643:C647*(MAX(D643,D647)-D643:D647))/SUM((MAX(D643,D647)-D643:D647)),"")</f>
        <v/>
      </c>
      <c r="L645" s="1" t="str">
        <f t="array" ref="L645">IF(AND(F644&gt;F645,F643&gt;F644,F646&gt;F645,F647&gt;F646),SUM(E643:E647*(MAX(F643,F647)-F643:F647))/SUM((MAX(F643,F647)-F643:F647)),"")</f>
        <v/>
      </c>
      <c r="M645">
        <f t="shared" si="76"/>
        <v>36</v>
      </c>
      <c r="N645" s="1" t="str">
        <f t="shared" si="80"/>
        <v/>
      </c>
      <c r="O645" s="2" t="str">
        <f t="shared" si="78"/>
        <v/>
      </c>
      <c r="P645" s="2" t="str">
        <f t="shared" si="79"/>
        <v/>
      </c>
      <c r="R645" t="str">
        <f t="shared" si="75"/>
        <v/>
      </c>
      <c r="S645" s="1" t="s">
        <v>6</v>
      </c>
      <c r="T645" s="2" t="s">
        <v>6</v>
      </c>
      <c r="U645" s="2" t="s">
        <v>6</v>
      </c>
      <c r="W645" s="2"/>
      <c r="X645" s="2"/>
      <c r="Y645" s="7"/>
      <c r="Z645" s="7"/>
    </row>
    <row r="646" spans="1:26" x14ac:dyDescent="0.3">
      <c r="A646">
        <v>773.1</v>
      </c>
      <c r="B646">
        <v>3.3635614557099999E-2</v>
      </c>
      <c r="C646">
        <v>773.1</v>
      </c>
      <c r="D646">
        <v>3.3687991149799999E-2</v>
      </c>
      <c r="E646">
        <v>773.1</v>
      </c>
      <c r="F646">
        <v>3.3588235294100002E-2</v>
      </c>
      <c r="H646" s="2">
        <f t="shared" si="74"/>
        <v>3.3637280333666662E-2</v>
      </c>
      <c r="I646" s="10" t="str">
        <f t="shared" si="77"/>
        <v/>
      </c>
      <c r="J646" s="1" t="str">
        <f t="array" ref="J646">IF(AND(B645&gt;B646,B644&gt;B645,B647&gt;B646,B648&gt;B647),SUM(A644:A648*(MAX(B644,B648)-B644:B648))/SUM((MAX(B644,B648)-B644:B648)),"")</f>
        <v/>
      </c>
      <c r="K646" s="1" t="str">
        <f t="array" ref="K646">IF(AND(D645&gt;D646,D644&gt;D645,D647&gt;D646,D648&gt;D647),SUM(C644:C648*(MAX(D644,D648)-D644:D648))/SUM((MAX(D644,D648)-D644:D648)),"")</f>
        <v/>
      </c>
      <c r="L646" s="1" t="str">
        <f t="array" ref="L646">IF(AND(F645&gt;F646,F644&gt;F645,F647&gt;F646,F648&gt;F647),SUM(E644:E648*(MAX(F644,F648)-F644:F648))/SUM((MAX(F644,F648)-F644:F648)),"")</f>
        <v/>
      </c>
      <c r="M646">
        <f t="shared" si="76"/>
        <v>36</v>
      </c>
      <c r="N646" s="1" t="str">
        <f t="shared" si="80"/>
        <v/>
      </c>
      <c r="O646" s="2" t="str">
        <f t="shared" si="78"/>
        <v/>
      </c>
      <c r="P646" s="2" t="str">
        <f t="shared" si="79"/>
        <v/>
      </c>
      <c r="R646" t="str">
        <f t="shared" si="75"/>
        <v/>
      </c>
      <c r="S646" s="1" t="s">
        <v>6</v>
      </c>
      <c r="T646" s="2" t="s">
        <v>6</v>
      </c>
      <c r="U646" s="2" t="s">
        <v>6</v>
      </c>
      <c r="W646" s="2"/>
      <c r="X646" s="2"/>
      <c r="Y646" s="7"/>
      <c r="Z646" s="7"/>
    </row>
    <row r="647" spans="1:26" x14ac:dyDescent="0.3">
      <c r="A647">
        <v>773.7</v>
      </c>
      <c r="B647">
        <v>3.3204547188500001E-2</v>
      </c>
      <c r="C647">
        <v>773.7</v>
      </c>
      <c r="D647">
        <v>3.2464980544699998E-2</v>
      </c>
      <c r="E647">
        <v>773.7</v>
      </c>
      <c r="F647">
        <v>3.1757152666499998E-2</v>
      </c>
      <c r="H647" s="2">
        <f t="shared" si="74"/>
        <v>3.2475560133233335E-2</v>
      </c>
      <c r="I647" s="10" t="str">
        <f t="shared" si="77"/>
        <v/>
      </c>
      <c r="J647" s="1" t="str">
        <f t="array" ref="J647">IF(AND(B646&gt;B647,B645&gt;B646,B648&gt;B647,B649&gt;B648),SUM(A645:A649*(MAX(B645,B649)-B645:B649))/SUM((MAX(B645,B649)-B645:B649)),"")</f>
        <v/>
      </c>
      <c r="K647" s="1" t="str">
        <f t="array" ref="K647">IF(AND(D646&gt;D647,D645&gt;D646,D648&gt;D647,D649&gt;D648),SUM(C645:C649*(MAX(D645,D649)-D645:D649))/SUM((MAX(D645,D649)-D645:D649)),"")</f>
        <v/>
      </c>
      <c r="L647" s="1" t="str">
        <f t="array" ref="L647">IF(AND(F646&gt;F647,F645&gt;F646,F648&gt;F647,F649&gt;F648),SUM(E645:E649*(MAX(F645,F649)-F645:F649))/SUM((MAX(F645,F649)-F645:F649)),"")</f>
        <v/>
      </c>
      <c r="M647">
        <f t="shared" si="76"/>
        <v>36</v>
      </c>
      <c r="N647" s="1" t="str">
        <f t="shared" si="80"/>
        <v/>
      </c>
      <c r="O647" s="2" t="str">
        <f t="shared" si="78"/>
        <v/>
      </c>
      <c r="P647" s="2" t="str">
        <f t="shared" si="79"/>
        <v/>
      </c>
      <c r="R647" t="str">
        <f t="shared" si="75"/>
        <v/>
      </c>
      <c r="S647" s="1" t="s">
        <v>6</v>
      </c>
      <c r="T647" s="2" t="s">
        <v>6</v>
      </c>
      <c r="U647" s="2" t="s">
        <v>6</v>
      </c>
      <c r="W647" s="2"/>
      <c r="X647" s="2"/>
      <c r="Y647" s="7"/>
      <c r="Z647" s="7"/>
    </row>
    <row r="648" spans="1:26" x14ac:dyDescent="0.3">
      <c r="A648">
        <v>774.4</v>
      </c>
      <c r="B648">
        <v>3.3204547188500001E-2</v>
      </c>
      <c r="C648">
        <v>774.4</v>
      </c>
      <c r="D648">
        <v>3.2982261387E-2</v>
      </c>
      <c r="E648">
        <v>774.4</v>
      </c>
      <c r="F648">
        <v>3.2489585717600002E-2</v>
      </c>
      <c r="H648" s="2">
        <f t="shared" si="74"/>
        <v>3.2892131431033332E-2</v>
      </c>
      <c r="I648" s="10" t="str">
        <f t="shared" si="77"/>
        <v/>
      </c>
      <c r="J648" s="1" t="str">
        <f t="array" ref="J648">IF(AND(B647&gt;B648,B646&gt;B647,B649&gt;B648,B650&gt;B649),SUM(A646:A650*(MAX(B646,B650)-B646:B650))/SUM((MAX(B646,B650)-B646:B650)),"")</f>
        <v/>
      </c>
      <c r="K648" s="1" t="str">
        <f t="array" ref="K648">IF(AND(D647&gt;D648,D646&gt;D647,D649&gt;D648,D650&gt;D649),SUM(C646:C650*(MAX(D646,D650)-D646:D650))/SUM((MAX(D646,D650)-D646:D650)),"")</f>
        <v/>
      </c>
      <c r="L648" s="1" t="str">
        <f t="array" ref="L648">IF(AND(F647&gt;F648,F646&gt;F647,F649&gt;F648,F650&gt;F649),SUM(E646:E650*(MAX(F646,F650)-F646:F650))/SUM((MAX(F646,F650)-F646:F650)),"")</f>
        <v/>
      </c>
      <c r="M648">
        <f t="shared" si="76"/>
        <v>36</v>
      </c>
      <c r="N648" s="1" t="str">
        <f t="shared" si="80"/>
        <v/>
      </c>
      <c r="O648" s="2" t="str">
        <f t="shared" si="78"/>
        <v/>
      </c>
      <c r="P648" s="2" t="str">
        <f t="shared" si="79"/>
        <v/>
      </c>
      <c r="R648" t="str">
        <f t="shared" si="75"/>
        <v/>
      </c>
      <c r="S648" s="1" t="s">
        <v>6</v>
      </c>
      <c r="T648" s="2" t="s">
        <v>6</v>
      </c>
      <c r="U648" s="2" t="s">
        <v>6</v>
      </c>
      <c r="W648" s="2"/>
      <c r="X648" s="2"/>
      <c r="Y648" s="7"/>
      <c r="Z648" s="7"/>
    </row>
    <row r="649" spans="1:26" x14ac:dyDescent="0.3">
      <c r="A649">
        <v>775.1</v>
      </c>
      <c r="B649">
        <v>3.2810101472499999E-2</v>
      </c>
      <c r="C649">
        <v>775.1</v>
      </c>
      <c r="D649">
        <v>3.3209620813299999E-2</v>
      </c>
      <c r="E649">
        <v>775.1</v>
      </c>
      <c r="F649">
        <v>3.3296787975900001E-2</v>
      </c>
      <c r="H649" s="2">
        <f t="shared" si="74"/>
        <v>3.3105503420566666E-2</v>
      </c>
      <c r="I649" s="10" t="str">
        <f t="shared" si="77"/>
        <v/>
      </c>
      <c r="J649" s="1" t="str">
        <f t="array" ref="J649">IF(AND(B648&gt;B649,B647&gt;B648,B650&gt;B649,B651&gt;B650),SUM(A647:A651*(MAX(B647,B651)-B647:B651))/SUM((MAX(B647,B651)-B647:B651)),"")</f>
        <v/>
      </c>
      <c r="K649" s="1" t="str">
        <f t="array" ref="K649">IF(AND(D648&gt;D649,D647&gt;D648,D650&gt;D649,D651&gt;D650),SUM(C647:C651*(MAX(D647,D651)-D647:D651))/SUM((MAX(D647,D651)-D647:D651)),"")</f>
        <v/>
      </c>
      <c r="L649" s="1" t="str">
        <f t="array" ref="L649">IF(AND(F648&gt;F649,F647&gt;F648,F650&gt;F649,F651&gt;F650),SUM(E647:E651*(MAX(F647,F651)-F647:F651))/SUM((MAX(F647,F651)-F647:F651)),"")</f>
        <v/>
      </c>
      <c r="M649">
        <f t="shared" si="76"/>
        <v>36</v>
      </c>
      <c r="N649" s="1" t="str">
        <f t="shared" si="80"/>
        <v/>
      </c>
      <c r="O649" s="2" t="str">
        <f t="shared" si="78"/>
        <v/>
      </c>
      <c r="P649" s="2" t="str">
        <f t="shared" si="79"/>
        <v/>
      </c>
      <c r="R649" t="str">
        <f t="shared" si="75"/>
        <v/>
      </c>
      <c r="S649" s="1" t="s">
        <v>6</v>
      </c>
      <c r="T649" s="2" t="s">
        <v>6</v>
      </c>
      <c r="U649" s="2" t="s">
        <v>6</v>
      </c>
      <c r="W649" s="2"/>
      <c r="X649" s="2"/>
      <c r="Y649" s="7"/>
      <c r="Z649" s="7"/>
    </row>
    <row r="650" spans="1:26" x14ac:dyDescent="0.3">
      <c r="A650">
        <v>775.7</v>
      </c>
      <c r="B650">
        <v>3.3055771725000002E-2</v>
      </c>
      <c r="C650">
        <v>775.7</v>
      </c>
      <c r="D650">
        <v>3.2479476615499998E-2</v>
      </c>
      <c r="E650">
        <v>775.7</v>
      </c>
      <c r="F650">
        <v>3.2787136644500003E-2</v>
      </c>
      <c r="H650" s="2">
        <f t="shared" ref="H650:H713" si="81">(B650+D650+F650)/3</f>
        <v>3.2774128328333339E-2</v>
      </c>
      <c r="I650" s="10" t="str">
        <f t="shared" si="77"/>
        <v/>
      </c>
      <c r="J650" s="1" t="str">
        <f t="array" ref="J650">IF(AND(B649&gt;B650,B648&gt;B649,B651&gt;B650,B652&gt;B651),SUM(A648:A652*(MAX(B648,B652)-B648:B652))/SUM((MAX(B648,B652)-B648:B652)),"")</f>
        <v/>
      </c>
      <c r="K650" s="1" t="str">
        <f t="array" ref="K650">IF(AND(D649&gt;D650,D648&gt;D649,D651&gt;D650,D652&gt;D651),SUM(C648:C652*(MAX(D648,D652)-D648:D652))/SUM((MAX(D648,D652)-D648:D652)),"")</f>
        <v/>
      </c>
      <c r="L650" s="1" t="str">
        <f t="array" ref="L650">IF(AND(F649&gt;F650,F648&gt;F649,F651&gt;F650,F652&gt;F651),SUM(E648:E652*(MAX(F648,F652)-F648:F652))/SUM((MAX(F648,F652)-F648:F652)),"")</f>
        <v/>
      </c>
      <c r="M650">
        <f t="shared" si="76"/>
        <v>36</v>
      </c>
      <c r="N650" s="1" t="str">
        <f t="shared" si="80"/>
        <v/>
      </c>
      <c r="O650" s="2" t="str">
        <f t="shared" si="78"/>
        <v/>
      </c>
      <c r="P650" s="2" t="str">
        <f t="shared" si="79"/>
        <v/>
      </c>
      <c r="R650" t="str">
        <f t="shared" si="75"/>
        <v/>
      </c>
      <c r="S650" s="1" t="s">
        <v>6</v>
      </c>
      <c r="T650" s="2" t="s">
        <v>6</v>
      </c>
      <c r="U650" s="2" t="s">
        <v>6</v>
      </c>
      <c r="W650" s="2"/>
      <c r="X650" s="2"/>
      <c r="Y650" s="7"/>
      <c r="Z650" s="7"/>
    </row>
    <row r="651" spans="1:26" x14ac:dyDescent="0.3">
      <c r="A651">
        <v>776.4</v>
      </c>
      <c r="B651">
        <v>3.2311894407600003E-2</v>
      </c>
      <c r="C651">
        <v>776.4</v>
      </c>
      <c r="D651">
        <v>3.1585297932400003E-2</v>
      </c>
      <c r="E651">
        <v>776.4</v>
      </c>
      <c r="F651">
        <v>3.1904402227799999E-2</v>
      </c>
      <c r="H651" s="2">
        <f t="shared" si="81"/>
        <v>3.1933864855933337E-2</v>
      </c>
      <c r="I651" s="10" t="str">
        <f t="shared" si="77"/>
        <v/>
      </c>
      <c r="J651" s="1" t="str">
        <f t="array" ref="J651">IF(AND(B650&gt;B651,B649&gt;B650,B652&gt;B651,B653&gt;B652),SUM(A649:A653*(MAX(B649,B653)-B649:B653))/SUM((MAX(B649,B653)-B649:B653)),"")</f>
        <v/>
      </c>
      <c r="K651" s="1" t="str">
        <f t="array" ref="K651">IF(AND(D650&gt;D651,D649&gt;D650,D652&gt;D651,D653&gt;D652),SUM(C649:C653*(MAX(D649,D653)-D649:D653))/SUM((MAX(D649,D653)-D649:D653)),"")</f>
        <v/>
      </c>
      <c r="L651" s="1" t="str">
        <f t="array" ref="L651">IF(AND(F650&gt;F651,F649&gt;F650,F652&gt;F651,F653&gt;F652),SUM(E649:E653*(MAX(F649,F653)-F649:F653))/SUM((MAX(F649,F653)-F649:F653)),"")</f>
        <v/>
      </c>
      <c r="M651">
        <f t="shared" si="76"/>
        <v>36</v>
      </c>
      <c r="N651" s="1" t="str">
        <f t="shared" si="80"/>
        <v/>
      </c>
      <c r="O651" s="2" t="str">
        <f t="shared" si="78"/>
        <v/>
      </c>
      <c r="P651" s="2" t="str">
        <f t="shared" si="79"/>
        <v/>
      </c>
      <c r="R651" t="str">
        <f t="shared" ref="R651:R714" si="82">IF(ISBLANK(R650),"",IF($M$8&gt;R650,R650+1,""))</f>
        <v/>
      </c>
      <c r="S651" s="1" t="s">
        <v>6</v>
      </c>
      <c r="T651" s="2" t="s">
        <v>6</v>
      </c>
      <c r="U651" s="2" t="s">
        <v>6</v>
      </c>
      <c r="W651" s="2"/>
      <c r="X651" s="2"/>
      <c r="Y651" s="7"/>
      <c r="Z651" s="7"/>
    </row>
    <row r="652" spans="1:26" x14ac:dyDescent="0.3">
      <c r="A652">
        <v>777.1</v>
      </c>
      <c r="B652">
        <v>3.4239108873099999E-2</v>
      </c>
      <c r="C652">
        <v>777.1</v>
      </c>
      <c r="D652">
        <v>3.4539444571599999E-2</v>
      </c>
      <c r="E652">
        <v>777.1</v>
      </c>
      <c r="F652">
        <v>3.38270389868E-2</v>
      </c>
      <c r="H652" s="2">
        <f t="shared" si="81"/>
        <v>3.4201864143833333E-2</v>
      </c>
      <c r="I652" s="10" t="str">
        <f t="shared" si="77"/>
        <v/>
      </c>
      <c r="J652" s="1" t="str">
        <f t="array" ref="J652">IF(AND(B651&gt;B652,B650&gt;B651,B653&gt;B652,B654&gt;B653),SUM(A650:A654*(MAX(B650,B654)-B650:B654))/SUM((MAX(B650,B654)-B650:B654)),"")</f>
        <v/>
      </c>
      <c r="K652" s="1" t="str">
        <f t="array" ref="K652">IF(AND(D651&gt;D652,D650&gt;D651,D653&gt;D652,D654&gt;D653),SUM(C650:C654*(MAX(D650,D654)-D650:D654))/SUM((MAX(D650,D654)-D650:D654)),"")</f>
        <v/>
      </c>
      <c r="L652" s="1" t="str">
        <f t="array" ref="L652">IF(AND(F651&gt;F652,F650&gt;F651,F653&gt;F652,F654&gt;F653),SUM(E650:E654*(MAX(F650,F654)-F650:F654))/SUM((MAX(F650,F654)-F650:F654)),"")</f>
        <v/>
      </c>
      <c r="M652">
        <f t="shared" si="76"/>
        <v>36</v>
      </c>
      <c r="N652" s="1" t="str">
        <f t="shared" si="80"/>
        <v/>
      </c>
      <c r="O652" s="2" t="str">
        <f t="shared" si="78"/>
        <v/>
      </c>
      <c r="P652" s="2" t="str">
        <f t="shared" si="79"/>
        <v/>
      </c>
      <c r="R652" t="str">
        <f t="shared" si="82"/>
        <v/>
      </c>
      <c r="S652" s="1" t="s">
        <v>6</v>
      </c>
      <c r="T652" s="2" t="s">
        <v>6</v>
      </c>
      <c r="U652" s="2" t="s">
        <v>6</v>
      </c>
      <c r="W652" s="2"/>
      <c r="X652" s="2"/>
      <c r="Y652" s="7"/>
      <c r="Z652" s="7"/>
    </row>
    <row r="653" spans="1:26" x14ac:dyDescent="0.3">
      <c r="A653">
        <v>777.7</v>
      </c>
      <c r="B653">
        <v>3.3405966277600001E-2</v>
      </c>
      <c r="C653">
        <v>777.7</v>
      </c>
      <c r="D653">
        <v>3.2685473411199997E-2</v>
      </c>
      <c r="E653">
        <v>777.7</v>
      </c>
      <c r="F653">
        <v>3.3468451972199997E-2</v>
      </c>
      <c r="H653" s="2">
        <f t="shared" si="81"/>
        <v>3.3186630553666663E-2</v>
      </c>
      <c r="I653" s="10" t="str">
        <f t="shared" si="77"/>
        <v/>
      </c>
      <c r="J653" s="1" t="str">
        <f t="array" ref="J653">IF(AND(B652&gt;B653,B651&gt;B652,B654&gt;B653,B655&gt;B654),SUM(A651:A655*(MAX(B651,B655)-B651:B655))/SUM((MAX(B651,B655)-B651:B655)),"")</f>
        <v/>
      </c>
      <c r="K653" s="1" t="str">
        <f t="array" ref="K653">IF(AND(D652&gt;D653,D651&gt;D652,D654&gt;D653,D655&gt;D654),SUM(C651:C655*(MAX(D651,D655)-D651:D655))/SUM((MAX(D651,D655)-D651:D655)),"")</f>
        <v/>
      </c>
      <c r="L653" s="1" t="str">
        <f t="array" ref="L653">IF(AND(F652&gt;F653,F651&gt;F652,F654&gt;F653,F655&gt;F654),SUM(E651:E655*(MAX(F651,F655)-F651:F655))/SUM((MAX(F651,F655)-F651:F655)),"")</f>
        <v/>
      </c>
      <c r="M653">
        <f t="shared" ref="M653:M716" si="83">IF(NOT(I653=""),M652+1,M652)</f>
        <v>36</v>
      </c>
      <c r="N653" s="1" t="str">
        <f t="shared" si="80"/>
        <v/>
      </c>
      <c r="O653" s="2" t="str">
        <f t="shared" si="78"/>
        <v/>
      </c>
      <c r="P653" s="2" t="str">
        <f t="shared" si="79"/>
        <v/>
      </c>
      <c r="R653" t="str">
        <f t="shared" si="82"/>
        <v/>
      </c>
      <c r="S653" s="1" t="s">
        <v>6</v>
      </c>
      <c r="T653" s="2" t="s">
        <v>6</v>
      </c>
      <c r="U653" s="2" t="s">
        <v>6</v>
      </c>
      <c r="W653" s="2"/>
      <c r="X653" s="2"/>
      <c r="Y653" s="7"/>
      <c r="Z653" s="7"/>
    </row>
    <row r="654" spans="1:26" x14ac:dyDescent="0.3">
      <c r="A654">
        <v>778.4</v>
      </c>
      <c r="B654">
        <v>3.1993743801000001E-2</v>
      </c>
      <c r="C654">
        <v>778.4</v>
      </c>
      <c r="D654">
        <v>3.1180933852099999E-2</v>
      </c>
      <c r="E654">
        <v>778.4</v>
      </c>
      <c r="F654">
        <v>3.17815671015E-2</v>
      </c>
      <c r="H654" s="2">
        <f t="shared" si="81"/>
        <v>3.1652081584866668E-2</v>
      </c>
      <c r="I654" s="10" t="str">
        <f t="shared" si="77"/>
        <v/>
      </c>
      <c r="J654" s="1" t="str">
        <f t="array" ref="J654">IF(AND(B653&gt;B654,B652&gt;B653,B655&gt;B654,B656&gt;B655),SUM(A652:A656*(MAX(B652,B656)-B652:B656))/SUM((MAX(B652,B656)-B652:B656)),"")</f>
        <v/>
      </c>
      <c r="K654" s="1" t="str">
        <f t="array" ref="K654">IF(AND(D653&gt;D654,D652&gt;D653,D655&gt;D654,D656&gt;D655),SUM(C652:C656*(MAX(D652,D656)-D652:D656))/SUM((MAX(D652,D656)-D652:D656)),"")</f>
        <v/>
      </c>
      <c r="L654" s="1" t="str">
        <f t="array" ref="L654">IF(AND(F653&gt;F654,F652&gt;F653,F655&gt;F654,F656&gt;F655),SUM(E652:E656*(MAX(F652,F656)-F652:F656))/SUM((MAX(F652,F656)-F652:F656)),"")</f>
        <v/>
      </c>
      <c r="M654">
        <f t="shared" si="83"/>
        <v>36</v>
      </c>
      <c r="N654" s="1" t="str">
        <f t="shared" si="80"/>
        <v/>
      </c>
      <c r="O654" s="2" t="str">
        <f t="shared" si="78"/>
        <v/>
      </c>
      <c r="P654" s="2" t="str">
        <f t="shared" si="79"/>
        <v/>
      </c>
      <c r="R654" t="str">
        <f t="shared" si="82"/>
        <v/>
      </c>
      <c r="S654" s="1" t="s">
        <v>6</v>
      </c>
      <c r="T654" s="2" t="s">
        <v>6</v>
      </c>
      <c r="U654" s="2" t="s">
        <v>6</v>
      </c>
      <c r="W654" s="2"/>
      <c r="X654" s="2"/>
      <c r="Y654" s="7"/>
      <c r="Z654" s="7"/>
    </row>
    <row r="655" spans="1:26" x14ac:dyDescent="0.3">
      <c r="A655">
        <v>779.1</v>
      </c>
      <c r="B655">
        <v>3.16084534981E-2</v>
      </c>
      <c r="C655">
        <v>779.1</v>
      </c>
      <c r="D655">
        <v>3.1416685740399998E-2</v>
      </c>
      <c r="E655">
        <v>779.1</v>
      </c>
      <c r="F655">
        <v>3.07058060578E-2</v>
      </c>
      <c r="H655" s="2">
        <f t="shared" si="81"/>
        <v>3.1243648432100004E-2</v>
      </c>
      <c r="I655" s="10" t="str">
        <f t="shared" si="77"/>
        <v/>
      </c>
      <c r="J655" s="1" t="str">
        <f t="array" ref="J655">IF(AND(B654&gt;B655,B653&gt;B654,B656&gt;B655,B657&gt;B656),SUM(A653:A657*(MAX(B653,B657)-B653:B657))/SUM((MAX(B653,B657)-B653:B657)),"")</f>
        <v/>
      </c>
      <c r="K655" s="1" t="str">
        <f t="array" ref="K655">IF(AND(D654&gt;D655,D653&gt;D654,D656&gt;D655,D657&gt;D656),SUM(C653:C657*(MAX(D653,D657)-D653:D657))/SUM((MAX(D653,D657)-D653:D657)),"")</f>
        <v/>
      </c>
      <c r="L655" s="1">
        <f t="array" ref="L655">IF(AND(F654&gt;F655,F653&gt;F654,F656&gt;F655,F657&gt;F656),SUM(E653:E657*(MAX(F653,F657)-F653:F657))/SUM((MAX(F653,F657)-F653:F657)),"")</f>
        <v>779.34258986173904</v>
      </c>
      <c r="M655">
        <f t="shared" si="83"/>
        <v>36</v>
      </c>
      <c r="N655" s="1" t="str">
        <f t="shared" si="80"/>
        <v/>
      </c>
      <c r="O655" s="2" t="str">
        <f t="shared" si="78"/>
        <v/>
      </c>
      <c r="P655" s="2" t="str">
        <f t="shared" si="79"/>
        <v/>
      </c>
      <c r="R655" t="str">
        <f t="shared" si="82"/>
        <v/>
      </c>
      <c r="S655" s="1" t="s">
        <v>6</v>
      </c>
      <c r="T655" s="2" t="s">
        <v>6</v>
      </c>
      <c r="U655" s="2" t="s">
        <v>6</v>
      </c>
      <c r="W655" s="2"/>
      <c r="X655" s="2"/>
      <c r="Y655" s="7"/>
      <c r="Z655" s="7"/>
    </row>
    <row r="656" spans="1:26" x14ac:dyDescent="0.3">
      <c r="A656">
        <v>779.7</v>
      </c>
      <c r="B656">
        <v>3.1391012436099999E-2</v>
      </c>
      <c r="C656">
        <v>779.7</v>
      </c>
      <c r="D656">
        <v>3.0569810025200001E-2</v>
      </c>
      <c r="E656">
        <v>779.7</v>
      </c>
      <c r="F656">
        <v>3.0914091706699998E-2</v>
      </c>
      <c r="H656" s="2">
        <f t="shared" si="81"/>
        <v>3.0958304722666665E-2</v>
      </c>
      <c r="I656" s="10" t="str">
        <f t="shared" si="77"/>
        <v/>
      </c>
      <c r="J656" s="1" t="str">
        <f t="array" ref="J656">IF(AND(B655&gt;B656,B654&gt;B655,B657&gt;B656,B658&gt;B657),SUM(A654:A658*(MAX(B654,B658)-B654:B658))/SUM((MAX(B654,B658)-B654:B658)),"")</f>
        <v/>
      </c>
      <c r="K656" s="1" t="str">
        <f t="array" ref="K656">IF(AND(D655&gt;D656,D654&gt;D655,D657&gt;D656,D658&gt;D657),SUM(C654:C658*(MAX(D654,D658)-D654:D658))/SUM((MAX(D654,D658)-D654:D658)),"")</f>
        <v/>
      </c>
      <c r="L656" s="1" t="str">
        <f t="array" ref="L656">IF(AND(F655&gt;F656,F654&gt;F655,F657&gt;F656,F658&gt;F657),SUM(E654:E658*(MAX(F654,F658)-F654:F658))/SUM((MAX(F654,F658)-F654:F658)),"")</f>
        <v/>
      </c>
      <c r="M656">
        <f t="shared" si="83"/>
        <v>36</v>
      </c>
      <c r="N656" s="1" t="str">
        <f t="shared" si="80"/>
        <v/>
      </c>
      <c r="O656" s="2" t="str">
        <f t="shared" si="78"/>
        <v/>
      </c>
      <c r="P656" s="2" t="str">
        <f t="shared" si="79"/>
        <v/>
      </c>
      <c r="R656" t="str">
        <f t="shared" si="82"/>
        <v/>
      </c>
      <c r="S656" s="1" t="s">
        <v>6</v>
      </c>
      <c r="T656" s="2" t="s">
        <v>6</v>
      </c>
      <c r="U656" s="2" t="s">
        <v>6</v>
      </c>
      <c r="W656" s="2"/>
      <c r="X656" s="2"/>
      <c r="Y656" s="7"/>
      <c r="Z656" s="7"/>
    </row>
    <row r="657" spans="1:26" x14ac:dyDescent="0.3">
      <c r="A657">
        <v>780.4</v>
      </c>
      <c r="B657">
        <v>3.1925841153599997E-2</v>
      </c>
      <c r="C657">
        <v>780.4</v>
      </c>
      <c r="D657">
        <v>3.1674563210500002E-2</v>
      </c>
      <c r="E657">
        <v>780.4</v>
      </c>
      <c r="F657">
        <v>3.21943236439E-2</v>
      </c>
      <c r="H657" s="2">
        <f t="shared" si="81"/>
        <v>3.1931576002666669E-2</v>
      </c>
      <c r="I657" s="10" t="str">
        <f t="shared" si="77"/>
        <v/>
      </c>
      <c r="J657" s="1" t="str">
        <f t="array" ref="J657">IF(AND(B656&gt;B657,B655&gt;B656,B658&gt;B657,B659&gt;B658),SUM(A655:A659*(MAX(B655,B659)-B655:B659))/SUM((MAX(B655,B659)-B655:B659)),"")</f>
        <v/>
      </c>
      <c r="K657" s="1" t="str">
        <f t="array" ref="K657">IF(AND(D656&gt;D657,D655&gt;D656,D658&gt;D657,D659&gt;D658),SUM(C655:C659*(MAX(D655,D659)-D655:D659))/SUM((MAX(D655,D659)-D655:D659)),"")</f>
        <v/>
      </c>
      <c r="L657" s="1" t="str">
        <f t="array" ref="L657">IF(AND(F656&gt;F657,F655&gt;F656,F658&gt;F657,F659&gt;F658),SUM(E655:E659*(MAX(F655,F659)-F655:F659))/SUM((MAX(F655,F659)-F655:F659)),"")</f>
        <v/>
      </c>
      <c r="M657">
        <f t="shared" si="83"/>
        <v>36</v>
      </c>
      <c r="N657" s="1" t="str">
        <f t="shared" si="80"/>
        <v/>
      </c>
      <c r="O657" s="2" t="str">
        <f t="shared" si="78"/>
        <v/>
      </c>
      <c r="P657" s="2" t="str">
        <f t="shared" si="79"/>
        <v/>
      </c>
      <c r="R657" t="str">
        <f t="shared" si="82"/>
        <v/>
      </c>
      <c r="S657" s="1" t="s">
        <v>6</v>
      </c>
      <c r="T657" s="2" t="s">
        <v>6</v>
      </c>
      <c r="U657" s="2" t="s">
        <v>6</v>
      </c>
      <c r="W657" s="2"/>
      <c r="X657" s="2"/>
      <c r="Y657" s="7"/>
      <c r="Z657" s="7"/>
    </row>
    <row r="658" spans="1:26" x14ac:dyDescent="0.3">
      <c r="A658">
        <v>781.1</v>
      </c>
      <c r="B658">
        <v>3.1410086213499999E-2</v>
      </c>
      <c r="C658">
        <v>781.1</v>
      </c>
      <c r="D658">
        <v>3.1336575875499997E-2</v>
      </c>
      <c r="E658">
        <v>781.1</v>
      </c>
      <c r="F658">
        <v>3.1562600137300001E-2</v>
      </c>
      <c r="H658" s="2">
        <f t="shared" si="81"/>
        <v>3.1436420742099999E-2</v>
      </c>
      <c r="I658" s="10" t="str">
        <f t="shared" si="77"/>
        <v/>
      </c>
      <c r="J658" s="1" t="str">
        <f t="array" ref="J658">IF(AND(B657&gt;B658,B656&gt;B657,B659&gt;B658,B660&gt;B659),SUM(A656:A660*(MAX(B656,B660)-B656:B660))/SUM((MAX(B656,B660)-B656:B660)),"")</f>
        <v/>
      </c>
      <c r="K658" s="1" t="str">
        <f t="array" ref="K658">IF(AND(D657&gt;D658,D656&gt;D657,D659&gt;D658,D660&gt;D659),SUM(C656:C660*(MAX(D656,D660)-D656:D660))/SUM((MAX(D656,D660)-D656:D660)),"")</f>
        <v/>
      </c>
      <c r="L658" s="1" t="str">
        <f t="array" ref="L658">IF(AND(F657&gt;F658,F656&gt;F657,F659&gt;F658,F660&gt;F659),SUM(E656:E660*(MAX(F656,F660)-F656:F660))/SUM((MAX(F656,F660)-F656:F660)),"")</f>
        <v/>
      </c>
      <c r="M658">
        <f t="shared" si="83"/>
        <v>36</v>
      </c>
      <c r="N658" s="1" t="str">
        <f t="shared" si="80"/>
        <v/>
      </c>
      <c r="O658" s="2" t="str">
        <f t="shared" si="78"/>
        <v/>
      </c>
      <c r="P658" s="2" t="str">
        <f t="shared" si="79"/>
        <v/>
      </c>
      <c r="R658" t="str">
        <f t="shared" si="82"/>
        <v/>
      </c>
      <c r="S658" s="1" t="s">
        <v>6</v>
      </c>
      <c r="T658" s="2" t="s">
        <v>6</v>
      </c>
      <c r="U658" s="2" t="s">
        <v>6</v>
      </c>
      <c r="W658" s="2"/>
      <c r="X658" s="2"/>
      <c r="Y658" s="7"/>
      <c r="Z658" s="7"/>
    </row>
    <row r="659" spans="1:26" x14ac:dyDescent="0.3">
      <c r="A659">
        <v>781.7</v>
      </c>
      <c r="B659">
        <v>3.1169756618600001E-2</v>
      </c>
      <c r="C659">
        <v>781.7</v>
      </c>
      <c r="D659">
        <v>3.1697451743299999E-2</v>
      </c>
      <c r="E659">
        <v>781.7</v>
      </c>
      <c r="F659">
        <v>3.0668421454199998E-2</v>
      </c>
      <c r="H659" s="2">
        <f t="shared" si="81"/>
        <v>3.1178543272033333E-2</v>
      </c>
      <c r="I659" s="10" t="str">
        <f t="shared" si="77"/>
        <v/>
      </c>
      <c r="J659" s="1" t="str">
        <f t="array" ref="J659">IF(AND(B658&gt;B659,B657&gt;B658,B660&gt;B659,B661&gt;B660),SUM(A657:A661*(MAX(B657,B661)-B657:B661))/SUM((MAX(B657,B661)-B657:B661)),"")</f>
        <v/>
      </c>
      <c r="K659" s="1" t="str">
        <f t="array" ref="K659">IF(AND(D658&gt;D659,D657&gt;D658,D660&gt;D659,D661&gt;D660),SUM(C657:C661*(MAX(D657,D661)-D657:D661))/SUM((MAX(D657,D661)-D657:D661)),"")</f>
        <v/>
      </c>
      <c r="L659" s="1" t="str">
        <f t="array" ref="L659">IF(AND(F658&gt;F659,F657&gt;F658,F660&gt;F659,F661&gt;F660),SUM(E657:E661*(MAX(F657,F661)-F657:F661))/SUM((MAX(F657,F661)-F657:F661)),"")</f>
        <v/>
      </c>
      <c r="M659">
        <f t="shared" si="83"/>
        <v>36</v>
      </c>
      <c r="N659" s="1" t="str">
        <f t="shared" si="80"/>
        <v/>
      </c>
      <c r="O659" s="2" t="str">
        <f t="shared" si="78"/>
        <v/>
      </c>
      <c r="P659" s="2" t="str">
        <f t="shared" si="79"/>
        <v/>
      </c>
      <c r="R659" t="str">
        <f t="shared" si="82"/>
        <v/>
      </c>
      <c r="S659" s="1" t="s">
        <v>6</v>
      </c>
      <c r="T659" s="2" t="s">
        <v>6</v>
      </c>
      <c r="U659" s="2" t="s">
        <v>6</v>
      </c>
      <c r="W659" s="2"/>
      <c r="X659" s="2"/>
      <c r="Y659" s="7"/>
      <c r="Z659" s="7"/>
    </row>
    <row r="660" spans="1:26" x14ac:dyDescent="0.3">
      <c r="A660">
        <v>782.4</v>
      </c>
      <c r="B660">
        <v>3.2134889753600002E-2</v>
      </c>
      <c r="C660">
        <v>782.4</v>
      </c>
      <c r="D660">
        <v>3.1421263446999997E-2</v>
      </c>
      <c r="E660">
        <v>782.4</v>
      </c>
      <c r="F660">
        <v>3.1646524757799999E-2</v>
      </c>
      <c r="H660" s="2">
        <f t="shared" si="81"/>
        <v>3.1734225986133333E-2</v>
      </c>
      <c r="I660" s="10" t="str">
        <f t="shared" si="77"/>
        <v/>
      </c>
      <c r="J660" s="1" t="str">
        <f t="array" ref="J660">IF(AND(B659&gt;B660,B658&gt;B659,B661&gt;B660,B662&gt;B661),SUM(A658:A662*(MAX(B658,B662)-B658:B662))/SUM((MAX(B658,B662)-B658:B662)),"")</f>
        <v/>
      </c>
      <c r="K660" s="1" t="str">
        <f t="array" ref="K660">IF(AND(D659&gt;D660,D658&gt;D659,D661&gt;D660,D662&gt;D661),SUM(C658:C662*(MAX(D658,D662)-D658:D662))/SUM((MAX(D658,D662)-D658:D662)),"")</f>
        <v/>
      </c>
      <c r="L660" s="1" t="str">
        <f t="array" ref="L660">IF(AND(F659&gt;F660,F658&gt;F659,F661&gt;F660,F662&gt;F661),SUM(E658:E662*(MAX(F658,F662)-F658:F662))/SUM((MAX(F658,F662)-F658:F662)),"")</f>
        <v/>
      </c>
      <c r="M660">
        <f t="shared" si="83"/>
        <v>36</v>
      </c>
      <c r="N660" s="1" t="str">
        <f t="shared" si="80"/>
        <v/>
      </c>
      <c r="O660" s="2" t="str">
        <f t="shared" si="78"/>
        <v/>
      </c>
      <c r="P660" s="2" t="str">
        <f t="shared" si="79"/>
        <v/>
      </c>
      <c r="R660" t="str">
        <f t="shared" si="82"/>
        <v/>
      </c>
      <c r="S660" s="1" t="s">
        <v>6</v>
      </c>
      <c r="T660" s="2" t="s">
        <v>6</v>
      </c>
      <c r="U660" s="2" t="s">
        <v>6</v>
      </c>
      <c r="W660" s="2"/>
      <c r="X660" s="2"/>
      <c r="Y660" s="7"/>
      <c r="Z660" s="7"/>
    </row>
    <row r="661" spans="1:26" x14ac:dyDescent="0.3">
      <c r="A661">
        <v>783.1</v>
      </c>
      <c r="B661">
        <v>3.06768902113E-2</v>
      </c>
      <c r="C661">
        <v>783.1</v>
      </c>
      <c r="D661">
        <v>3.02104600595E-2</v>
      </c>
      <c r="E661">
        <v>783.1</v>
      </c>
      <c r="F661">
        <v>3.0470054169500001E-2</v>
      </c>
      <c r="H661" s="2">
        <f t="shared" si="81"/>
        <v>3.0452468146766665E-2</v>
      </c>
      <c r="I661" s="10" t="str">
        <f t="shared" si="77"/>
        <v/>
      </c>
      <c r="J661" s="1" t="str">
        <f t="array" ref="J661">IF(AND(B660&gt;B661,B659&gt;B660,B662&gt;B661,B663&gt;B662),SUM(A659:A663*(MAX(B659,B663)-B659:B663))/SUM((MAX(B659,B663)-B659:B663)),"")</f>
        <v/>
      </c>
      <c r="K661" s="1" t="str">
        <f t="array" ref="K661">IF(AND(D660&gt;D661,D659&gt;D660,D662&gt;D661,D663&gt;D662),SUM(C659:C663*(MAX(D659,D663)-D659:D663))/SUM((MAX(D659,D663)-D659:D663)),"")</f>
        <v/>
      </c>
      <c r="L661" s="1" t="str">
        <f t="array" ref="L661">IF(AND(F660&gt;F661,F659&gt;F660,F662&gt;F661,F663&gt;F662),SUM(E659:E663*(MAX(F659,F663)-F659:F663))/SUM((MAX(F659,F663)-F659:F663)),"")</f>
        <v/>
      </c>
      <c r="M661">
        <f t="shared" si="83"/>
        <v>36</v>
      </c>
      <c r="N661" s="1" t="str">
        <f t="shared" si="80"/>
        <v/>
      </c>
      <c r="O661" s="2" t="str">
        <f t="shared" si="78"/>
        <v/>
      </c>
      <c r="P661" s="2" t="str">
        <f t="shared" si="79"/>
        <v/>
      </c>
      <c r="R661" t="str">
        <f t="shared" si="82"/>
        <v/>
      </c>
      <c r="S661" s="1" t="s">
        <v>6</v>
      </c>
      <c r="T661" s="2" t="s">
        <v>6</v>
      </c>
      <c r="U661" s="2" t="s">
        <v>6</v>
      </c>
      <c r="W661" s="2"/>
      <c r="X661" s="2"/>
      <c r="Y661" s="7"/>
      <c r="Z661" s="7"/>
    </row>
    <row r="662" spans="1:26" x14ac:dyDescent="0.3">
      <c r="A662">
        <v>783.7</v>
      </c>
      <c r="B662">
        <v>3.0842450598899999E-2</v>
      </c>
      <c r="C662">
        <v>783.7</v>
      </c>
      <c r="D662">
        <v>3.0514114595299999E-2</v>
      </c>
      <c r="E662">
        <v>783.7</v>
      </c>
      <c r="F662">
        <v>3.0590600442500001E-2</v>
      </c>
      <c r="H662" s="2">
        <f t="shared" si="81"/>
        <v>3.0649055212233333E-2</v>
      </c>
      <c r="I662" s="10" t="str">
        <f t="shared" si="77"/>
        <v/>
      </c>
      <c r="J662" s="1" t="str">
        <f t="array" ref="J662">IF(AND(B661&gt;B662,B660&gt;B661,B663&gt;B662,B664&gt;B663),SUM(A660:A664*(MAX(B660,B664)-B660:B664))/SUM((MAX(B660,B664)-B660:B664)),"")</f>
        <v/>
      </c>
      <c r="K662" s="1" t="str">
        <f t="array" ref="K662">IF(AND(D661&gt;D662,D660&gt;D661,D663&gt;D662,D664&gt;D663),SUM(C660:C664*(MAX(D660,D664)-D660:D664))/SUM((MAX(D660,D664)-D660:D664)),"")</f>
        <v/>
      </c>
      <c r="L662" s="1" t="str">
        <f t="array" ref="L662">IF(AND(F661&gt;F662,F660&gt;F661,F663&gt;F662,F664&gt;F663),SUM(E660:E664*(MAX(F660,F664)-F660:F664))/SUM((MAX(F660,F664)-F660:F664)),"")</f>
        <v/>
      </c>
      <c r="M662">
        <f t="shared" si="83"/>
        <v>36</v>
      </c>
      <c r="N662" s="1" t="str">
        <f t="shared" si="80"/>
        <v/>
      </c>
      <c r="O662" s="2" t="str">
        <f t="shared" si="78"/>
        <v/>
      </c>
      <c r="P662" s="2" t="str">
        <f t="shared" si="79"/>
        <v/>
      </c>
      <c r="R662" t="str">
        <f t="shared" si="82"/>
        <v/>
      </c>
      <c r="S662" s="1" t="s">
        <v>6</v>
      </c>
      <c r="T662" s="2" t="s">
        <v>6</v>
      </c>
      <c r="U662" s="2" t="s">
        <v>6</v>
      </c>
      <c r="W662" s="2"/>
      <c r="X662" s="2"/>
      <c r="Y662" s="7"/>
      <c r="Z662" s="7"/>
    </row>
    <row r="663" spans="1:26" x14ac:dyDescent="0.3">
      <c r="A663">
        <v>784.4</v>
      </c>
      <c r="B663">
        <v>3.0680704966800001E-2</v>
      </c>
      <c r="C663">
        <v>784.4</v>
      </c>
      <c r="D663">
        <v>3.0050240329599999E-2</v>
      </c>
      <c r="E663">
        <v>784.4</v>
      </c>
      <c r="F663">
        <v>3.05555046921E-2</v>
      </c>
      <c r="H663" s="2">
        <f t="shared" si="81"/>
        <v>3.0428816662833331E-2</v>
      </c>
      <c r="I663" s="10" t="str">
        <f t="shared" si="77"/>
        <v/>
      </c>
      <c r="J663" s="1" t="str">
        <f t="array" ref="J663">IF(AND(B662&gt;B663,B661&gt;B662,B664&gt;B663,B665&gt;B664),SUM(A661:A665*(MAX(B661,B665)-B661:B665))/SUM((MAX(B661,B665)-B661:B665)),"")</f>
        <v/>
      </c>
      <c r="K663" s="1" t="str">
        <f t="array" ref="K663">IF(AND(D662&gt;D663,D661&gt;D662,D664&gt;D663,D665&gt;D664),SUM(C661:C665*(MAX(D661,D665)-D661:D665))/SUM((MAX(D661,D665)-D661:D665)),"")</f>
        <v/>
      </c>
      <c r="L663" s="1" t="str">
        <f t="array" ref="L663">IF(AND(F662&gt;F663,F661&gt;F662,F664&gt;F663,F665&gt;F664),SUM(E661:E665*(MAX(F661,F665)-F661:F665))/SUM((MAX(F661,F665)-F661:F665)),"")</f>
        <v/>
      </c>
      <c r="M663">
        <f t="shared" si="83"/>
        <v>36</v>
      </c>
      <c r="N663" s="1" t="str">
        <f t="shared" si="80"/>
        <v/>
      </c>
      <c r="O663" s="2" t="str">
        <f t="shared" si="78"/>
        <v/>
      </c>
      <c r="P663" s="2" t="str">
        <f t="shared" si="79"/>
        <v/>
      </c>
      <c r="R663" t="str">
        <f t="shared" si="82"/>
        <v/>
      </c>
      <c r="S663" s="1" t="s">
        <v>6</v>
      </c>
      <c r="T663" s="2" t="s">
        <v>6</v>
      </c>
      <c r="U663" s="2" t="s">
        <v>6</v>
      </c>
      <c r="W663" s="2"/>
      <c r="X663" s="2"/>
      <c r="Y663" s="7"/>
      <c r="Z663" s="7"/>
    </row>
    <row r="664" spans="1:26" x14ac:dyDescent="0.3">
      <c r="A664">
        <v>785.1</v>
      </c>
      <c r="B664">
        <v>3.11766231785E-2</v>
      </c>
      <c r="C664">
        <v>785.1</v>
      </c>
      <c r="D664">
        <v>2.9861791409199999E-2</v>
      </c>
      <c r="E664">
        <v>785.1</v>
      </c>
      <c r="F664">
        <v>3.0238879987800001E-2</v>
      </c>
      <c r="H664" s="2">
        <f t="shared" si="81"/>
        <v>3.0425764858500001E-2</v>
      </c>
      <c r="I664" s="10" t="str">
        <f t="shared" si="77"/>
        <v/>
      </c>
      <c r="J664" s="1" t="str">
        <f t="array" ref="J664">IF(AND(B663&gt;B664,B662&gt;B663,B665&gt;B664,B666&gt;B665),SUM(A662:A666*(MAX(B662,B666)-B662:B666))/SUM((MAX(B662,B666)-B662:B666)),"")</f>
        <v/>
      </c>
      <c r="K664" s="1" t="str">
        <f t="array" ref="K664">IF(AND(D663&gt;D664,D662&gt;D663,D665&gt;D664,D666&gt;D665),SUM(C662:C666*(MAX(D662,D666)-D662:D666))/SUM((MAX(D662,D666)-D662:D666)),"")</f>
        <v/>
      </c>
      <c r="L664" s="1" t="str">
        <f t="array" ref="L664">IF(AND(F663&gt;F664,F662&gt;F663,F665&gt;F664,F666&gt;F665),SUM(E662:E666*(MAX(F662,F666)-F662:F666))/SUM((MAX(F662,F666)-F662:F666)),"")</f>
        <v/>
      </c>
      <c r="M664">
        <f t="shared" si="83"/>
        <v>36</v>
      </c>
      <c r="N664" s="1" t="str">
        <f t="shared" si="80"/>
        <v/>
      </c>
      <c r="O664" s="2" t="str">
        <f t="shared" si="78"/>
        <v/>
      </c>
      <c r="P664" s="2" t="str">
        <f t="shared" si="79"/>
        <v/>
      </c>
      <c r="R664" t="str">
        <f t="shared" si="82"/>
        <v/>
      </c>
      <c r="S664" s="1" t="s">
        <v>6</v>
      </c>
      <c r="T664" s="2" t="s">
        <v>6</v>
      </c>
      <c r="U664" s="2" t="s">
        <v>6</v>
      </c>
      <c r="W664" s="2"/>
      <c r="X664" s="2"/>
      <c r="Y664" s="7"/>
      <c r="Z664" s="7"/>
    </row>
    <row r="665" spans="1:26" x14ac:dyDescent="0.3">
      <c r="A665">
        <v>785.7</v>
      </c>
      <c r="B665">
        <v>2.79180590524E-2</v>
      </c>
      <c r="C665">
        <v>785.7</v>
      </c>
      <c r="D665">
        <v>2.7829289692499998E-2</v>
      </c>
      <c r="E665">
        <v>785.7</v>
      </c>
      <c r="F665">
        <v>2.7905775539800001E-2</v>
      </c>
      <c r="H665" s="2">
        <f t="shared" si="81"/>
        <v>2.7884374761566664E-2</v>
      </c>
      <c r="I665" s="10" t="str">
        <f t="shared" ref="I665:I728" si="84">IF(COUNT(J665:L665)+IF(COUNT(J664:L664)=1,1,0)+IF(COUNT(J666:L666)=1,1,0)=3,1,"")</f>
        <v/>
      </c>
      <c r="J665" s="1" t="str">
        <f t="array" ref="J665">IF(AND(B664&gt;B665,B663&gt;B664,B666&gt;B665,B667&gt;B666),SUM(A663:A667*(MAX(B663,B667)-B663:B667))/SUM((MAX(B663,B667)-B663:B667)),"")</f>
        <v/>
      </c>
      <c r="K665" s="1" t="str">
        <f t="array" ref="K665">IF(AND(D664&gt;D665,D663&gt;D664,D666&gt;D665,D667&gt;D666),SUM(C663:C667*(MAX(D663,D667)-D663:D667))/SUM((MAX(D663,D667)-D663:D667)),"")</f>
        <v/>
      </c>
      <c r="L665" s="1" t="str">
        <f t="array" ref="L665">IF(AND(F664&gt;F665,F663&gt;F664,F666&gt;F665,F667&gt;F666),SUM(E663:E667*(MAX(F663,F667)-F663:F667))/SUM((MAX(F663,F667)-F663:F667)),"")</f>
        <v/>
      </c>
      <c r="M665">
        <f t="shared" si="83"/>
        <v>36</v>
      </c>
      <c r="N665" s="1" t="str">
        <f t="shared" si="80"/>
        <v/>
      </c>
      <c r="O665" s="2" t="str">
        <f t="shared" ref="O665:O728" si="85">IF(NOT(I665=""),(B663+B664+B666+B667+D663+D664+D666+D667+F663+F664+F666+F667-4*(B665+D665+F665)),"")</f>
        <v/>
      </c>
      <c r="P665" s="2" t="str">
        <f t="shared" ref="P665:P728" si="86">IF(NOT(I665=""),H665,"")</f>
        <v/>
      </c>
      <c r="R665" t="str">
        <f t="shared" si="82"/>
        <v/>
      </c>
      <c r="S665" s="1" t="s">
        <v>6</v>
      </c>
      <c r="T665" s="2" t="s">
        <v>6</v>
      </c>
      <c r="U665" s="2" t="s">
        <v>6</v>
      </c>
      <c r="W665" s="2"/>
      <c r="X665" s="2"/>
      <c r="Y665" s="7"/>
      <c r="Z665" s="7"/>
    </row>
    <row r="666" spans="1:26" x14ac:dyDescent="0.3">
      <c r="A666">
        <v>786.4</v>
      </c>
      <c r="B666">
        <v>2.91181811246E-2</v>
      </c>
      <c r="C666">
        <v>786.4</v>
      </c>
      <c r="D666">
        <v>2.93467994202E-2</v>
      </c>
      <c r="E666">
        <v>786.4</v>
      </c>
      <c r="F666">
        <v>2.9101319905399999E-2</v>
      </c>
      <c r="H666" s="2">
        <f t="shared" si="81"/>
        <v>2.9188766816733335E-2</v>
      </c>
      <c r="I666" s="10" t="str">
        <f t="shared" si="84"/>
        <v/>
      </c>
      <c r="J666" s="1" t="str">
        <f t="array" ref="J666">IF(AND(B665&gt;B666,B664&gt;B665,B667&gt;B666,B668&gt;B667),SUM(A664:A668*(MAX(B664,B668)-B664:B668))/SUM((MAX(B664,B668)-B664:B668)),"")</f>
        <v/>
      </c>
      <c r="K666" s="1" t="str">
        <f t="array" ref="K666">IF(AND(D665&gt;D666,D664&gt;D665,D667&gt;D666,D668&gt;D667),SUM(C664:C668*(MAX(D664,D668)-D664:D668))/SUM((MAX(D664,D668)-D664:D668)),"")</f>
        <v/>
      </c>
      <c r="L666" s="1" t="str">
        <f t="array" ref="L666">IF(AND(F665&gt;F666,F664&gt;F665,F667&gt;F666,F668&gt;F667),SUM(E664:E668*(MAX(F664,F668)-F664:F668))/SUM((MAX(F664,F668)-F664:F668)),"")</f>
        <v/>
      </c>
      <c r="M666">
        <f t="shared" si="83"/>
        <v>36</v>
      </c>
      <c r="N666" s="1" t="str">
        <f t="shared" si="80"/>
        <v/>
      </c>
      <c r="O666" s="2" t="str">
        <f t="shared" si="85"/>
        <v/>
      </c>
      <c r="P666" s="2" t="str">
        <f t="shared" si="86"/>
        <v/>
      </c>
      <c r="R666" t="str">
        <f t="shared" si="82"/>
        <v/>
      </c>
      <c r="S666" s="1" t="s">
        <v>6</v>
      </c>
      <c r="T666" s="2" t="s">
        <v>6</v>
      </c>
      <c r="U666" s="2" t="s">
        <v>6</v>
      </c>
      <c r="W666" s="2"/>
      <c r="X666" s="2"/>
      <c r="Y666" s="7"/>
      <c r="Z666" s="7"/>
    </row>
    <row r="667" spans="1:26" x14ac:dyDescent="0.3">
      <c r="A667">
        <v>787.1</v>
      </c>
      <c r="B667">
        <v>2.7912718394800001E-2</v>
      </c>
      <c r="C667">
        <v>787.1</v>
      </c>
      <c r="D667">
        <v>2.7547760738500002E-2</v>
      </c>
      <c r="E667">
        <v>787.1</v>
      </c>
      <c r="F667">
        <v>2.8340657663799999E-2</v>
      </c>
      <c r="H667" s="2">
        <f t="shared" si="81"/>
        <v>2.79337122657E-2</v>
      </c>
      <c r="I667" s="10" t="str">
        <f t="shared" si="84"/>
        <v/>
      </c>
      <c r="J667" s="1" t="str">
        <f t="array" ref="J667">IF(AND(B666&gt;B667,B665&gt;B666,B668&gt;B667,B669&gt;B668),SUM(A665:A669*(MAX(B665,B669)-B665:B669))/SUM((MAX(B665,B669)-B665:B669)),"")</f>
        <v/>
      </c>
      <c r="K667" s="1" t="str">
        <f t="array" ref="K667">IF(AND(D666&gt;D667,D665&gt;D666,D668&gt;D667,D669&gt;D668),SUM(C665:C669*(MAX(D665,D669)-D665:D669))/SUM((MAX(D665,D669)-D665:D669)),"")</f>
        <v/>
      </c>
      <c r="L667" s="1" t="str">
        <f t="array" ref="L667">IF(AND(F666&gt;F667,F665&gt;F666,F668&gt;F667,F669&gt;F668),SUM(E665:E669*(MAX(F665,F669)-F665:F669))/SUM((MAX(F665,F669)-F665:F669)),"")</f>
        <v/>
      </c>
      <c r="M667">
        <f t="shared" si="83"/>
        <v>36</v>
      </c>
      <c r="N667" s="1" t="str">
        <f t="shared" si="80"/>
        <v/>
      </c>
      <c r="O667" s="2" t="str">
        <f t="shared" si="85"/>
        <v/>
      </c>
      <c r="P667" s="2" t="str">
        <f t="shared" si="86"/>
        <v/>
      </c>
      <c r="R667" t="str">
        <f t="shared" si="82"/>
        <v/>
      </c>
      <c r="S667" s="1" t="s">
        <v>6</v>
      </c>
      <c r="T667" s="2" t="s">
        <v>6</v>
      </c>
      <c r="U667" s="2" t="s">
        <v>6</v>
      </c>
      <c r="W667" s="2"/>
      <c r="X667" s="2"/>
      <c r="Y667" s="7"/>
      <c r="Z667" s="7"/>
    </row>
    <row r="668" spans="1:26" x14ac:dyDescent="0.3">
      <c r="A668">
        <v>787.7</v>
      </c>
      <c r="B668">
        <v>2.9583581292400001E-2</v>
      </c>
      <c r="C668">
        <v>787.7</v>
      </c>
      <c r="D668">
        <v>2.9370450904099999E-2</v>
      </c>
      <c r="E668">
        <v>787.7</v>
      </c>
      <c r="F668">
        <v>2.9691844052799999E-2</v>
      </c>
      <c r="H668" s="2">
        <f t="shared" si="81"/>
        <v>2.9548625416433331E-2</v>
      </c>
      <c r="I668" s="10" t="str">
        <f t="shared" si="84"/>
        <v/>
      </c>
      <c r="J668" s="1" t="str">
        <f t="array" ref="J668">IF(AND(B667&gt;B668,B666&gt;B667,B669&gt;B668,B670&gt;B669),SUM(A666:A670*(MAX(B666,B670)-B666:B670))/SUM((MAX(B666,B670)-B666:B670)),"")</f>
        <v/>
      </c>
      <c r="K668" s="1" t="str">
        <f t="array" ref="K668">IF(AND(D667&gt;D668,D666&gt;D667,D669&gt;D668,D670&gt;D669),SUM(C666:C670*(MAX(D666,D670)-D666:D670))/SUM((MAX(D666,D670)-D666:D670)),"")</f>
        <v/>
      </c>
      <c r="L668" s="1" t="str">
        <f t="array" ref="L668">IF(AND(F667&gt;F668,F666&gt;F667,F669&gt;F668,F670&gt;F669),SUM(E666:E670*(MAX(F666,F670)-F666:F670))/SUM((MAX(F666,F670)-F666:F670)),"")</f>
        <v/>
      </c>
      <c r="M668">
        <f t="shared" si="83"/>
        <v>36</v>
      </c>
      <c r="N668" s="1" t="str">
        <f t="shared" si="80"/>
        <v/>
      </c>
      <c r="O668" s="2" t="str">
        <f t="shared" si="85"/>
        <v/>
      </c>
      <c r="P668" s="2" t="str">
        <f t="shared" si="86"/>
        <v/>
      </c>
      <c r="R668" t="str">
        <f t="shared" si="82"/>
        <v/>
      </c>
      <c r="S668" s="1" t="s">
        <v>6</v>
      </c>
      <c r="T668" s="2" t="s">
        <v>6</v>
      </c>
      <c r="U668" s="2" t="s">
        <v>6</v>
      </c>
      <c r="W668" s="2"/>
      <c r="X668" s="2"/>
      <c r="Y668" s="7"/>
      <c r="Z668" s="7"/>
    </row>
    <row r="669" spans="1:26" x14ac:dyDescent="0.3">
      <c r="A669">
        <v>788.4</v>
      </c>
      <c r="B669">
        <v>2.8551308461099999E-2</v>
      </c>
      <c r="C669">
        <v>788.4</v>
      </c>
      <c r="D669">
        <v>2.7679751277900001E-2</v>
      </c>
      <c r="E669">
        <v>788.4</v>
      </c>
      <c r="F669">
        <v>2.82727550164E-2</v>
      </c>
      <c r="H669" s="2">
        <f t="shared" si="81"/>
        <v>2.8167938251800001E-2</v>
      </c>
      <c r="I669" s="10" t="str">
        <f t="shared" si="84"/>
        <v/>
      </c>
      <c r="J669" s="1" t="str">
        <f t="array" ref="J669">IF(AND(B668&gt;B669,B667&gt;B668,B670&gt;B669,B671&gt;B670),SUM(A667:A671*(MAX(B667,B671)-B667:B671))/SUM((MAX(B667,B671)-B667:B671)),"")</f>
        <v/>
      </c>
      <c r="K669" s="1" t="str">
        <f t="array" ref="K669">IF(AND(D668&gt;D669,D667&gt;D668,D670&gt;D669,D671&gt;D670),SUM(C667:C671*(MAX(D667,D671)-D667:D671))/SUM((MAX(D667,D671)-D667:D671)),"")</f>
        <v/>
      </c>
      <c r="L669" s="1" t="str">
        <f t="array" ref="L669">IF(AND(F668&gt;F669,F667&gt;F668,F670&gt;F669,F671&gt;F670),SUM(E667:E671*(MAX(F667,F671)-F667:F671))/SUM((MAX(F667,F671)-F667:F671)),"")</f>
        <v/>
      </c>
      <c r="M669">
        <f t="shared" si="83"/>
        <v>36</v>
      </c>
      <c r="N669" s="1" t="str">
        <f t="shared" si="80"/>
        <v/>
      </c>
      <c r="O669" s="2" t="str">
        <f t="shared" si="85"/>
        <v/>
      </c>
      <c r="P669" s="2" t="str">
        <f t="shared" si="86"/>
        <v/>
      </c>
      <c r="R669" t="str">
        <f t="shared" si="82"/>
        <v/>
      </c>
      <c r="S669" s="1" t="s">
        <v>6</v>
      </c>
      <c r="T669" s="2" t="s">
        <v>6</v>
      </c>
      <c r="U669" s="2" t="s">
        <v>6</v>
      </c>
      <c r="W669" s="2"/>
      <c r="X669" s="2"/>
      <c r="Y669" s="7"/>
      <c r="Z669" s="7"/>
    </row>
    <row r="670" spans="1:26" x14ac:dyDescent="0.3">
      <c r="A670">
        <v>789.1</v>
      </c>
      <c r="B670">
        <v>3.0535744258799999E-2</v>
      </c>
      <c r="C670">
        <v>789.1</v>
      </c>
      <c r="D670">
        <v>2.9705386434699999E-2</v>
      </c>
      <c r="E670">
        <v>789.1</v>
      </c>
      <c r="F670">
        <v>3.0235828183399999E-2</v>
      </c>
      <c r="H670" s="2">
        <f t="shared" si="81"/>
        <v>3.0158986292299999E-2</v>
      </c>
      <c r="I670" s="10" t="str">
        <f t="shared" si="84"/>
        <v/>
      </c>
      <c r="J670" s="1" t="str">
        <f t="array" ref="J670">IF(AND(B669&gt;B670,B668&gt;B669,B671&gt;B670,B672&gt;B671),SUM(A668:A672*(MAX(B668,B672)-B668:B672))/SUM((MAX(B668,B672)-B668:B672)),"")</f>
        <v/>
      </c>
      <c r="K670" s="1" t="str">
        <f t="array" ref="K670">IF(AND(D669&gt;D670,D668&gt;D669,D671&gt;D670,D672&gt;D671),SUM(C668:C672*(MAX(D668,D672)-D668:D672))/SUM((MAX(D668,D672)-D668:D672)),"")</f>
        <v/>
      </c>
      <c r="L670" s="1" t="str">
        <f t="array" ref="L670">IF(AND(F669&gt;F670,F668&gt;F669,F671&gt;F670,F672&gt;F671),SUM(E668:E672*(MAX(F668,F672)-F668:F672))/SUM((MAX(F668,F672)-F668:F672)),"")</f>
        <v/>
      </c>
      <c r="M670">
        <f t="shared" si="83"/>
        <v>36</v>
      </c>
      <c r="N670" s="1" t="str">
        <f t="shared" si="80"/>
        <v/>
      </c>
      <c r="O670" s="2" t="str">
        <f t="shared" si="85"/>
        <v/>
      </c>
      <c r="P670" s="2" t="str">
        <f t="shared" si="86"/>
        <v/>
      </c>
      <c r="R670" t="str">
        <f t="shared" si="82"/>
        <v/>
      </c>
      <c r="S670" s="1" t="s">
        <v>6</v>
      </c>
      <c r="T670" s="2" t="s">
        <v>6</v>
      </c>
      <c r="U670" s="2" t="s">
        <v>6</v>
      </c>
      <c r="W670" s="2"/>
      <c r="X670" s="2"/>
      <c r="Y670" s="7"/>
      <c r="Z670" s="7"/>
    </row>
    <row r="671" spans="1:26" x14ac:dyDescent="0.3">
      <c r="A671">
        <v>789.7</v>
      </c>
      <c r="B671">
        <v>2.7924925612299999E-2</v>
      </c>
      <c r="C671">
        <v>789.7</v>
      </c>
      <c r="D671">
        <v>2.8635728999799999E-2</v>
      </c>
      <c r="E671">
        <v>789.7</v>
      </c>
      <c r="F671">
        <v>2.85161364157E-2</v>
      </c>
      <c r="H671" s="2">
        <f t="shared" si="81"/>
        <v>2.8358930342599998E-2</v>
      </c>
      <c r="I671" s="10" t="str">
        <f t="shared" si="84"/>
        <v/>
      </c>
      <c r="J671" s="1" t="str">
        <f t="array" ref="J671">IF(AND(B670&gt;B671,B669&gt;B670,B672&gt;B671,B673&gt;B672),SUM(A669:A673*(MAX(B669,B673)-B669:B673))/SUM((MAX(B669,B673)-B669:B673)),"")</f>
        <v/>
      </c>
      <c r="K671" s="1" t="str">
        <f t="array" ref="K671">IF(AND(D670&gt;D671,D669&gt;D670,D672&gt;D671,D673&gt;D672),SUM(C669:C673*(MAX(D669,D673)-D669:D673))/SUM((MAX(D669,D673)-D669:D673)),"")</f>
        <v/>
      </c>
      <c r="L671" s="1" t="str">
        <f t="array" ref="L671">IF(AND(F670&gt;F671,F669&gt;F670,F672&gt;F671,F673&gt;F672),SUM(E669:E673*(MAX(F669,F673)-F669:F673))/SUM((MAX(F669,F673)-F669:F673)),"")</f>
        <v/>
      </c>
      <c r="M671">
        <f t="shared" si="83"/>
        <v>36</v>
      </c>
      <c r="N671" s="1" t="str">
        <f t="shared" si="80"/>
        <v/>
      </c>
      <c r="O671" s="2" t="str">
        <f t="shared" si="85"/>
        <v/>
      </c>
      <c r="P671" s="2" t="str">
        <f t="shared" si="86"/>
        <v/>
      </c>
      <c r="R671" t="str">
        <f t="shared" si="82"/>
        <v/>
      </c>
      <c r="S671" s="1" t="s">
        <v>6</v>
      </c>
      <c r="T671" s="2" t="s">
        <v>6</v>
      </c>
      <c r="U671" s="2" t="s">
        <v>6</v>
      </c>
      <c r="W671" s="2"/>
      <c r="X671" s="2"/>
      <c r="Y671" s="7"/>
      <c r="Z671" s="7"/>
    </row>
    <row r="672" spans="1:26" x14ac:dyDescent="0.3">
      <c r="A672">
        <v>790.4</v>
      </c>
      <c r="B672">
        <v>2.8654306858900001E-2</v>
      </c>
      <c r="C672">
        <v>790.4</v>
      </c>
      <c r="D672">
        <v>2.8189402609300002E-2</v>
      </c>
      <c r="E672">
        <v>790.4</v>
      </c>
      <c r="F672">
        <v>2.8311665522199998E-2</v>
      </c>
      <c r="H672" s="2">
        <f t="shared" si="81"/>
        <v>2.8385124996799998E-2</v>
      </c>
      <c r="I672" s="10" t="str">
        <f t="shared" si="84"/>
        <v/>
      </c>
      <c r="J672" s="1" t="str">
        <f t="array" ref="J672">IF(AND(B671&gt;B672,B670&gt;B671,B673&gt;B672,B674&gt;B673),SUM(A670:A674*(MAX(B670,B674)-B670:B674))/SUM((MAX(B670,B674)-B670:B674)),"")</f>
        <v/>
      </c>
      <c r="K672" s="1" t="str">
        <f t="array" ref="K672">IF(AND(D671&gt;D672,D670&gt;D671,D673&gt;D672,D674&gt;D673),SUM(C670:C674*(MAX(D670,D674)-D670:D674))/SUM((MAX(D670,D674)-D670:D674)),"")</f>
        <v/>
      </c>
      <c r="L672" s="1" t="str">
        <f t="array" ref="L672">IF(AND(F671&gt;F672,F670&gt;F671,F673&gt;F672,F674&gt;F673),SUM(E670:E674*(MAX(F670,F674)-F670:F674))/SUM((MAX(F670,F674)-F670:F674)),"")</f>
        <v/>
      </c>
      <c r="M672">
        <f t="shared" si="83"/>
        <v>36</v>
      </c>
      <c r="N672" s="1" t="str">
        <f t="shared" si="80"/>
        <v/>
      </c>
      <c r="O672" s="2" t="str">
        <f t="shared" si="85"/>
        <v/>
      </c>
      <c r="P672" s="2" t="str">
        <f t="shared" si="86"/>
        <v/>
      </c>
      <c r="R672" t="str">
        <f t="shared" si="82"/>
        <v/>
      </c>
      <c r="S672" s="1" t="s">
        <v>6</v>
      </c>
      <c r="T672" s="2" t="s">
        <v>6</v>
      </c>
      <c r="U672" s="2" t="s">
        <v>6</v>
      </c>
      <c r="W672" s="2"/>
      <c r="X672" s="2"/>
      <c r="Y672" s="7"/>
      <c r="Z672" s="7"/>
    </row>
    <row r="673" spans="1:26" x14ac:dyDescent="0.3">
      <c r="A673">
        <v>791.1</v>
      </c>
      <c r="B673">
        <v>2.8948043030400002E-2</v>
      </c>
      <c r="C673">
        <v>791.1</v>
      </c>
      <c r="D673">
        <v>2.8955405508499999E-2</v>
      </c>
      <c r="E673">
        <v>791.1</v>
      </c>
      <c r="F673">
        <v>2.8917448691500001E-2</v>
      </c>
      <c r="H673" s="2">
        <f t="shared" si="81"/>
        <v>2.8940299076800003E-2</v>
      </c>
      <c r="I673" s="10" t="str">
        <f t="shared" si="84"/>
        <v/>
      </c>
      <c r="J673" s="1" t="str">
        <f t="array" ref="J673">IF(AND(B672&gt;B673,B671&gt;B672,B674&gt;B673,B675&gt;B674),SUM(A671:A675*(MAX(B671,B675)-B671:B675))/SUM((MAX(B671,B675)-B671:B675)),"")</f>
        <v/>
      </c>
      <c r="K673" s="1" t="str">
        <f t="array" ref="K673">IF(AND(D672&gt;D673,D671&gt;D672,D674&gt;D673,D675&gt;D674),SUM(C671:C675*(MAX(D671,D675)-D671:D675))/SUM((MAX(D671,D675)-D671:D675)),"")</f>
        <v/>
      </c>
      <c r="L673" s="1" t="str">
        <f t="array" ref="L673">IF(AND(F672&gt;F673,F671&gt;F672,F674&gt;F673,F675&gt;F674),SUM(E671:E675*(MAX(F671,F675)-F671:F675))/SUM((MAX(F671,F675)-F671:F675)),"")</f>
        <v/>
      </c>
      <c r="M673">
        <f t="shared" si="83"/>
        <v>36</v>
      </c>
      <c r="N673" s="1" t="str">
        <f t="shared" si="80"/>
        <v/>
      </c>
      <c r="O673" s="2" t="str">
        <f t="shared" si="85"/>
        <v/>
      </c>
      <c r="P673" s="2" t="str">
        <f t="shared" si="86"/>
        <v/>
      </c>
      <c r="R673" t="str">
        <f t="shared" si="82"/>
        <v/>
      </c>
      <c r="S673" s="1" t="s">
        <v>6</v>
      </c>
      <c r="T673" s="2" t="s">
        <v>6</v>
      </c>
      <c r="U673" s="2" t="s">
        <v>6</v>
      </c>
      <c r="W673" s="2"/>
      <c r="X673" s="2"/>
      <c r="Y673" s="7"/>
      <c r="Z673" s="7"/>
    </row>
    <row r="674" spans="1:26" x14ac:dyDescent="0.3">
      <c r="A674">
        <v>791.7</v>
      </c>
      <c r="B674">
        <v>2.7401541161199999E-2</v>
      </c>
      <c r="C674">
        <v>791.7</v>
      </c>
      <c r="D674">
        <v>2.7363126573599999E-2</v>
      </c>
      <c r="E674">
        <v>791.7</v>
      </c>
      <c r="F674">
        <v>2.6554589150800001E-2</v>
      </c>
      <c r="H674" s="2">
        <f t="shared" si="81"/>
        <v>2.7106418961866666E-2</v>
      </c>
      <c r="I674" s="10" t="str">
        <f t="shared" si="84"/>
        <v/>
      </c>
      <c r="J674" s="1" t="str">
        <f t="array" ref="J674">IF(AND(B673&gt;B674,B672&gt;B673,B675&gt;B674,B676&gt;B675),SUM(A672:A676*(MAX(B672,B676)-B672:B676))/SUM((MAX(B672,B676)-B672:B676)),"")</f>
        <v/>
      </c>
      <c r="K674" s="1" t="str">
        <f t="array" ref="K674">IF(AND(D673&gt;D674,D672&gt;D673,D675&gt;D674,D676&gt;D675),SUM(C672:C676*(MAX(D672,D676)-D672:D676))/SUM((MAX(D672,D676)-D672:D676)),"")</f>
        <v/>
      </c>
      <c r="L674" s="1" t="str">
        <f t="array" ref="L674">IF(AND(F673&gt;F674,F672&gt;F673,F675&gt;F674,F676&gt;F675),SUM(E672:E676*(MAX(F672,F676)-F672:F676))/SUM((MAX(F672,F676)-F672:F676)),"")</f>
        <v/>
      </c>
      <c r="M674">
        <f t="shared" si="83"/>
        <v>36</v>
      </c>
      <c r="N674" s="1" t="str">
        <f t="shared" si="80"/>
        <v/>
      </c>
      <c r="O674" s="2" t="str">
        <f t="shared" si="85"/>
        <v/>
      </c>
      <c r="P674" s="2" t="str">
        <f t="shared" si="86"/>
        <v/>
      </c>
      <c r="R674" t="str">
        <f t="shared" si="82"/>
        <v/>
      </c>
      <c r="S674" s="1" t="s">
        <v>6</v>
      </c>
      <c r="T674" s="2" t="s">
        <v>6</v>
      </c>
      <c r="U674" s="2" t="s">
        <v>6</v>
      </c>
      <c r="W674" s="2"/>
      <c r="X674" s="2"/>
      <c r="Y674" s="7"/>
      <c r="Z674" s="7"/>
    </row>
    <row r="675" spans="1:26" x14ac:dyDescent="0.3">
      <c r="A675">
        <v>792.4</v>
      </c>
      <c r="B675">
        <v>2.8024872205700001E-2</v>
      </c>
      <c r="C675">
        <v>792.4</v>
      </c>
      <c r="D675">
        <v>2.76293965057E-2</v>
      </c>
      <c r="E675">
        <v>792.4</v>
      </c>
      <c r="F675">
        <v>2.7875257495999999E-2</v>
      </c>
      <c r="H675" s="2">
        <f t="shared" si="81"/>
        <v>2.7843175402466669E-2</v>
      </c>
      <c r="I675" s="10" t="str">
        <f t="shared" si="84"/>
        <v/>
      </c>
      <c r="J675" s="1" t="str">
        <f t="array" ref="J675">IF(AND(B674&gt;B675,B673&gt;B674,B676&gt;B675,B677&gt;B676),SUM(A673:A677*(MAX(B673,B677)-B673:B677))/SUM((MAX(B673,B677)-B673:B677)),"")</f>
        <v/>
      </c>
      <c r="K675" s="1" t="str">
        <f t="array" ref="K675">IF(AND(D674&gt;D675,D673&gt;D674,D676&gt;D675,D677&gt;D676),SUM(C673:C677*(MAX(D673,D677)-D673:D677))/SUM((MAX(D673,D677)-D673:D677)),"")</f>
        <v/>
      </c>
      <c r="L675" s="1" t="str">
        <f t="array" ref="L675">IF(AND(F674&gt;F675,F673&gt;F674,F676&gt;F675,F677&gt;F676),SUM(E673:E677*(MAX(F673,F677)-F673:F677))/SUM((MAX(F673,F677)-F673:F677)),"")</f>
        <v/>
      </c>
      <c r="M675">
        <f t="shared" si="83"/>
        <v>36</v>
      </c>
      <c r="N675" s="1" t="str">
        <f t="shared" si="80"/>
        <v/>
      </c>
      <c r="O675" s="2" t="str">
        <f t="shared" si="85"/>
        <v/>
      </c>
      <c r="P675" s="2" t="str">
        <f t="shared" si="86"/>
        <v/>
      </c>
      <c r="R675" t="str">
        <f t="shared" si="82"/>
        <v/>
      </c>
      <c r="S675" s="1" t="s">
        <v>6</v>
      </c>
      <c r="T675" s="2" t="s">
        <v>6</v>
      </c>
      <c r="U675" s="2" t="s">
        <v>6</v>
      </c>
      <c r="W675" s="2"/>
      <c r="X675" s="2"/>
      <c r="Y675" s="7"/>
      <c r="Z675" s="7"/>
    </row>
    <row r="676" spans="1:26" x14ac:dyDescent="0.3">
      <c r="A676">
        <v>793.1</v>
      </c>
      <c r="B676">
        <v>2.72359807736E-2</v>
      </c>
      <c r="C676">
        <v>793.1</v>
      </c>
      <c r="D676">
        <v>2.68267719539E-2</v>
      </c>
      <c r="E676">
        <v>793.1</v>
      </c>
      <c r="F676">
        <v>2.7613565270500001E-2</v>
      </c>
      <c r="H676" s="2">
        <f t="shared" si="81"/>
        <v>2.7225439332666666E-2</v>
      </c>
      <c r="I676" s="10" t="str">
        <f t="shared" si="84"/>
        <v/>
      </c>
      <c r="J676" s="1" t="str">
        <f t="array" ref="J676">IF(AND(B675&gt;B676,B674&gt;B675,B677&gt;B676,B678&gt;B677),SUM(A674:A678*(MAX(B674,B678)-B674:B678))/SUM((MAX(B674,B678)-B674:B678)),"")</f>
        <v/>
      </c>
      <c r="K676" s="1" t="str">
        <f t="array" ref="K676">IF(AND(D675&gt;D676,D674&gt;D675,D677&gt;D676,D678&gt;D677),SUM(C674:C678*(MAX(D674,D678)-D674:D678))/SUM((MAX(D674,D678)-D674:D678)),"")</f>
        <v/>
      </c>
      <c r="L676" s="1" t="str">
        <f t="array" ref="L676">IF(AND(F675&gt;F676,F674&gt;F675,F677&gt;F676,F678&gt;F677),SUM(E674:E678*(MAX(F674,F678)-F674:F678))/SUM((MAX(F674,F678)-F674:F678)),"")</f>
        <v/>
      </c>
      <c r="M676">
        <f t="shared" si="83"/>
        <v>36</v>
      </c>
      <c r="N676" s="1" t="str">
        <f t="shared" si="80"/>
        <v/>
      </c>
      <c r="O676" s="2" t="str">
        <f t="shared" si="85"/>
        <v/>
      </c>
      <c r="P676" s="2" t="str">
        <f t="shared" si="86"/>
        <v/>
      </c>
      <c r="R676" t="str">
        <f t="shared" si="82"/>
        <v/>
      </c>
      <c r="S676" s="1" t="s">
        <v>6</v>
      </c>
      <c r="T676" s="2" t="s">
        <v>6</v>
      </c>
      <c r="U676" s="2" t="s">
        <v>6</v>
      </c>
      <c r="W676" s="2"/>
      <c r="X676" s="2"/>
      <c r="Y676" s="7"/>
      <c r="Z676" s="7"/>
    </row>
    <row r="677" spans="1:26" x14ac:dyDescent="0.3">
      <c r="A677">
        <v>793.7</v>
      </c>
      <c r="B677">
        <v>2.7939421683099999E-2</v>
      </c>
      <c r="C677">
        <v>793.7</v>
      </c>
      <c r="D677">
        <v>2.7232661936400001E-2</v>
      </c>
      <c r="E677">
        <v>793.7</v>
      </c>
      <c r="F677">
        <v>2.7808117799600001E-2</v>
      </c>
      <c r="H677" s="2">
        <f t="shared" si="81"/>
        <v>2.7660067139700002E-2</v>
      </c>
      <c r="I677" s="10" t="str">
        <f t="shared" si="84"/>
        <v/>
      </c>
      <c r="J677" s="1" t="str">
        <f t="array" ref="J677">IF(AND(B676&gt;B677,B675&gt;B676,B678&gt;B677,B679&gt;B678),SUM(A675:A679*(MAX(B675,B679)-B675:B679))/SUM((MAX(B675,B679)-B675:B679)),"")</f>
        <v/>
      </c>
      <c r="K677" s="1" t="str">
        <f t="array" ref="K677">IF(AND(D676&gt;D677,D675&gt;D676,D678&gt;D677,D679&gt;D678),SUM(C675:C679*(MAX(D675,D679)-D675:D679))/SUM((MAX(D675,D679)-D675:D679)),"")</f>
        <v/>
      </c>
      <c r="L677" s="1" t="str">
        <f t="array" ref="L677">IF(AND(F676&gt;F677,F675&gt;F676,F678&gt;F677,F679&gt;F678),SUM(E675:E679*(MAX(F675,F679)-F675:F679))/SUM((MAX(F675,F679)-F675:F679)),"")</f>
        <v/>
      </c>
      <c r="M677">
        <f t="shared" si="83"/>
        <v>36</v>
      </c>
      <c r="N677" s="1" t="str">
        <f t="shared" si="80"/>
        <v/>
      </c>
      <c r="O677" s="2" t="str">
        <f t="shared" si="85"/>
        <v/>
      </c>
      <c r="P677" s="2" t="str">
        <f t="shared" si="86"/>
        <v/>
      </c>
      <c r="R677" t="str">
        <f t="shared" si="82"/>
        <v/>
      </c>
      <c r="S677" s="1" t="s">
        <v>6</v>
      </c>
      <c r="T677" s="2" t="s">
        <v>6</v>
      </c>
      <c r="U677" s="2" t="s">
        <v>6</v>
      </c>
      <c r="W677" s="2"/>
      <c r="X677" s="2"/>
      <c r="Y677" s="7"/>
      <c r="Z677" s="7"/>
    </row>
    <row r="678" spans="1:26" x14ac:dyDescent="0.3">
      <c r="A678">
        <v>794.4</v>
      </c>
      <c r="B678">
        <v>2.77418173495E-2</v>
      </c>
      <c r="C678">
        <v>794.4</v>
      </c>
      <c r="D678">
        <v>2.78620965896E-2</v>
      </c>
      <c r="E678">
        <v>794.4</v>
      </c>
      <c r="F678">
        <v>2.7706645304000001E-2</v>
      </c>
      <c r="H678" s="2">
        <f t="shared" si="81"/>
        <v>2.7770186414366665E-2</v>
      </c>
      <c r="I678" s="10" t="str">
        <f t="shared" si="84"/>
        <v/>
      </c>
      <c r="J678" s="1" t="str">
        <f t="array" ref="J678">IF(AND(B677&gt;B678,B676&gt;B677,B679&gt;B678,B680&gt;B679),SUM(A676:A680*(MAX(B676,B680)-B676:B680))/SUM((MAX(B676,B680)-B676:B680)),"")</f>
        <v/>
      </c>
      <c r="K678" s="1" t="str">
        <f t="array" ref="K678">IF(AND(D677&gt;D678,D676&gt;D677,D679&gt;D678,D680&gt;D679),SUM(C676:C680*(MAX(D676,D680)-D676:D680))/SUM((MAX(D676,D680)-D676:D680)),"")</f>
        <v/>
      </c>
      <c r="L678" s="1" t="str">
        <f t="array" ref="L678">IF(AND(F677&gt;F678,F676&gt;F677,F679&gt;F678,F680&gt;F679),SUM(E676:E680*(MAX(F676,F680)-F676:F680))/SUM((MAX(F676,F680)-F676:F680)),"")</f>
        <v/>
      </c>
      <c r="M678">
        <f t="shared" si="83"/>
        <v>36</v>
      </c>
      <c r="N678" s="1" t="str">
        <f t="shared" si="80"/>
        <v/>
      </c>
      <c r="O678" s="2" t="str">
        <f t="shared" si="85"/>
        <v/>
      </c>
      <c r="P678" s="2" t="str">
        <f t="shared" si="86"/>
        <v/>
      </c>
      <c r="R678" t="str">
        <f t="shared" si="82"/>
        <v/>
      </c>
      <c r="S678" s="1" t="s">
        <v>6</v>
      </c>
      <c r="T678" s="2" t="s">
        <v>6</v>
      </c>
      <c r="U678" s="2" t="s">
        <v>6</v>
      </c>
      <c r="W678" s="2"/>
      <c r="X678" s="2"/>
      <c r="Y678" s="7"/>
      <c r="Z678" s="7"/>
    </row>
    <row r="679" spans="1:26" x14ac:dyDescent="0.3">
      <c r="A679">
        <v>795.1</v>
      </c>
      <c r="B679">
        <v>2.6074769207300001E-2</v>
      </c>
      <c r="C679">
        <v>795.1</v>
      </c>
      <c r="D679">
        <v>2.5317654688299999E-2</v>
      </c>
      <c r="E679">
        <v>795.1</v>
      </c>
      <c r="F679">
        <v>2.5859540703399998E-2</v>
      </c>
      <c r="H679" s="2">
        <f t="shared" si="81"/>
        <v>2.5750654866333333E-2</v>
      </c>
      <c r="I679" s="10" t="str">
        <f t="shared" si="84"/>
        <v/>
      </c>
      <c r="J679" s="1" t="str">
        <f t="array" ref="J679">IF(AND(B678&gt;B679,B677&gt;B678,B680&gt;B679,B681&gt;B680),SUM(A677:A681*(MAX(B677,B681)-B677:B681))/SUM((MAX(B677,B681)-B677:B681)),"")</f>
        <v/>
      </c>
      <c r="K679" s="1" t="str">
        <f t="array" ref="K679">IF(AND(D678&gt;D679,D677&gt;D678,D680&gt;D679,D681&gt;D680),SUM(C677:C681*(MAX(D677,D681)-D677:D681))/SUM((MAX(D677,D681)-D677:D681)),"")</f>
        <v/>
      </c>
      <c r="L679" s="1">
        <f t="array" ref="L679">IF(AND(F678&gt;F679,F677&gt;F678,F680&gt;F679,F681&gt;F680),SUM(E677:E681*(MAX(F677,F681)-F677:F681))/SUM((MAX(F677,F681)-F677:F681)),"")</f>
        <v>795.3249216678704</v>
      </c>
      <c r="M679">
        <f t="shared" si="83"/>
        <v>36</v>
      </c>
      <c r="N679" s="1" t="str">
        <f t="shared" si="80"/>
        <v/>
      </c>
      <c r="O679" s="2" t="str">
        <f t="shared" si="85"/>
        <v/>
      </c>
      <c r="P679" s="2" t="str">
        <f t="shared" si="86"/>
        <v/>
      </c>
      <c r="R679" t="str">
        <f t="shared" si="82"/>
        <v/>
      </c>
      <c r="S679" s="1" t="s">
        <v>6</v>
      </c>
      <c r="T679" s="2" t="s">
        <v>6</v>
      </c>
      <c r="U679" s="2" t="s">
        <v>6</v>
      </c>
      <c r="W679" s="2"/>
      <c r="X679" s="2"/>
      <c r="Y679" s="7"/>
      <c r="Z679" s="7"/>
    </row>
    <row r="680" spans="1:26" x14ac:dyDescent="0.3">
      <c r="A680">
        <v>795.7</v>
      </c>
      <c r="B680">
        <v>2.8391088731200002E-2</v>
      </c>
      <c r="C680">
        <v>795.7</v>
      </c>
      <c r="D680">
        <v>2.6864156557600001E-2</v>
      </c>
      <c r="E680">
        <v>795.7</v>
      </c>
      <c r="F680">
        <v>2.6855191882200001E-2</v>
      </c>
      <c r="H680" s="2">
        <f t="shared" si="81"/>
        <v>2.7370145723666667E-2</v>
      </c>
      <c r="I680" s="10" t="str">
        <f t="shared" si="84"/>
        <v/>
      </c>
      <c r="J680" s="1" t="str">
        <f t="array" ref="J680">IF(AND(B679&gt;B680,B678&gt;B679,B681&gt;B680,B682&gt;B681),SUM(A678:A682*(MAX(B678,B682)-B678:B682))/SUM((MAX(B678,B682)-B678:B682)),"")</f>
        <v/>
      </c>
      <c r="K680" s="1" t="str">
        <f t="array" ref="K680">IF(AND(D679&gt;D680,D678&gt;D679,D681&gt;D680,D682&gt;D681),SUM(C678:C682*(MAX(D678,D682)-D678:D682))/SUM((MAX(D678,D682)-D678:D682)),"")</f>
        <v/>
      </c>
      <c r="L680" s="1" t="str">
        <f t="array" ref="L680">IF(AND(F679&gt;F680,F678&gt;F679,F681&gt;F680,F682&gt;F681),SUM(E678:E682*(MAX(F678,F682)-F678:F682))/SUM((MAX(F678,F682)-F678:F682)),"")</f>
        <v/>
      </c>
      <c r="M680">
        <f t="shared" si="83"/>
        <v>36</v>
      </c>
      <c r="N680" s="1" t="str">
        <f t="shared" si="80"/>
        <v/>
      </c>
      <c r="O680" s="2" t="str">
        <f t="shared" si="85"/>
        <v/>
      </c>
      <c r="P680" s="2" t="str">
        <f t="shared" si="86"/>
        <v/>
      </c>
      <c r="R680" t="str">
        <f t="shared" si="82"/>
        <v/>
      </c>
      <c r="S680" s="1" t="s">
        <v>6</v>
      </c>
      <c r="T680" s="2" t="s">
        <v>6</v>
      </c>
      <c r="U680" s="2" t="s">
        <v>6</v>
      </c>
      <c r="W680" s="2"/>
      <c r="X680" s="2"/>
      <c r="Y680" s="7"/>
      <c r="Z680" s="7"/>
    </row>
    <row r="681" spans="1:26" x14ac:dyDescent="0.3">
      <c r="A681">
        <v>796.4</v>
      </c>
      <c r="B681">
        <v>2.7578545815200001E-2</v>
      </c>
      <c r="C681">
        <v>796.4</v>
      </c>
      <c r="D681">
        <v>2.7518005645799998E-2</v>
      </c>
      <c r="E681">
        <v>796.4</v>
      </c>
      <c r="F681">
        <v>2.76456092164E-2</v>
      </c>
      <c r="H681" s="2">
        <f t="shared" si="81"/>
        <v>2.7580720225799996E-2</v>
      </c>
      <c r="I681" s="10" t="str">
        <f t="shared" si="84"/>
        <v/>
      </c>
      <c r="J681" s="1" t="str">
        <f t="array" ref="J681">IF(AND(B680&gt;B681,B679&gt;B680,B682&gt;B681,B683&gt;B682),SUM(A679:A683*(MAX(B679,B683)-B679:B683))/SUM((MAX(B679,B683)-B679:B683)),"")</f>
        <v/>
      </c>
      <c r="K681" s="1" t="str">
        <f t="array" ref="K681">IF(AND(D680&gt;D681,D679&gt;D680,D682&gt;D681,D683&gt;D682),SUM(C679:C683*(MAX(D679,D683)-D679:D683))/SUM((MAX(D679,D683)-D679:D683)),"")</f>
        <v/>
      </c>
      <c r="L681" s="1" t="str">
        <f t="array" ref="L681">IF(AND(F680&gt;F681,F679&gt;F680,F682&gt;F681,F683&gt;F682),SUM(E679:E683*(MAX(F679,F683)-F679:F683))/SUM((MAX(F679,F683)-F679:F683)),"")</f>
        <v/>
      </c>
      <c r="M681">
        <f t="shared" si="83"/>
        <v>36</v>
      </c>
      <c r="N681" s="1" t="str">
        <f t="shared" si="80"/>
        <v/>
      </c>
      <c r="O681" s="2" t="str">
        <f t="shared" si="85"/>
        <v/>
      </c>
      <c r="P681" s="2" t="str">
        <f t="shared" si="86"/>
        <v/>
      </c>
      <c r="R681" t="str">
        <f t="shared" si="82"/>
        <v/>
      </c>
      <c r="S681" s="1" t="s">
        <v>6</v>
      </c>
      <c r="T681" s="2" t="s">
        <v>6</v>
      </c>
      <c r="U681" s="2" t="s">
        <v>6</v>
      </c>
      <c r="W681" s="2"/>
      <c r="X681" s="2"/>
      <c r="Y681" s="7"/>
      <c r="Z681" s="7"/>
    </row>
    <row r="682" spans="1:26" x14ac:dyDescent="0.3">
      <c r="A682">
        <v>797.1</v>
      </c>
      <c r="B682">
        <v>2.8801556420199999E-2</v>
      </c>
      <c r="C682">
        <v>797.1</v>
      </c>
      <c r="D682">
        <v>2.8248912794700001E-2</v>
      </c>
      <c r="E682">
        <v>797.1</v>
      </c>
      <c r="F682">
        <v>2.8311665522199998E-2</v>
      </c>
      <c r="H682" s="2">
        <f t="shared" si="81"/>
        <v>2.8454044912366666E-2</v>
      </c>
      <c r="I682" s="10" t="str">
        <f t="shared" si="84"/>
        <v/>
      </c>
      <c r="J682" s="1" t="str">
        <f t="array" ref="J682">IF(AND(B681&gt;B682,B680&gt;B681,B683&gt;B682,B684&gt;B683),SUM(A680:A684*(MAX(B680,B684)-B680:B684))/SUM((MAX(B680,B684)-B680:B684)),"")</f>
        <v/>
      </c>
      <c r="K682" s="1" t="str">
        <f t="array" ref="K682">IF(AND(D681&gt;D682,D680&gt;D681,D683&gt;D682,D684&gt;D683),SUM(C680:C684*(MAX(D680,D684)-D680:D684))/SUM((MAX(D680,D684)-D680:D684)),"")</f>
        <v/>
      </c>
      <c r="L682" s="1" t="str">
        <f t="array" ref="L682">IF(AND(F681&gt;F682,F680&gt;F681,F683&gt;F682,F684&gt;F683),SUM(E680:E684*(MAX(F680,F684)-F680:F684))/SUM((MAX(F680,F684)-F680:F684)),"")</f>
        <v/>
      </c>
      <c r="M682">
        <f t="shared" si="83"/>
        <v>36</v>
      </c>
      <c r="N682" s="1" t="str">
        <f t="shared" si="80"/>
        <v/>
      </c>
      <c r="O682" s="2" t="str">
        <f t="shared" si="85"/>
        <v/>
      </c>
      <c r="P682" s="2" t="str">
        <f t="shared" si="86"/>
        <v/>
      </c>
      <c r="R682" t="str">
        <f t="shared" si="82"/>
        <v/>
      </c>
      <c r="S682" s="1" t="s">
        <v>6</v>
      </c>
      <c r="T682" s="2" t="s">
        <v>6</v>
      </c>
      <c r="U682" s="2" t="s">
        <v>6</v>
      </c>
      <c r="W682" s="2"/>
      <c r="X682" s="2"/>
      <c r="Y682" s="7"/>
      <c r="Z682" s="7"/>
    </row>
    <row r="683" spans="1:26" x14ac:dyDescent="0.3">
      <c r="A683">
        <v>797.7</v>
      </c>
      <c r="B683">
        <v>2.6933852140099999E-2</v>
      </c>
      <c r="C683">
        <v>797.7</v>
      </c>
      <c r="D683">
        <v>2.6153849088299999E-2</v>
      </c>
      <c r="E683">
        <v>797.7</v>
      </c>
      <c r="F683">
        <v>2.6071641107800001E-2</v>
      </c>
      <c r="H683" s="2">
        <f t="shared" si="81"/>
        <v>2.6386447445399999E-2</v>
      </c>
      <c r="I683" s="10" t="str">
        <f t="shared" si="84"/>
        <v/>
      </c>
      <c r="J683" s="1" t="str">
        <f t="array" ref="J683">IF(AND(B682&gt;B683,B681&gt;B682,B684&gt;B683,B685&gt;B684),SUM(A681:A685*(MAX(B681,B685)-B681:B685))/SUM((MAX(B681,B685)-B681:B685)),"")</f>
        <v/>
      </c>
      <c r="K683" s="1" t="str">
        <f t="array" ref="K683">IF(AND(D682&gt;D683,D681&gt;D682,D684&gt;D683,D685&gt;D684),SUM(C681:C685*(MAX(D681,D685)-D681:D685))/SUM((MAX(D681,D685)-D681:D685)),"")</f>
        <v/>
      </c>
      <c r="L683" s="1" t="str">
        <f t="array" ref="L683">IF(AND(F682&gt;F683,F681&gt;F682,F684&gt;F683,F685&gt;F684),SUM(E681:E685*(MAX(F681,F685)-F681:F685))/SUM((MAX(F681,F685)-F681:F685)),"")</f>
        <v/>
      </c>
      <c r="M683">
        <f t="shared" si="83"/>
        <v>36</v>
      </c>
      <c r="N683" s="1" t="str">
        <f t="shared" si="80"/>
        <v/>
      </c>
      <c r="O683" s="2" t="str">
        <f t="shared" si="85"/>
        <v/>
      </c>
      <c r="P683" s="2" t="str">
        <f t="shared" si="86"/>
        <v/>
      </c>
      <c r="R683" t="str">
        <f t="shared" si="82"/>
        <v/>
      </c>
      <c r="S683" s="1" t="s">
        <v>6</v>
      </c>
      <c r="T683" s="2" t="s">
        <v>6</v>
      </c>
      <c r="U683" s="2" t="s">
        <v>6</v>
      </c>
      <c r="W683" s="2"/>
      <c r="X683" s="2"/>
      <c r="Y683" s="7"/>
      <c r="Z683" s="7"/>
    </row>
    <row r="684" spans="1:26" x14ac:dyDescent="0.3">
      <c r="A684">
        <v>798.4</v>
      </c>
      <c r="B684">
        <v>2.7573968108600001E-2</v>
      </c>
      <c r="C684">
        <v>798.4</v>
      </c>
      <c r="D684">
        <v>2.65368505379E-2</v>
      </c>
      <c r="E684">
        <v>798.4</v>
      </c>
      <c r="F684">
        <v>2.7328984512099998E-2</v>
      </c>
      <c r="H684" s="2">
        <f t="shared" si="81"/>
        <v>2.7146601052866665E-2</v>
      </c>
      <c r="I684" s="10" t="str">
        <f t="shared" si="84"/>
        <v/>
      </c>
      <c r="J684" s="1" t="str">
        <f t="array" ref="J684">IF(AND(B683&gt;B684,B682&gt;B683,B685&gt;B684,B686&gt;B685),SUM(A682:A686*(MAX(B682,B686)-B682:B686))/SUM((MAX(B682,B686)-B682:B686)),"")</f>
        <v/>
      </c>
      <c r="K684" s="1" t="str">
        <f t="array" ref="K684">IF(AND(D683&gt;D684,D682&gt;D683,D685&gt;D684,D686&gt;D685),SUM(C682:C686*(MAX(D682,D686)-D682:D686))/SUM((MAX(D682,D686)-D682:D686)),"")</f>
        <v/>
      </c>
      <c r="L684" s="1" t="str">
        <f t="array" ref="L684">IF(AND(F683&gt;F684,F682&gt;F683,F685&gt;F684,F686&gt;F685),SUM(E682:E686*(MAX(F682,F686)-F682:F686))/SUM((MAX(F682,F686)-F682:F686)),"")</f>
        <v/>
      </c>
      <c r="M684">
        <f t="shared" si="83"/>
        <v>36</v>
      </c>
      <c r="N684" s="1" t="str">
        <f t="shared" si="80"/>
        <v/>
      </c>
      <c r="O684" s="2" t="str">
        <f t="shared" si="85"/>
        <v/>
      </c>
      <c r="P684" s="2" t="str">
        <f t="shared" si="86"/>
        <v/>
      </c>
      <c r="R684" t="str">
        <f t="shared" si="82"/>
        <v/>
      </c>
      <c r="S684" s="1" t="s">
        <v>6</v>
      </c>
      <c r="T684" s="2" t="s">
        <v>6</v>
      </c>
      <c r="U684" s="2" t="s">
        <v>6</v>
      </c>
      <c r="W684" s="2"/>
      <c r="X684" s="2"/>
      <c r="Y684" s="7"/>
      <c r="Z684" s="7"/>
    </row>
    <row r="685" spans="1:26" x14ac:dyDescent="0.3">
      <c r="A685">
        <v>799.1</v>
      </c>
      <c r="B685">
        <v>2.5893949797799999E-2</v>
      </c>
      <c r="C685">
        <v>799.1</v>
      </c>
      <c r="D685">
        <v>2.5317654688299999E-2</v>
      </c>
      <c r="E685">
        <v>799.1</v>
      </c>
      <c r="F685">
        <v>2.5481116960400001E-2</v>
      </c>
      <c r="H685" s="2">
        <f t="shared" si="81"/>
        <v>2.5564240482166666E-2</v>
      </c>
      <c r="I685" s="10" t="str">
        <f t="shared" si="84"/>
        <v/>
      </c>
      <c r="J685" s="1" t="str">
        <f t="array" ref="J685">IF(AND(B684&gt;B685,B683&gt;B684,B686&gt;B685,B687&gt;B686),SUM(A683:A687*(MAX(B683,B687)-B683:B687))/SUM((MAX(B683,B687)-B683:B687)),"")</f>
        <v/>
      </c>
      <c r="K685" s="1" t="str">
        <f t="array" ref="K685">IF(AND(D684&gt;D685,D683&gt;D684,D686&gt;D685,D687&gt;D686),SUM(C683:C687*(MAX(D683,D687)-D683:D687))/SUM((MAX(D683,D687)-D683:D687)),"")</f>
        <v/>
      </c>
      <c r="L685" s="1" t="str">
        <f t="array" ref="L685">IF(AND(F684&gt;F685,F683&gt;F684,F686&gt;F685,F687&gt;F686),SUM(E683:E687*(MAX(F683,F687)-F683:F687))/SUM((MAX(F683,F687)-F683:F687)),"")</f>
        <v/>
      </c>
      <c r="M685">
        <f t="shared" si="83"/>
        <v>36</v>
      </c>
      <c r="N685" s="1" t="str">
        <f t="shared" si="80"/>
        <v/>
      </c>
      <c r="O685" s="2" t="str">
        <f t="shared" si="85"/>
        <v/>
      </c>
      <c r="P685" s="2" t="str">
        <f t="shared" si="86"/>
        <v/>
      </c>
      <c r="R685" t="str">
        <f t="shared" si="82"/>
        <v/>
      </c>
      <c r="S685" s="1" t="s">
        <v>6</v>
      </c>
      <c r="T685" s="2" t="s">
        <v>6</v>
      </c>
      <c r="U685" s="2" t="s">
        <v>6</v>
      </c>
      <c r="W685" s="2"/>
      <c r="X685" s="2"/>
      <c r="Y685" s="7"/>
      <c r="Z685" s="7"/>
    </row>
    <row r="686" spans="1:26" x14ac:dyDescent="0.3">
      <c r="A686">
        <v>799.7</v>
      </c>
      <c r="B686">
        <v>2.72741283284E-2</v>
      </c>
      <c r="C686">
        <v>799.7</v>
      </c>
      <c r="D686">
        <v>2.6724536507200001E-2</v>
      </c>
      <c r="E686">
        <v>799.7</v>
      </c>
      <c r="F686">
        <v>2.7393072404100001E-2</v>
      </c>
      <c r="H686" s="2">
        <f t="shared" si="81"/>
        <v>2.7130579079900002E-2</v>
      </c>
      <c r="I686" s="10" t="str">
        <f t="shared" si="84"/>
        <v/>
      </c>
      <c r="J686" s="1" t="str">
        <f t="array" ref="J686">IF(AND(B685&gt;B686,B684&gt;B685,B687&gt;B686,B688&gt;B687),SUM(A684:A688*(MAX(B684,B688)-B684:B688))/SUM((MAX(B684,B688)-B684:B688)),"")</f>
        <v/>
      </c>
      <c r="K686" s="1" t="str">
        <f t="array" ref="K686">IF(AND(D685&gt;D686,D684&gt;D685,D687&gt;D686,D688&gt;D687),SUM(C684:C688*(MAX(D684,D688)-D684:D688))/SUM((MAX(D684,D688)-D684:D688)),"")</f>
        <v/>
      </c>
      <c r="L686" s="1" t="str">
        <f t="array" ref="L686">IF(AND(F685&gt;F686,F684&gt;F685,F687&gt;F686,F688&gt;F687),SUM(E684:E688*(MAX(F684,F688)-F684:F688))/SUM((MAX(F684,F688)-F684:F688)),"")</f>
        <v/>
      </c>
      <c r="M686">
        <f t="shared" si="83"/>
        <v>36</v>
      </c>
      <c r="N686" s="1" t="str">
        <f t="shared" ref="N686:N749" si="87">IF(NOT(I686=""),SUM(J685:L687)/3,"")</f>
        <v/>
      </c>
      <c r="O686" s="2" t="str">
        <f t="shared" si="85"/>
        <v/>
      </c>
      <c r="P686" s="2" t="str">
        <f t="shared" si="86"/>
        <v/>
      </c>
      <c r="R686" t="str">
        <f t="shared" si="82"/>
        <v/>
      </c>
      <c r="S686" s="1" t="s">
        <v>6</v>
      </c>
      <c r="T686" s="2" t="s">
        <v>6</v>
      </c>
      <c r="U686" s="2" t="s">
        <v>6</v>
      </c>
      <c r="W686" s="2"/>
      <c r="X686" s="2"/>
      <c r="Y686" s="7"/>
      <c r="Z686" s="7"/>
    </row>
    <row r="687" spans="1:26" x14ac:dyDescent="0.3">
      <c r="A687">
        <v>800.4</v>
      </c>
      <c r="B687">
        <v>2.5922178988300001E-2</v>
      </c>
      <c r="C687">
        <v>800.4</v>
      </c>
      <c r="D687">
        <v>2.53489356832E-2</v>
      </c>
      <c r="E687">
        <v>800.4</v>
      </c>
      <c r="F687">
        <v>2.59747463188E-2</v>
      </c>
      <c r="H687" s="2">
        <f t="shared" si="81"/>
        <v>2.5748620330100003E-2</v>
      </c>
      <c r="I687" s="10" t="str">
        <f t="shared" si="84"/>
        <v/>
      </c>
      <c r="J687" s="1" t="str">
        <f t="array" ref="J687">IF(AND(B686&gt;B687,B685&gt;B686,B688&gt;B687,B689&gt;B688),SUM(A685:A689*(MAX(B685,B689)-B685:B689))/SUM((MAX(B685,B689)-B685:B689)),"")</f>
        <v/>
      </c>
      <c r="K687" s="1" t="str">
        <f t="array" ref="K687">IF(AND(D686&gt;D687,D685&gt;D686,D688&gt;D687,D689&gt;D688),SUM(C685:C689*(MAX(D685,D689)-D685:D689))/SUM((MAX(D685,D689)-D685:D689)),"")</f>
        <v/>
      </c>
      <c r="L687" s="1" t="str">
        <f t="array" ref="L687">IF(AND(F686&gt;F687,F685&gt;F686,F688&gt;F687,F689&gt;F688),SUM(E685:E689*(MAX(F685,F689)-F685:F689))/SUM((MAX(F685,F689)-F685:F689)),"")</f>
        <v/>
      </c>
      <c r="M687">
        <f t="shared" si="83"/>
        <v>36</v>
      </c>
      <c r="N687" s="1" t="str">
        <f t="shared" si="87"/>
        <v/>
      </c>
      <c r="O687" s="2" t="str">
        <f t="shared" si="85"/>
        <v/>
      </c>
      <c r="P687" s="2" t="str">
        <f t="shared" si="86"/>
        <v/>
      </c>
      <c r="R687" t="str">
        <f t="shared" si="82"/>
        <v/>
      </c>
      <c r="S687" s="1" t="s">
        <v>6</v>
      </c>
      <c r="T687" s="2" t="s">
        <v>6</v>
      </c>
      <c r="U687" s="2" t="s">
        <v>6</v>
      </c>
      <c r="W687" s="2"/>
      <c r="X687" s="2"/>
      <c r="Y687" s="7"/>
      <c r="Z687" s="7"/>
    </row>
    <row r="688" spans="1:26" x14ac:dyDescent="0.3">
      <c r="A688">
        <v>801.1</v>
      </c>
      <c r="B688">
        <v>2.7612115663400001E-2</v>
      </c>
      <c r="C688">
        <v>801.1</v>
      </c>
      <c r="D688">
        <v>2.6501754787500002E-2</v>
      </c>
      <c r="E688">
        <v>801.1</v>
      </c>
      <c r="F688">
        <v>2.7164187075600001E-2</v>
      </c>
      <c r="H688" s="2">
        <f t="shared" si="81"/>
        <v>2.7092685842166672E-2</v>
      </c>
      <c r="I688" s="10" t="str">
        <f t="shared" si="84"/>
        <v/>
      </c>
      <c r="J688" s="1" t="str">
        <f t="array" ref="J688">IF(AND(B687&gt;B688,B686&gt;B687,B689&gt;B688,B690&gt;B689),SUM(A686:A690*(MAX(B686,B690)-B686:B690))/SUM((MAX(B686,B690)-B686:B690)),"")</f>
        <v/>
      </c>
      <c r="K688" s="1" t="str">
        <f t="array" ref="K688">IF(AND(D687&gt;D688,D686&gt;D687,D689&gt;D688,D690&gt;D689),SUM(C686:C690*(MAX(D686,D690)-D686:D690))/SUM((MAX(D686,D690)-D686:D690)),"")</f>
        <v/>
      </c>
      <c r="L688" s="1" t="str">
        <f t="array" ref="L688">IF(AND(F687&gt;F688,F686&gt;F687,F689&gt;F688,F690&gt;F689),SUM(E686:E690*(MAX(F686,F690)-F686:F690))/SUM((MAX(F686,F690)-F686:F690)),"")</f>
        <v/>
      </c>
      <c r="M688">
        <f t="shared" si="83"/>
        <v>36</v>
      </c>
      <c r="N688" s="1" t="str">
        <f t="shared" si="87"/>
        <v/>
      </c>
      <c r="O688" s="2" t="str">
        <f t="shared" si="85"/>
        <v/>
      </c>
      <c r="P688" s="2" t="str">
        <f t="shared" si="86"/>
        <v/>
      </c>
      <c r="R688" t="str">
        <f t="shared" si="82"/>
        <v/>
      </c>
      <c r="S688" s="1" t="s">
        <v>6</v>
      </c>
      <c r="T688" s="2" t="s">
        <v>6</v>
      </c>
      <c r="U688" s="2" t="s">
        <v>6</v>
      </c>
      <c r="W688" s="2"/>
      <c r="X688" s="2"/>
      <c r="Y688" s="7"/>
      <c r="Z688" s="7"/>
    </row>
    <row r="689" spans="1:26" x14ac:dyDescent="0.3">
      <c r="A689">
        <v>801.7</v>
      </c>
      <c r="B689">
        <v>2.5493400473E-2</v>
      </c>
      <c r="C689">
        <v>801.7</v>
      </c>
      <c r="D689">
        <v>2.5051384756200001E-2</v>
      </c>
      <c r="E689">
        <v>801.7</v>
      </c>
      <c r="F689">
        <v>2.51850919356E-2</v>
      </c>
      <c r="H689" s="2">
        <f t="shared" si="81"/>
        <v>2.5243292388266669E-2</v>
      </c>
      <c r="I689" s="10" t="str">
        <f t="shared" si="84"/>
        <v/>
      </c>
      <c r="J689" s="1" t="str">
        <f t="array" ref="J689">IF(AND(B688&gt;B689,B687&gt;B688,B690&gt;B689,B691&gt;B690),SUM(A687:A691*(MAX(B687,B691)-B687:B691))/SUM((MAX(B687,B691)-B687:B691)),"")</f>
        <v/>
      </c>
      <c r="K689" s="1" t="str">
        <f t="array" ref="K689">IF(AND(D688&gt;D689,D687&gt;D688,D690&gt;D689,D691&gt;D690),SUM(C687:C691*(MAX(D687,D691)-D687:D691))/SUM((MAX(D687,D691)-D687:D691)),"")</f>
        <v/>
      </c>
      <c r="L689" s="1" t="str">
        <f t="array" ref="L689">IF(AND(F688&gt;F689,F687&gt;F688,F690&gt;F689,F691&gt;F690),SUM(E687:E691*(MAX(F687,F691)-F687:F691))/SUM((MAX(F687,F691)-F687:F691)),"")</f>
        <v/>
      </c>
      <c r="M689">
        <f t="shared" si="83"/>
        <v>36</v>
      </c>
      <c r="N689" s="1" t="str">
        <f t="shared" si="87"/>
        <v/>
      </c>
      <c r="O689" s="2" t="str">
        <f t="shared" si="85"/>
        <v/>
      </c>
      <c r="P689" s="2" t="str">
        <f t="shared" si="86"/>
        <v/>
      </c>
      <c r="R689" t="str">
        <f t="shared" si="82"/>
        <v/>
      </c>
      <c r="S689" s="1" t="s">
        <v>6</v>
      </c>
      <c r="T689" s="2" t="s">
        <v>6</v>
      </c>
      <c r="U689" s="2" t="s">
        <v>6</v>
      </c>
      <c r="W689" s="2"/>
      <c r="X689" s="2"/>
      <c r="Y689" s="7"/>
      <c r="Z689" s="7"/>
    </row>
    <row r="690" spans="1:26" x14ac:dyDescent="0.3">
      <c r="A690">
        <v>802.4</v>
      </c>
      <c r="B690">
        <v>2.6869001297000001E-2</v>
      </c>
      <c r="C690">
        <v>802.4</v>
      </c>
      <c r="D690">
        <v>2.5915045395599998E-2</v>
      </c>
      <c r="E690">
        <v>802.4</v>
      </c>
      <c r="F690">
        <v>2.6707942320899999E-2</v>
      </c>
      <c r="H690" s="2">
        <f t="shared" si="81"/>
        <v>2.6497329671166664E-2</v>
      </c>
      <c r="I690" s="10" t="str">
        <f t="shared" si="84"/>
        <v/>
      </c>
      <c r="J690" s="1" t="str">
        <f t="array" ref="J690">IF(AND(B689&gt;B690,B688&gt;B689,B691&gt;B690,B692&gt;B691),SUM(A688:A692*(MAX(B688,B692)-B688:B692))/SUM((MAX(B688,B692)-B688:B692)),"")</f>
        <v/>
      </c>
      <c r="K690" s="1" t="str">
        <f t="array" ref="K690">IF(AND(D689&gt;D690,D688&gt;D689,D691&gt;D690,D692&gt;D691),SUM(C688:C692*(MAX(D688,D692)-D688:D692))/SUM((MAX(D688,D692)-D688:D692)),"")</f>
        <v/>
      </c>
      <c r="L690" s="1" t="str">
        <f t="array" ref="L690">IF(AND(F689&gt;F690,F688&gt;F689,F691&gt;F690,F692&gt;F691),SUM(E688:E692*(MAX(F688,F692)-F688:F692))/SUM((MAX(F688,F692)-F688:F692)),"")</f>
        <v/>
      </c>
      <c r="M690">
        <f t="shared" si="83"/>
        <v>36</v>
      </c>
      <c r="N690" s="1" t="str">
        <f t="shared" si="87"/>
        <v/>
      </c>
      <c r="O690" s="2" t="str">
        <f t="shared" si="85"/>
        <v/>
      </c>
      <c r="P690" s="2" t="str">
        <f t="shared" si="86"/>
        <v/>
      </c>
      <c r="R690" t="str">
        <f t="shared" si="82"/>
        <v/>
      </c>
      <c r="S690" s="1" t="s">
        <v>6</v>
      </c>
      <c r="T690" s="2" t="s">
        <v>6</v>
      </c>
      <c r="U690" s="2" t="s">
        <v>6</v>
      </c>
      <c r="W690" s="2"/>
      <c r="X690" s="2"/>
      <c r="Y690" s="7"/>
      <c r="Z690" s="7"/>
    </row>
    <row r="691" spans="1:26" x14ac:dyDescent="0.3">
      <c r="A691">
        <v>803.1</v>
      </c>
      <c r="B691">
        <v>2.68865491722E-2</v>
      </c>
      <c r="C691">
        <v>803.1</v>
      </c>
      <c r="D691">
        <v>2.62209887846E-2</v>
      </c>
      <c r="E691">
        <v>803.1</v>
      </c>
      <c r="F691">
        <v>2.6566796368400002E-2</v>
      </c>
      <c r="H691" s="2">
        <f t="shared" si="81"/>
        <v>2.6558111441733329E-2</v>
      </c>
      <c r="I691" s="10" t="str">
        <f t="shared" si="84"/>
        <v/>
      </c>
      <c r="J691" s="1" t="str">
        <f t="array" ref="J691">IF(AND(B690&gt;B691,B689&gt;B690,B692&gt;B691,B693&gt;B692),SUM(A689:A693*(MAX(B689,B693)-B689:B693))/SUM((MAX(B689,B693)-B689:B693)),"")</f>
        <v/>
      </c>
      <c r="K691" s="1" t="str">
        <f t="array" ref="K691">IF(AND(D690&gt;D691,D689&gt;D690,D692&gt;D691,D693&gt;D692),SUM(C689:C693*(MAX(D689,D693)-D689:D693))/SUM((MAX(D689,D693)-D689:D693)),"")</f>
        <v/>
      </c>
      <c r="L691" s="1" t="str">
        <f t="array" ref="L691">IF(AND(F690&gt;F691,F689&gt;F690,F692&gt;F691,F693&gt;F692),SUM(E689:E693*(MAX(F689,F693)-F689:F693))/SUM((MAX(F689,F693)-F689:F693)),"")</f>
        <v/>
      </c>
      <c r="M691">
        <f t="shared" si="83"/>
        <v>36</v>
      </c>
      <c r="N691" s="1" t="str">
        <f t="shared" si="87"/>
        <v/>
      </c>
      <c r="O691" s="2" t="str">
        <f t="shared" si="85"/>
        <v/>
      </c>
      <c r="P691" s="2" t="str">
        <f t="shared" si="86"/>
        <v/>
      </c>
      <c r="R691" t="str">
        <f t="shared" si="82"/>
        <v/>
      </c>
      <c r="S691" s="1" t="s">
        <v>6</v>
      </c>
      <c r="T691" s="2" t="s">
        <v>6</v>
      </c>
      <c r="U691" s="2" t="s">
        <v>6</v>
      </c>
      <c r="W691" s="2"/>
      <c r="X691" s="2"/>
      <c r="Y691" s="7"/>
      <c r="Z691" s="7"/>
    </row>
    <row r="692" spans="1:26" x14ac:dyDescent="0.3">
      <c r="A692">
        <v>803.7</v>
      </c>
      <c r="B692">
        <v>2.46778057527E-2</v>
      </c>
      <c r="C692">
        <v>803.7</v>
      </c>
      <c r="D692">
        <v>2.4562333104400001E-2</v>
      </c>
      <c r="E692">
        <v>803.7</v>
      </c>
      <c r="F692">
        <v>2.4969939726899999E-2</v>
      </c>
      <c r="H692" s="2">
        <f t="shared" si="81"/>
        <v>2.4736692861333332E-2</v>
      </c>
      <c r="I692" s="10" t="str">
        <f t="shared" si="84"/>
        <v/>
      </c>
      <c r="J692" s="1" t="str">
        <f t="array" ref="J692">IF(AND(B691&gt;B692,B690&gt;B691,B693&gt;B692,B694&gt;B693),SUM(A690:A694*(MAX(B690,B694)-B690:B694))/SUM((MAX(B690,B694)-B690:B694)),"")</f>
        <v/>
      </c>
      <c r="K692" s="1" t="str">
        <f t="array" ref="K692">IF(AND(D691&gt;D692,D690&gt;D691,D693&gt;D692,D694&gt;D693),SUM(C690:C694*(MAX(D690,D694)-D690:D694))/SUM((MAX(D690,D694)-D690:D694)),"")</f>
        <v/>
      </c>
      <c r="L692" s="1">
        <f t="array" ref="L692">IF(AND(F691&gt;F692,F690&gt;F691,F693&gt;F692,F694&gt;F693),SUM(E690:E694*(MAX(F690,F694)-F690:F694))/SUM((MAX(F690,F694)-F690:F694)),"")</f>
        <v>804.24873691808932</v>
      </c>
      <c r="M692">
        <f t="shared" si="83"/>
        <v>36</v>
      </c>
      <c r="N692" s="1" t="str">
        <f t="shared" si="87"/>
        <v/>
      </c>
      <c r="O692" s="2" t="str">
        <f t="shared" si="85"/>
        <v/>
      </c>
      <c r="P692" s="2" t="str">
        <f t="shared" si="86"/>
        <v/>
      </c>
      <c r="R692" t="str">
        <f t="shared" si="82"/>
        <v/>
      </c>
      <c r="S692" s="1" t="s">
        <v>6</v>
      </c>
      <c r="T692" s="2" t="s">
        <v>6</v>
      </c>
      <c r="U692" s="2" t="s">
        <v>6</v>
      </c>
      <c r="W692" s="2"/>
      <c r="X692" s="2"/>
      <c r="Y692" s="7"/>
      <c r="Z692" s="7"/>
    </row>
    <row r="693" spans="1:26" x14ac:dyDescent="0.3">
      <c r="A693">
        <v>804.4</v>
      </c>
      <c r="B693">
        <v>2.5975585565000001E-2</v>
      </c>
      <c r="C693">
        <v>804.4</v>
      </c>
      <c r="D693">
        <v>2.51414129854E-2</v>
      </c>
      <c r="E693">
        <v>804.4</v>
      </c>
      <c r="F693">
        <v>2.5445258258900001E-2</v>
      </c>
      <c r="H693" s="2">
        <f t="shared" si="81"/>
        <v>2.5520752269766665E-2</v>
      </c>
      <c r="I693" s="10" t="str">
        <f t="shared" si="84"/>
        <v/>
      </c>
      <c r="J693" s="1" t="str">
        <f t="array" ref="J693">IF(AND(B692&gt;B693,B691&gt;B692,B694&gt;B693,B695&gt;B694),SUM(A691:A695*(MAX(B691,B695)-B691:B695))/SUM((MAX(B691,B695)-B691:B695)),"")</f>
        <v/>
      </c>
      <c r="K693" s="1" t="str">
        <f t="array" ref="K693">IF(AND(D692&gt;D693,D691&gt;D692,D694&gt;D693,D695&gt;D694),SUM(C691:C695*(MAX(D691,D695)-D691:D695))/SUM((MAX(D691,D695)-D691:D695)),"")</f>
        <v/>
      </c>
      <c r="L693" s="1" t="str">
        <f t="array" ref="L693">IF(AND(F692&gt;F693,F691&gt;F692,F694&gt;F693,F695&gt;F694),SUM(E691:E695*(MAX(F691,F695)-F691:F695))/SUM((MAX(F691,F695)-F691:F695)),"")</f>
        <v/>
      </c>
      <c r="M693">
        <f t="shared" si="83"/>
        <v>36</v>
      </c>
      <c r="N693" s="1" t="str">
        <f t="shared" si="87"/>
        <v/>
      </c>
      <c r="O693" s="2" t="str">
        <f t="shared" si="85"/>
        <v/>
      </c>
      <c r="P693" s="2" t="str">
        <f t="shared" si="86"/>
        <v/>
      </c>
      <c r="R693" t="str">
        <f t="shared" si="82"/>
        <v/>
      </c>
      <c r="S693" s="1" t="s">
        <v>6</v>
      </c>
      <c r="T693" s="2" t="s">
        <v>6</v>
      </c>
      <c r="U693" s="2" t="s">
        <v>6</v>
      </c>
      <c r="W693" s="2"/>
      <c r="X693" s="2"/>
      <c r="Y693" s="7"/>
      <c r="Z693" s="7"/>
    </row>
    <row r="694" spans="1:26" x14ac:dyDescent="0.3">
      <c r="A694">
        <v>805.1</v>
      </c>
      <c r="B694">
        <v>2.5449149309499999E-2</v>
      </c>
      <c r="C694">
        <v>805.1</v>
      </c>
      <c r="D694">
        <v>2.5468719005100001E-2</v>
      </c>
      <c r="E694">
        <v>805.1</v>
      </c>
      <c r="F694">
        <v>2.56214999619E-2</v>
      </c>
      <c r="H694" s="2">
        <f t="shared" si="81"/>
        <v>2.5513122758833332E-2</v>
      </c>
      <c r="I694" s="10" t="str">
        <f t="shared" si="84"/>
        <v/>
      </c>
      <c r="J694" s="1" t="str">
        <f t="array" ref="J694">IF(AND(B693&gt;B694,B692&gt;B693,B695&gt;B694,B696&gt;B695),SUM(A692:A696*(MAX(B692,B696)-B692:B696))/SUM((MAX(B692,B696)-B692:B696)),"")</f>
        <v/>
      </c>
      <c r="K694" s="1" t="str">
        <f t="array" ref="K694">IF(AND(D693&gt;D694,D692&gt;D693,D695&gt;D694,D696&gt;D695),SUM(C692:C696*(MAX(D692,D696)-D692:D696))/SUM((MAX(D692,D696)-D692:D696)),"")</f>
        <v/>
      </c>
      <c r="L694" s="1" t="str">
        <f t="array" ref="L694">IF(AND(F693&gt;F694,F692&gt;F693,F695&gt;F694,F696&gt;F695),SUM(E692:E696*(MAX(F692,F696)-F692:F696))/SUM((MAX(F692,F696)-F692:F696)),"")</f>
        <v/>
      </c>
      <c r="M694">
        <f t="shared" si="83"/>
        <v>36</v>
      </c>
      <c r="N694" s="1" t="str">
        <f t="shared" si="87"/>
        <v/>
      </c>
      <c r="O694" s="2" t="str">
        <f t="shared" si="85"/>
        <v/>
      </c>
      <c r="P694" s="2" t="str">
        <f t="shared" si="86"/>
        <v/>
      </c>
      <c r="R694" t="str">
        <f t="shared" si="82"/>
        <v/>
      </c>
      <c r="S694" s="1" t="s">
        <v>6</v>
      </c>
      <c r="T694" s="2" t="s">
        <v>6</v>
      </c>
      <c r="U694" s="2" t="s">
        <v>6</v>
      </c>
      <c r="W694" s="2"/>
      <c r="X694" s="2"/>
      <c r="Y694" s="7"/>
      <c r="Z694" s="7"/>
    </row>
    <row r="695" spans="1:26" x14ac:dyDescent="0.3">
      <c r="A695">
        <v>805.7</v>
      </c>
      <c r="B695">
        <v>2.7608300907900001E-2</v>
      </c>
      <c r="C695">
        <v>805.7</v>
      </c>
      <c r="D695">
        <v>2.6792439154700001E-2</v>
      </c>
      <c r="E695">
        <v>805.7</v>
      </c>
      <c r="F695">
        <v>2.7483863584300001E-2</v>
      </c>
      <c r="H695" s="2">
        <f t="shared" si="81"/>
        <v>2.7294867882300001E-2</v>
      </c>
      <c r="I695" s="10" t="str">
        <f t="shared" si="84"/>
        <v/>
      </c>
      <c r="J695" s="1" t="str">
        <f t="array" ref="J695">IF(AND(B694&gt;B695,B693&gt;B694,B696&gt;B695,B697&gt;B696),SUM(A693:A697*(MAX(B693,B697)-B693:B697))/SUM((MAX(B693,B697)-B693:B697)),"")</f>
        <v/>
      </c>
      <c r="K695" s="1" t="str">
        <f t="array" ref="K695">IF(AND(D694&gt;D695,D693&gt;D694,D696&gt;D695,D697&gt;D696),SUM(C693:C697*(MAX(D693,D697)-D693:D697))/SUM((MAX(D693,D697)-D693:D697)),"")</f>
        <v/>
      </c>
      <c r="L695" s="1" t="str">
        <f t="array" ref="L695">IF(AND(F694&gt;F695,F693&gt;F694,F696&gt;F695,F697&gt;F696),SUM(E693:E697*(MAX(F693,F697)-F693:F697))/SUM((MAX(F693,F697)-F693:F697)),"")</f>
        <v/>
      </c>
      <c r="M695">
        <f t="shared" si="83"/>
        <v>36</v>
      </c>
      <c r="N695" s="1" t="str">
        <f t="shared" si="87"/>
        <v/>
      </c>
      <c r="O695" s="2" t="str">
        <f t="shared" si="85"/>
        <v/>
      </c>
      <c r="P695" s="2" t="str">
        <f t="shared" si="86"/>
        <v/>
      </c>
      <c r="R695" t="str">
        <f t="shared" si="82"/>
        <v/>
      </c>
      <c r="S695" s="1" t="s">
        <v>6</v>
      </c>
      <c r="T695" s="2" t="s">
        <v>6</v>
      </c>
      <c r="U695" s="2" t="s">
        <v>6</v>
      </c>
      <c r="W695" s="2"/>
      <c r="X695" s="2"/>
      <c r="Y695" s="7"/>
      <c r="Z695" s="7"/>
    </row>
    <row r="696" spans="1:26" x14ac:dyDescent="0.3">
      <c r="A696">
        <v>806.4</v>
      </c>
      <c r="B696">
        <v>2.59633783474E-2</v>
      </c>
      <c r="C696">
        <v>806.4</v>
      </c>
      <c r="D696">
        <v>2.58105210956E-2</v>
      </c>
      <c r="E696">
        <v>806.4</v>
      </c>
      <c r="F696">
        <v>2.6312733653800002E-2</v>
      </c>
      <c r="H696" s="2">
        <f t="shared" si="81"/>
        <v>2.6028877698933334E-2</v>
      </c>
      <c r="I696" s="10" t="str">
        <f t="shared" si="84"/>
        <v/>
      </c>
      <c r="J696" s="1" t="str">
        <f t="array" ref="J696">IF(AND(B695&gt;B696,B694&gt;B695,B697&gt;B696,B698&gt;B697),SUM(A694:A698*(MAX(B694,B698)-B694:B698))/SUM((MAX(B694,B698)-B694:B698)),"")</f>
        <v/>
      </c>
      <c r="K696" s="1" t="str">
        <f t="array" ref="K696">IF(AND(D695&gt;D696,D694&gt;D695,D697&gt;D696,D698&gt;D697),SUM(C694:C698*(MAX(D694,D698)-D694:D698))/SUM((MAX(D694,D698)-D694:D698)),"")</f>
        <v/>
      </c>
      <c r="L696" s="1" t="str">
        <f t="array" ref="L696">IF(AND(F695&gt;F696,F694&gt;F695,F697&gt;F696,F698&gt;F697),SUM(E694:E698*(MAX(F694,F698)-F694:F698))/SUM((MAX(F694,F698)-F694:F698)),"")</f>
        <v/>
      </c>
      <c r="M696">
        <f t="shared" si="83"/>
        <v>36</v>
      </c>
      <c r="N696" s="1" t="str">
        <f t="shared" si="87"/>
        <v/>
      </c>
      <c r="O696" s="2" t="str">
        <f t="shared" si="85"/>
        <v/>
      </c>
      <c r="P696" s="2" t="str">
        <f t="shared" si="86"/>
        <v/>
      </c>
      <c r="R696" t="str">
        <f t="shared" si="82"/>
        <v/>
      </c>
      <c r="S696" s="1" t="s">
        <v>6</v>
      </c>
      <c r="T696" s="2" t="s">
        <v>6</v>
      </c>
      <c r="U696" s="2" t="s">
        <v>6</v>
      </c>
      <c r="W696" s="2"/>
      <c r="X696" s="2"/>
      <c r="Y696" s="7"/>
      <c r="Z696" s="7"/>
    </row>
    <row r="697" spans="1:26" x14ac:dyDescent="0.3">
      <c r="A697">
        <v>807.1</v>
      </c>
      <c r="B697">
        <v>2.55819028E-2</v>
      </c>
      <c r="C697">
        <v>807.1</v>
      </c>
      <c r="D697">
        <v>2.4943808651900001E-2</v>
      </c>
      <c r="E697">
        <v>807.1</v>
      </c>
      <c r="F697">
        <v>2.53140306706E-2</v>
      </c>
      <c r="H697" s="2">
        <f t="shared" si="81"/>
        <v>2.5279914040833334E-2</v>
      </c>
      <c r="I697" s="10" t="str">
        <f t="shared" si="84"/>
        <v/>
      </c>
      <c r="J697" s="1" t="str">
        <f t="array" ref="J697">IF(AND(B696&gt;B697,B695&gt;B696,B698&gt;B697,B699&gt;B698),SUM(A695:A699*(MAX(B695,B699)-B695:B699))/SUM((MAX(B695,B699)-B695:B699)),"")</f>
        <v/>
      </c>
      <c r="K697" s="1" t="str">
        <f t="array" ref="K697">IF(AND(D696&gt;D697,D695&gt;D696,D698&gt;D697,D699&gt;D698),SUM(C695:C699*(MAX(D695,D699)-D695:D699))/SUM((MAX(D695,D699)-D695:D699)),"")</f>
        <v/>
      </c>
      <c r="L697" s="1" t="str">
        <f t="array" ref="L697">IF(AND(F696&gt;F697,F695&gt;F696,F698&gt;F697,F699&gt;F698),SUM(E695:E699*(MAX(F695,F699)-F695:F699))/SUM((MAX(F695,F699)-F695:F699)),"")</f>
        <v/>
      </c>
      <c r="M697">
        <f t="shared" si="83"/>
        <v>36</v>
      </c>
      <c r="N697" s="1" t="str">
        <f t="shared" si="87"/>
        <v/>
      </c>
      <c r="O697" s="2" t="str">
        <f t="shared" si="85"/>
        <v/>
      </c>
      <c r="P697" s="2" t="str">
        <f t="shared" si="86"/>
        <v/>
      </c>
      <c r="R697" t="str">
        <f t="shared" si="82"/>
        <v/>
      </c>
      <c r="S697" s="1" t="s">
        <v>6</v>
      </c>
      <c r="T697" s="2" t="s">
        <v>6</v>
      </c>
      <c r="U697" s="2" t="s">
        <v>6</v>
      </c>
      <c r="W697" s="2"/>
      <c r="X697" s="2"/>
      <c r="Y697" s="7"/>
      <c r="Z697" s="7"/>
    </row>
    <row r="698" spans="1:26" x14ac:dyDescent="0.3">
      <c r="A698">
        <v>807.7</v>
      </c>
      <c r="B698">
        <v>2.5301136797099999E-2</v>
      </c>
      <c r="C698">
        <v>807.7</v>
      </c>
      <c r="D698">
        <v>2.6208781567099999E-2</v>
      </c>
      <c r="E698">
        <v>807.7</v>
      </c>
      <c r="F698">
        <v>2.5317845426100001E-2</v>
      </c>
      <c r="H698" s="2">
        <f t="shared" si="81"/>
        <v>2.5609254596766665E-2</v>
      </c>
      <c r="I698" s="10" t="str">
        <f t="shared" si="84"/>
        <v/>
      </c>
      <c r="J698" s="1" t="str">
        <f t="array" ref="J698">IF(AND(B697&gt;B698,B696&gt;B697,B699&gt;B698,B700&gt;B699),SUM(A696:A700*(MAX(B696,B700)-B696:B700))/SUM((MAX(B696,B700)-B696:B700)),"")</f>
        <v/>
      </c>
      <c r="K698" s="1" t="str">
        <f t="array" ref="K698">IF(AND(D697&gt;D698,D696&gt;D697,D699&gt;D698,D700&gt;D699),SUM(C696:C700*(MAX(D696,D700)-D696:D700))/SUM((MAX(D696,D700)-D696:D700)),"")</f>
        <v/>
      </c>
      <c r="L698" s="1" t="str">
        <f t="array" ref="L698">IF(AND(F697&gt;F698,F696&gt;F697,F699&gt;F698,F700&gt;F699),SUM(E696:E700*(MAX(F696,F700)-F696:F700))/SUM((MAX(F696,F700)-F696:F700)),"")</f>
        <v/>
      </c>
      <c r="M698">
        <f t="shared" si="83"/>
        <v>36</v>
      </c>
      <c r="N698" s="1" t="str">
        <f t="shared" si="87"/>
        <v/>
      </c>
      <c r="O698" s="2" t="str">
        <f t="shared" si="85"/>
        <v/>
      </c>
      <c r="P698" s="2" t="str">
        <f t="shared" si="86"/>
        <v/>
      </c>
      <c r="R698" t="str">
        <f t="shared" si="82"/>
        <v/>
      </c>
      <c r="S698" s="1" t="s">
        <v>6</v>
      </c>
      <c r="T698" s="2" t="s">
        <v>6</v>
      </c>
      <c r="U698" s="2" t="s">
        <v>6</v>
      </c>
      <c r="W698" s="2"/>
      <c r="X698" s="2"/>
      <c r="Y698" s="7"/>
      <c r="Z698" s="7"/>
    </row>
    <row r="699" spans="1:26" x14ac:dyDescent="0.3">
      <c r="A699">
        <v>808.4</v>
      </c>
      <c r="B699">
        <v>2.5540703440899998E-2</v>
      </c>
      <c r="C699">
        <v>808.4</v>
      </c>
      <c r="D699">
        <v>2.5064354924800001E-2</v>
      </c>
      <c r="E699">
        <v>808.4</v>
      </c>
      <c r="F699">
        <v>2.5236209658999999E-2</v>
      </c>
      <c r="H699" s="2">
        <f t="shared" si="81"/>
        <v>2.5280422674899997E-2</v>
      </c>
      <c r="I699" s="10" t="str">
        <f t="shared" si="84"/>
        <v/>
      </c>
      <c r="J699" s="1" t="str">
        <f t="array" ref="J699">IF(AND(B698&gt;B699,B697&gt;B698,B700&gt;B699,B701&gt;B700),SUM(A697:A701*(MAX(B697,B701)-B697:B701))/SUM((MAX(B697,B701)-B697:B701)),"")</f>
        <v/>
      </c>
      <c r="K699" s="1" t="str">
        <f t="array" ref="K699">IF(AND(D698&gt;D699,D697&gt;D698,D700&gt;D699,D701&gt;D700),SUM(C697:C701*(MAX(D697,D701)-D697:D701))/SUM((MAX(D697,D701)-D697:D701)),"")</f>
        <v/>
      </c>
      <c r="L699" s="1" t="str">
        <f t="array" ref="L699">IF(AND(F698&gt;F699,F697&gt;F698,F700&gt;F699,F701&gt;F700),SUM(E697:E701*(MAX(F697,F701)-F697:F701))/SUM((MAX(F697,F701)-F697:F701)),"")</f>
        <v/>
      </c>
      <c r="M699">
        <f t="shared" si="83"/>
        <v>36</v>
      </c>
      <c r="N699" s="1" t="str">
        <f t="shared" si="87"/>
        <v/>
      </c>
      <c r="O699" s="2" t="str">
        <f t="shared" si="85"/>
        <v/>
      </c>
      <c r="P699" s="2" t="str">
        <f t="shared" si="86"/>
        <v/>
      </c>
      <c r="R699" t="str">
        <f t="shared" si="82"/>
        <v/>
      </c>
      <c r="S699" s="1" t="s">
        <v>6</v>
      </c>
      <c r="T699" s="2" t="s">
        <v>6</v>
      </c>
      <c r="U699" s="2" t="s">
        <v>6</v>
      </c>
      <c r="W699" s="2"/>
      <c r="X699" s="2"/>
      <c r="Y699" s="7"/>
      <c r="Z699" s="7"/>
    </row>
    <row r="700" spans="1:26" x14ac:dyDescent="0.3">
      <c r="A700">
        <v>809.1</v>
      </c>
      <c r="B700">
        <v>2.38774700542E-2</v>
      </c>
      <c r="C700">
        <v>809.1</v>
      </c>
      <c r="D700">
        <v>2.3510223544700001E-2</v>
      </c>
      <c r="E700">
        <v>809.1</v>
      </c>
      <c r="F700">
        <v>2.3604257267099998E-2</v>
      </c>
      <c r="H700" s="2">
        <f t="shared" si="81"/>
        <v>2.3663983621999996E-2</v>
      </c>
      <c r="I700" s="10" t="str">
        <f t="shared" si="84"/>
        <v/>
      </c>
      <c r="J700" s="1" t="str">
        <f t="array" ref="J700">IF(AND(B699&gt;B700,B698&gt;B699,B701&gt;B700,B702&gt;B701),SUM(A698:A702*(MAX(B698,B702)-B698:B702))/SUM((MAX(B698,B702)-B698:B702)),"")</f>
        <v/>
      </c>
      <c r="K700" s="1" t="str">
        <f t="array" ref="K700">IF(AND(D699&gt;D700,D698&gt;D699,D701&gt;D700,D702&gt;D701),SUM(C698:C702*(MAX(D698,D702)-D698:D702))/SUM((MAX(D698,D702)-D698:D702)),"")</f>
        <v/>
      </c>
      <c r="L700" s="1" t="str">
        <f t="array" ref="L700">IF(AND(F699&gt;F700,F698&gt;F699,F701&gt;F700,F702&gt;F701),SUM(E698:E702*(MAX(F698,F702)-F698:F702))/SUM((MAX(F698,F702)-F698:F702)),"")</f>
        <v/>
      </c>
      <c r="M700">
        <f t="shared" si="83"/>
        <v>36</v>
      </c>
      <c r="N700" s="1" t="str">
        <f t="shared" si="87"/>
        <v/>
      </c>
      <c r="O700" s="2" t="str">
        <f t="shared" si="85"/>
        <v/>
      </c>
      <c r="P700" s="2" t="str">
        <f t="shared" si="86"/>
        <v/>
      </c>
      <c r="R700" t="str">
        <f t="shared" si="82"/>
        <v/>
      </c>
      <c r="S700" s="1" t="s">
        <v>6</v>
      </c>
      <c r="T700" s="2" t="s">
        <v>6</v>
      </c>
      <c r="U700" s="2" t="s">
        <v>6</v>
      </c>
      <c r="W700" s="2"/>
      <c r="X700" s="2"/>
      <c r="Y700" s="7"/>
      <c r="Z700" s="7"/>
    </row>
    <row r="701" spans="1:26" x14ac:dyDescent="0.3">
      <c r="A701">
        <v>809.7</v>
      </c>
      <c r="B701">
        <v>2.6214389257600001E-2</v>
      </c>
      <c r="C701">
        <v>809.7</v>
      </c>
      <c r="D701">
        <v>2.55053406577E-2</v>
      </c>
      <c r="E701">
        <v>809.7</v>
      </c>
      <c r="F701">
        <v>2.5993057145000002E-2</v>
      </c>
      <c r="H701" s="2">
        <f t="shared" si="81"/>
        <v>2.5904262353433335E-2</v>
      </c>
      <c r="I701" s="10" t="str">
        <f t="shared" si="84"/>
        <v/>
      </c>
      <c r="J701" s="1" t="str">
        <f t="array" ref="J701">IF(AND(B700&gt;B701,B699&gt;B700,B702&gt;B701,B703&gt;B702),SUM(A699:A703*(MAX(B699,B703)-B699:B703))/SUM((MAX(B699,B703)-B699:B703)),"")</f>
        <v/>
      </c>
      <c r="K701" s="1" t="str">
        <f t="array" ref="K701">IF(AND(D700&gt;D701,D699&gt;D700,D702&gt;D701,D703&gt;D702),SUM(C699:C703*(MAX(D699,D703)-D699:D703))/SUM((MAX(D699,D703)-D699:D703)),"")</f>
        <v/>
      </c>
      <c r="L701" s="1" t="str">
        <f t="array" ref="L701">IF(AND(F700&gt;F701,F699&gt;F700,F702&gt;F701,F703&gt;F702),SUM(E699:E703*(MAX(F699,F703)-F699:F703))/SUM((MAX(F699,F703)-F699:F703)),"")</f>
        <v/>
      </c>
      <c r="M701">
        <f t="shared" si="83"/>
        <v>36</v>
      </c>
      <c r="N701" s="1" t="str">
        <f t="shared" si="87"/>
        <v/>
      </c>
      <c r="O701" s="2" t="str">
        <f t="shared" si="85"/>
        <v/>
      </c>
      <c r="P701" s="2" t="str">
        <f t="shared" si="86"/>
        <v/>
      </c>
      <c r="R701" t="str">
        <f t="shared" si="82"/>
        <v/>
      </c>
      <c r="S701" s="1" t="s">
        <v>6</v>
      </c>
      <c r="T701" s="2" t="s">
        <v>6</v>
      </c>
      <c r="U701" s="2" t="s">
        <v>6</v>
      </c>
      <c r="W701" s="2"/>
      <c r="X701" s="2"/>
      <c r="Y701" s="7"/>
      <c r="Z701" s="7"/>
    </row>
    <row r="702" spans="1:26" x14ac:dyDescent="0.3">
      <c r="A702">
        <v>810.4</v>
      </c>
      <c r="B702">
        <v>2.5246204318299999E-2</v>
      </c>
      <c r="C702">
        <v>810.4</v>
      </c>
      <c r="D702">
        <v>2.4332684824899999E-2</v>
      </c>
      <c r="E702">
        <v>810.4</v>
      </c>
      <c r="F702">
        <v>2.4459525444399999E-2</v>
      </c>
      <c r="H702" s="2">
        <f t="shared" si="81"/>
        <v>2.4679471529199998E-2</v>
      </c>
      <c r="I702" s="10" t="str">
        <f t="shared" si="84"/>
        <v/>
      </c>
      <c r="J702" s="1" t="str">
        <f t="array" ref="J702">IF(AND(B701&gt;B702,B700&gt;B701,B703&gt;B702,B704&gt;B703),SUM(A700:A704*(MAX(B700,B704)-B700:B704))/SUM((MAX(B700,B704)-B700:B704)),"")</f>
        <v/>
      </c>
      <c r="K702" s="1" t="str">
        <f t="array" ref="K702">IF(AND(D701&gt;D702,D700&gt;D701,D703&gt;D702,D704&gt;D703),SUM(C700:C704*(MAX(D700,D704)-D700:D704))/SUM((MAX(D700,D704)-D700:D704)),"")</f>
        <v/>
      </c>
      <c r="L702" s="1" t="str">
        <f t="array" ref="L702">IF(AND(F701&gt;F702,F700&gt;F701,F703&gt;F702,F704&gt;F703),SUM(E700:E704*(MAX(F700,F704)-F700:F704))/SUM((MAX(F700,F704)-F700:F704)),"")</f>
        <v/>
      </c>
      <c r="M702">
        <f t="shared" si="83"/>
        <v>36</v>
      </c>
      <c r="N702" s="1" t="str">
        <f t="shared" si="87"/>
        <v/>
      </c>
      <c r="O702" s="2" t="str">
        <f t="shared" si="85"/>
        <v/>
      </c>
      <c r="P702" s="2" t="str">
        <f t="shared" si="86"/>
        <v/>
      </c>
      <c r="R702" t="str">
        <f t="shared" si="82"/>
        <v/>
      </c>
      <c r="S702" s="1" t="s">
        <v>6</v>
      </c>
      <c r="T702" s="2" t="s">
        <v>6</v>
      </c>
      <c r="U702" s="2" t="s">
        <v>6</v>
      </c>
      <c r="W702" s="2"/>
      <c r="X702" s="2"/>
      <c r="Y702" s="7"/>
      <c r="Z702" s="7"/>
    </row>
    <row r="703" spans="1:26" x14ac:dyDescent="0.3">
      <c r="A703">
        <v>811.1</v>
      </c>
      <c r="B703">
        <v>2.4448920424200001E-2</v>
      </c>
      <c r="C703">
        <v>811.1</v>
      </c>
      <c r="D703">
        <v>2.4684405279599999E-2</v>
      </c>
      <c r="E703">
        <v>811.1</v>
      </c>
      <c r="F703">
        <v>2.5071412222499999E-2</v>
      </c>
      <c r="H703" s="2">
        <f t="shared" si="81"/>
        <v>2.4734912642099999E-2</v>
      </c>
      <c r="I703" s="10" t="str">
        <f t="shared" si="84"/>
        <v/>
      </c>
      <c r="J703" s="1" t="str">
        <f t="array" ref="J703">IF(AND(B702&gt;B703,B701&gt;B702,B704&gt;B703,B705&gt;B704),SUM(A701:A705*(MAX(B701,B705)-B701:B705))/SUM((MAX(B701,B705)-B701:B705)),"")</f>
        <v/>
      </c>
      <c r="K703" s="1" t="str">
        <f t="array" ref="K703">IF(AND(D702&gt;D703,D701&gt;D702,D704&gt;D703,D705&gt;D704),SUM(C701:C705*(MAX(D701,D705)-D701:D705))/SUM((MAX(D701,D705)-D701:D705)),"")</f>
        <v/>
      </c>
      <c r="L703" s="1" t="str">
        <f t="array" ref="L703">IF(AND(F702&gt;F703,F701&gt;F702,F704&gt;F703,F705&gt;F704),SUM(E701:E705*(MAX(F701,F705)-F701:F705))/SUM((MAX(F701,F705)-F701:F705)),"")</f>
        <v/>
      </c>
      <c r="M703">
        <f t="shared" si="83"/>
        <v>36</v>
      </c>
      <c r="N703" s="1" t="str">
        <f t="shared" si="87"/>
        <v/>
      </c>
      <c r="O703" s="2" t="str">
        <f t="shared" si="85"/>
        <v/>
      </c>
      <c r="P703" s="2" t="str">
        <f t="shared" si="86"/>
        <v/>
      </c>
      <c r="R703" t="str">
        <f t="shared" si="82"/>
        <v/>
      </c>
      <c r="S703" s="1" t="s">
        <v>6</v>
      </c>
      <c r="T703" s="2" t="s">
        <v>6</v>
      </c>
      <c r="U703" s="2" t="s">
        <v>6</v>
      </c>
      <c r="W703" s="2"/>
      <c r="X703" s="2"/>
      <c r="Y703" s="7"/>
      <c r="Z703" s="7"/>
    </row>
    <row r="704" spans="1:26" x14ac:dyDescent="0.3">
      <c r="A704">
        <v>811.7</v>
      </c>
      <c r="B704">
        <v>2.6065613794199999E-2</v>
      </c>
      <c r="C704">
        <v>811.7</v>
      </c>
      <c r="D704">
        <v>2.5468719005100001E-2</v>
      </c>
      <c r="E704">
        <v>811.7</v>
      </c>
      <c r="F704">
        <v>2.5584878309300001E-2</v>
      </c>
      <c r="H704" s="2">
        <f t="shared" si="81"/>
        <v>2.570640370286667E-2</v>
      </c>
      <c r="I704" s="10" t="str">
        <f t="shared" si="84"/>
        <v/>
      </c>
      <c r="J704" s="1" t="str">
        <f t="array" ref="J704">IF(AND(B703&gt;B704,B702&gt;B703,B705&gt;B704,B706&gt;B705),SUM(A702:A706*(MAX(B702,B706)-B702:B706))/SUM((MAX(B702,B706)-B702:B706)),"")</f>
        <v/>
      </c>
      <c r="K704" s="1" t="str">
        <f t="array" ref="K704">IF(AND(D703&gt;D704,D702&gt;D703,D705&gt;D704,D706&gt;D705),SUM(C702:C706*(MAX(D702,D706)-D702:D706))/SUM((MAX(D702,D706)-D702:D706)),"")</f>
        <v/>
      </c>
      <c r="L704" s="1" t="str">
        <f t="array" ref="L704">IF(AND(F703&gt;F704,F702&gt;F703,F705&gt;F704,F706&gt;F705),SUM(E702:E706*(MAX(F702,F706)-F702:F706))/SUM((MAX(F702,F706)-F702:F706)),"")</f>
        <v/>
      </c>
      <c r="M704">
        <f t="shared" si="83"/>
        <v>36</v>
      </c>
      <c r="N704" s="1" t="str">
        <f t="shared" si="87"/>
        <v/>
      </c>
      <c r="O704" s="2" t="str">
        <f t="shared" si="85"/>
        <v/>
      </c>
      <c r="P704" s="2" t="str">
        <f t="shared" si="86"/>
        <v/>
      </c>
      <c r="R704" t="str">
        <f t="shared" si="82"/>
        <v/>
      </c>
      <c r="S704" s="1" t="s">
        <v>6</v>
      </c>
      <c r="T704" s="2" t="s">
        <v>6</v>
      </c>
      <c r="U704" s="2" t="s">
        <v>6</v>
      </c>
      <c r="W704" s="2"/>
      <c r="X704" s="2"/>
      <c r="Y704" s="7"/>
      <c r="Z704" s="7"/>
    </row>
    <row r="705" spans="1:26" x14ac:dyDescent="0.3">
      <c r="A705">
        <v>812.4</v>
      </c>
      <c r="B705">
        <v>2.3818722819899999E-2</v>
      </c>
      <c r="C705">
        <v>812.4</v>
      </c>
      <c r="D705">
        <v>2.20667200732E-2</v>
      </c>
      <c r="E705">
        <v>812.4</v>
      </c>
      <c r="F705">
        <v>2.35188067445E-2</v>
      </c>
      <c r="H705" s="2">
        <f t="shared" si="81"/>
        <v>2.3134749879200001E-2</v>
      </c>
      <c r="I705" s="10" t="str">
        <f t="shared" si="84"/>
        <v/>
      </c>
      <c r="J705" s="1" t="str">
        <f t="array" ref="J705">IF(AND(B704&gt;B705,B703&gt;B704,B706&gt;B705,B707&gt;B706),SUM(A703:A707*(MAX(B703,B707)-B703:B707))/SUM((MAX(B703,B707)-B703:B707)),"")</f>
        <v/>
      </c>
      <c r="K705" s="1" t="str">
        <f t="array" ref="K705">IF(AND(D704&gt;D705,D703&gt;D704,D706&gt;D705,D707&gt;D706),SUM(C703:C707*(MAX(D703,D707)-D703:D707))/SUM((MAX(D703,D707)-D703:D707)),"")</f>
        <v/>
      </c>
      <c r="L705" s="1" t="str">
        <f t="array" ref="L705">IF(AND(F704&gt;F705,F703&gt;F704,F706&gt;F705,F707&gt;F706),SUM(E703:E707*(MAX(F703,F707)-F703:F707))/SUM((MAX(F703,F707)-F703:F707)),"")</f>
        <v/>
      </c>
      <c r="M705">
        <f t="shared" si="83"/>
        <v>36</v>
      </c>
      <c r="N705" s="1" t="str">
        <f t="shared" si="87"/>
        <v/>
      </c>
      <c r="O705" s="2" t="str">
        <f t="shared" si="85"/>
        <v/>
      </c>
      <c r="P705" s="2" t="str">
        <f t="shared" si="86"/>
        <v/>
      </c>
      <c r="R705" t="str">
        <f t="shared" si="82"/>
        <v/>
      </c>
      <c r="S705" s="1" t="s">
        <v>6</v>
      </c>
      <c r="T705" s="2" t="s">
        <v>6</v>
      </c>
      <c r="U705" s="2" t="s">
        <v>6</v>
      </c>
      <c r="W705" s="2"/>
      <c r="X705" s="2"/>
      <c r="Y705" s="7"/>
      <c r="Z705" s="7"/>
    </row>
    <row r="706" spans="1:26" x14ac:dyDescent="0.3">
      <c r="A706">
        <v>813.1</v>
      </c>
      <c r="B706">
        <v>2.5077592126300001E-2</v>
      </c>
      <c r="C706">
        <v>813.1</v>
      </c>
      <c r="D706">
        <v>2.41839093614E-2</v>
      </c>
      <c r="E706">
        <v>813.1</v>
      </c>
      <c r="F706">
        <v>2.4157396810900001E-2</v>
      </c>
      <c r="H706" s="2">
        <f t="shared" si="81"/>
        <v>2.4472966099533335E-2</v>
      </c>
      <c r="I706" s="10" t="str">
        <f t="shared" si="84"/>
        <v/>
      </c>
      <c r="J706" s="1" t="str">
        <f t="array" ref="J706">IF(AND(B705&gt;B706,B704&gt;B705,B707&gt;B706,B708&gt;B707),SUM(A704:A708*(MAX(B704,B708)-B704:B708))/SUM((MAX(B704,B708)-B704:B708)),"")</f>
        <v/>
      </c>
      <c r="K706" s="1" t="str">
        <f t="array" ref="K706">IF(AND(D705&gt;D706,D704&gt;D705,D707&gt;D706,D708&gt;D707),SUM(C704:C708*(MAX(D704,D708)-D704:D708))/SUM((MAX(D704,D708)-D704:D708)),"")</f>
        <v/>
      </c>
      <c r="L706" s="1" t="str">
        <f t="array" ref="L706">IF(AND(F705&gt;F706,F704&gt;F705,F707&gt;F706,F708&gt;F707),SUM(E704:E708*(MAX(F704,F708)-F704:F708))/SUM((MAX(F704,F708)-F704:F708)),"")</f>
        <v/>
      </c>
      <c r="M706">
        <f t="shared" si="83"/>
        <v>36</v>
      </c>
      <c r="N706" s="1" t="str">
        <f t="shared" si="87"/>
        <v/>
      </c>
      <c r="O706" s="2" t="str">
        <f t="shared" si="85"/>
        <v/>
      </c>
      <c r="P706" s="2" t="str">
        <f t="shared" si="86"/>
        <v/>
      </c>
      <c r="R706" t="str">
        <f t="shared" si="82"/>
        <v/>
      </c>
      <c r="S706" s="1" t="s">
        <v>6</v>
      </c>
      <c r="T706" s="2" t="s">
        <v>6</v>
      </c>
      <c r="U706" s="2" t="s">
        <v>6</v>
      </c>
      <c r="W706" s="2"/>
      <c r="X706" s="2"/>
      <c r="Y706" s="7"/>
      <c r="Z706" s="7"/>
    </row>
    <row r="707" spans="1:26" x14ac:dyDescent="0.3">
      <c r="A707">
        <v>813.7</v>
      </c>
      <c r="B707">
        <v>2.43772030213E-2</v>
      </c>
      <c r="C707">
        <v>813.7</v>
      </c>
      <c r="D707">
        <v>2.4479171435099999E-2</v>
      </c>
      <c r="E707">
        <v>813.7</v>
      </c>
      <c r="F707">
        <v>2.42916762036E-2</v>
      </c>
      <c r="H707" s="2">
        <f t="shared" si="81"/>
        <v>2.4382683553333329E-2</v>
      </c>
      <c r="I707" s="10" t="str">
        <f t="shared" si="84"/>
        <v/>
      </c>
      <c r="J707" s="1" t="str">
        <f t="array" ref="J707">IF(AND(B706&gt;B707,B705&gt;B706,B708&gt;B707,B709&gt;B708),SUM(A705:A709*(MAX(B705,B709)-B705:B709))/SUM((MAX(B705,B709)-B705:B709)),"")</f>
        <v/>
      </c>
      <c r="K707" s="1" t="str">
        <f t="array" ref="K707">IF(AND(D706&gt;D707,D705&gt;D706,D708&gt;D707,D709&gt;D708),SUM(C705:C709*(MAX(D705,D709)-D705:D709))/SUM((MAX(D705,D709)-D705:D709)),"")</f>
        <v/>
      </c>
      <c r="L707" s="1" t="str">
        <f t="array" ref="L707">IF(AND(F706&gt;F707,F705&gt;F706,F708&gt;F707,F709&gt;F708),SUM(E705:E709*(MAX(F705,F709)-F705:F709))/SUM((MAX(F705,F709)-F705:F709)),"")</f>
        <v/>
      </c>
      <c r="M707">
        <f t="shared" si="83"/>
        <v>36</v>
      </c>
      <c r="N707" s="1" t="str">
        <f t="shared" si="87"/>
        <v/>
      </c>
      <c r="O707" s="2" t="str">
        <f t="shared" si="85"/>
        <v/>
      </c>
      <c r="P707" s="2" t="str">
        <f t="shared" si="86"/>
        <v/>
      </c>
      <c r="R707" t="str">
        <f t="shared" si="82"/>
        <v/>
      </c>
      <c r="S707" s="1" t="s">
        <v>6</v>
      </c>
      <c r="T707" s="2" t="s">
        <v>6</v>
      </c>
      <c r="U707" s="2" t="s">
        <v>6</v>
      </c>
      <c r="W707" s="2"/>
      <c r="X707" s="2"/>
      <c r="Y707" s="7"/>
      <c r="Z707" s="7"/>
    </row>
    <row r="708" spans="1:26" x14ac:dyDescent="0.3">
      <c r="A708">
        <v>814.4</v>
      </c>
      <c r="B708">
        <v>2.28909742885E-2</v>
      </c>
      <c r="C708">
        <v>814.4</v>
      </c>
      <c r="D708">
        <v>2.2551956969599999E-2</v>
      </c>
      <c r="E708">
        <v>814.4</v>
      </c>
      <c r="F708">
        <v>2.26269169146E-2</v>
      </c>
      <c r="H708" s="2">
        <f t="shared" si="81"/>
        <v>2.2689949390899997E-2</v>
      </c>
      <c r="I708" s="10" t="str">
        <f t="shared" si="84"/>
        <v/>
      </c>
      <c r="J708" s="1" t="str">
        <f t="array" ref="J708">IF(AND(B707&gt;B708,B706&gt;B707,B709&gt;B708,B710&gt;B709),SUM(A706:A710*(MAX(B706,B710)-B706:B710))/SUM((MAX(B706,B710)-B706:B710)),"")</f>
        <v/>
      </c>
      <c r="K708" s="1" t="str">
        <f t="array" ref="K708">IF(AND(D707&gt;D708,D706&gt;D707,D709&gt;D708,D710&gt;D709),SUM(C706:C710*(MAX(D706,D710)-D706:D710))/SUM((MAX(D706,D710)-D706:D710)),"")</f>
        <v/>
      </c>
      <c r="L708" s="1" t="str">
        <f t="array" ref="L708">IF(AND(F707&gt;F708,F706&gt;F707,F709&gt;F708,F710&gt;F709),SUM(E706:E710*(MAX(F706,F710)-F706:F710))/SUM((MAX(F706,F710)-F706:F710)),"")</f>
        <v/>
      </c>
      <c r="M708">
        <f t="shared" si="83"/>
        <v>36</v>
      </c>
      <c r="N708" s="1" t="str">
        <f t="shared" si="87"/>
        <v/>
      </c>
      <c r="O708" s="2" t="str">
        <f t="shared" si="85"/>
        <v/>
      </c>
      <c r="P708" s="2" t="str">
        <f t="shared" si="86"/>
        <v/>
      </c>
      <c r="R708" t="str">
        <f t="shared" si="82"/>
        <v/>
      </c>
      <c r="S708" s="1" t="s">
        <v>6</v>
      </c>
      <c r="T708" s="2" t="s">
        <v>6</v>
      </c>
      <c r="U708" s="2" t="s">
        <v>6</v>
      </c>
      <c r="W708" s="2"/>
      <c r="X708" s="2"/>
      <c r="Y708" s="7"/>
      <c r="Z708" s="7"/>
    </row>
    <row r="709" spans="1:26" x14ac:dyDescent="0.3">
      <c r="A709">
        <v>815.1</v>
      </c>
      <c r="B709">
        <v>2.20944533455E-2</v>
      </c>
      <c r="C709">
        <v>815.1</v>
      </c>
      <c r="D709">
        <v>2.15074769207E-2</v>
      </c>
      <c r="E709">
        <v>815.1</v>
      </c>
      <c r="F709">
        <v>2.2272907606600001E-2</v>
      </c>
      <c r="H709" s="2">
        <f t="shared" si="81"/>
        <v>2.1958279290933334E-2</v>
      </c>
      <c r="I709" s="10" t="str">
        <f t="shared" si="84"/>
        <v/>
      </c>
      <c r="J709" s="1" t="str">
        <f t="array" ref="J709">IF(AND(B708&gt;B709,B707&gt;B708,B710&gt;B709,B711&gt;B710),SUM(A707:A711*(MAX(B707,B711)-B707:B711))/SUM((MAX(B707,B711)-B707:B711)),"")</f>
        <v/>
      </c>
      <c r="K709" s="1" t="str">
        <f t="array" ref="K709">IF(AND(D708&gt;D709,D707&gt;D708,D710&gt;D709,D711&gt;D710),SUM(C707:C711*(MAX(D707,D711)-D707:D711))/SUM((MAX(D707,D711)-D707:D711)),"")</f>
        <v/>
      </c>
      <c r="L709" s="1" t="str">
        <f t="array" ref="L709">IF(AND(F708&gt;F709,F707&gt;F708,F710&gt;F709,F711&gt;F710),SUM(E707:E711*(MAX(F707,F711)-F707:F711))/SUM((MAX(F707,F711)-F707:F711)),"")</f>
        <v/>
      </c>
      <c r="M709">
        <f t="shared" si="83"/>
        <v>36</v>
      </c>
      <c r="N709" s="1" t="str">
        <f t="shared" si="87"/>
        <v/>
      </c>
      <c r="O709" s="2" t="str">
        <f t="shared" si="85"/>
        <v/>
      </c>
      <c r="P709" s="2" t="str">
        <f t="shared" si="86"/>
        <v/>
      </c>
      <c r="R709" t="str">
        <f t="shared" si="82"/>
        <v/>
      </c>
      <c r="S709" s="1" t="s">
        <v>6</v>
      </c>
      <c r="T709" s="2" t="s">
        <v>6</v>
      </c>
      <c r="U709" s="2" t="s">
        <v>6</v>
      </c>
      <c r="W709" s="2"/>
      <c r="X709" s="2"/>
      <c r="Y709" s="7"/>
      <c r="Z709" s="7"/>
    </row>
    <row r="710" spans="1:26" x14ac:dyDescent="0.3">
      <c r="A710">
        <v>815.7</v>
      </c>
      <c r="B710">
        <v>2.1686274509799999E-2</v>
      </c>
      <c r="C710">
        <v>815.7</v>
      </c>
      <c r="D710">
        <v>2.1150415808299999E-2</v>
      </c>
      <c r="E710">
        <v>815.7</v>
      </c>
      <c r="F710">
        <v>2.1663309681800001E-2</v>
      </c>
      <c r="H710" s="2">
        <f t="shared" si="81"/>
        <v>2.1499999999966667E-2</v>
      </c>
      <c r="I710" s="10">
        <f t="shared" si="84"/>
        <v>1</v>
      </c>
      <c r="J710" s="1">
        <f t="array" ref="J710">IF(AND(B709&gt;B710,B708&gt;B709,B711&gt;B710,B712&gt;B711),SUM(A708:A712*(MAX(B708,B712)-B708:B712))/SUM((MAX(B708,B712)-B708:B712)),"")</f>
        <v>816.02315394241327</v>
      </c>
      <c r="K710" s="1">
        <f t="array" ref="K710">IF(AND(D709&gt;D710,D708&gt;D709,D711&gt;D710,D712&gt;D711),SUM(C708:C712*(MAX(D708,D712)-D708:D712))/SUM((MAX(D708,D712)-D708:D712)),"")</f>
        <v>815.98053177926874</v>
      </c>
      <c r="L710" s="1" t="str">
        <f t="array" ref="L710">IF(AND(F709&gt;F710,F708&gt;F709,F711&gt;F710,F712&gt;F711),SUM(E708:E712*(MAX(F708,F712)-F708:F712))/SUM((MAX(F708,F712)-F708:F712)),"")</f>
        <v/>
      </c>
      <c r="M710">
        <f t="shared" si="83"/>
        <v>37</v>
      </c>
      <c r="N710" s="1">
        <f t="shared" si="87"/>
        <v>816.19939512226881</v>
      </c>
      <c r="O710" s="2">
        <f t="shared" si="85"/>
        <v>6.8474860764000112E-3</v>
      </c>
      <c r="P710" s="2">
        <f t="shared" si="86"/>
        <v>2.1499999999966667E-2</v>
      </c>
      <c r="R710" t="str">
        <f t="shared" si="82"/>
        <v/>
      </c>
      <c r="S710" s="1" t="s">
        <v>6</v>
      </c>
      <c r="T710" s="2" t="s">
        <v>6</v>
      </c>
      <c r="U710" s="2" t="s">
        <v>6</v>
      </c>
      <c r="W710" s="2"/>
      <c r="X710" s="2"/>
      <c r="Y710" s="7"/>
      <c r="Z710" s="7"/>
    </row>
    <row r="711" spans="1:26" x14ac:dyDescent="0.3">
      <c r="A711">
        <v>816.4</v>
      </c>
      <c r="B711">
        <v>2.1949492637500002E-2</v>
      </c>
      <c r="C711">
        <v>816.4</v>
      </c>
      <c r="D711">
        <v>2.1639467460099999E-2</v>
      </c>
      <c r="E711">
        <v>816.4</v>
      </c>
      <c r="F711">
        <v>2.1587014572400001E-2</v>
      </c>
      <c r="H711" s="2">
        <f t="shared" si="81"/>
        <v>2.1725324889999998E-2</v>
      </c>
      <c r="I711" s="10" t="str">
        <f t="shared" si="84"/>
        <v/>
      </c>
      <c r="J711" s="1" t="str">
        <f t="array" ref="J711">IF(AND(B710&gt;B711,B709&gt;B710,B712&gt;B711,B713&gt;B712),SUM(A709:A713*(MAX(B709,B713)-B709:B713))/SUM((MAX(B709,B713)-B709:B713)),"")</f>
        <v/>
      </c>
      <c r="K711" s="1" t="str">
        <f t="array" ref="K711">IF(AND(D710&gt;D711,D709&gt;D710,D712&gt;D711,D713&gt;D712),SUM(C709:C713*(MAX(D709,D713)-D709:D713))/SUM((MAX(D709,D713)-D709:D713)),"")</f>
        <v/>
      </c>
      <c r="L711" s="1">
        <f t="array" ref="L711">IF(AND(F710&gt;F711,F709&gt;F710,F712&gt;F711,F713&gt;F712),SUM(E709:E713*(MAX(F709,F713)-F709:F713))/SUM((MAX(F709,F713)-F709:F713)),"")</f>
        <v>816.5944996451243</v>
      </c>
      <c r="M711">
        <f t="shared" si="83"/>
        <v>37</v>
      </c>
      <c r="N711" s="1" t="str">
        <f t="shared" si="87"/>
        <v/>
      </c>
      <c r="O711" s="2" t="str">
        <f t="shared" si="85"/>
        <v/>
      </c>
      <c r="P711" s="2" t="str">
        <f t="shared" si="86"/>
        <v/>
      </c>
      <c r="R711" t="str">
        <f t="shared" si="82"/>
        <v/>
      </c>
      <c r="S711" s="1" t="s">
        <v>6</v>
      </c>
      <c r="T711" s="2" t="s">
        <v>6</v>
      </c>
      <c r="U711" s="2" t="s">
        <v>6</v>
      </c>
      <c r="W711" s="2"/>
      <c r="X711" s="2"/>
      <c r="Y711" s="7"/>
      <c r="Z711" s="7"/>
    </row>
    <row r="712" spans="1:26" x14ac:dyDescent="0.3">
      <c r="A712">
        <v>817.1</v>
      </c>
      <c r="B712">
        <v>2.2176089112700002E-2</v>
      </c>
      <c r="C712">
        <v>817.1</v>
      </c>
      <c r="D712">
        <v>2.17211032273E-2</v>
      </c>
      <c r="E712">
        <v>817.1</v>
      </c>
      <c r="F712">
        <v>2.1829633020499999E-2</v>
      </c>
      <c r="H712" s="2">
        <f t="shared" si="81"/>
        <v>2.1908941786833336E-2</v>
      </c>
      <c r="I712" s="10" t="str">
        <f t="shared" si="84"/>
        <v/>
      </c>
      <c r="J712" s="1" t="str">
        <f t="array" ref="J712">IF(AND(B711&gt;B712,B710&gt;B711,B713&gt;B712,B714&gt;B713),SUM(A710:A714*(MAX(B710,B714)-B710:B714))/SUM((MAX(B710,B714)-B710:B714)),"")</f>
        <v/>
      </c>
      <c r="K712" s="1" t="str">
        <f t="array" ref="K712">IF(AND(D711&gt;D712,D710&gt;D711,D713&gt;D712,D714&gt;D713),SUM(C710:C714*(MAX(D710,D714)-D710:D714))/SUM((MAX(D710,D714)-D710:D714)),"")</f>
        <v/>
      </c>
      <c r="L712" s="1" t="str">
        <f t="array" ref="L712">IF(AND(F711&gt;F712,F710&gt;F711,F713&gt;F712,F714&gt;F713),SUM(E710:E714*(MAX(F710,F714)-F710:F714))/SUM((MAX(F710,F714)-F710:F714)),"")</f>
        <v/>
      </c>
      <c r="M712">
        <f t="shared" si="83"/>
        <v>37</v>
      </c>
      <c r="N712" s="1" t="str">
        <f t="shared" si="87"/>
        <v/>
      </c>
      <c r="O712" s="2" t="str">
        <f t="shared" si="85"/>
        <v/>
      </c>
      <c r="P712" s="2" t="str">
        <f t="shared" si="86"/>
        <v/>
      </c>
      <c r="R712" t="str">
        <f t="shared" si="82"/>
        <v/>
      </c>
      <c r="S712" s="1" t="s">
        <v>6</v>
      </c>
      <c r="T712" s="2" t="s">
        <v>6</v>
      </c>
      <c r="U712" s="2" t="s">
        <v>6</v>
      </c>
      <c r="W712" s="2"/>
      <c r="X712" s="2"/>
      <c r="Y712" s="7"/>
      <c r="Z712" s="7"/>
    </row>
    <row r="713" spans="1:26" x14ac:dyDescent="0.3">
      <c r="A713">
        <v>817.7</v>
      </c>
      <c r="B713">
        <v>2.1941100175500002E-2</v>
      </c>
      <c r="C713">
        <v>817.7</v>
      </c>
      <c r="D713">
        <v>2.1290798809800001E-2</v>
      </c>
      <c r="E713">
        <v>817.7</v>
      </c>
      <c r="F713">
        <v>2.1861676966500002E-2</v>
      </c>
      <c r="H713" s="2">
        <f t="shared" si="81"/>
        <v>2.1697858650600001E-2</v>
      </c>
      <c r="I713" s="10" t="str">
        <f t="shared" si="84"/>
        <v/>
      </c>
      <c r="J713" s="1" t="str">
        <f t="array" ref="J713">IF(AND(B712&gt;B713,B711&gt;B712,B714&gt;B713,B715&gt;B714),SUM(A711:A715*(MAX(B711,B715)-B711:B715))/SUM((MAX(B711,B715)-B711:B715)),"")</f>
        <v/>
      </c>
      <c r="K713" s="1" t="str">
        <f t="array" ref="K713">IF(AND(D712&gt;D713,D711&gt;D712,D714&gt;D713,D715&gt;D714),SUM(C711:C715*(MAX(D711,D715)-D711:D715))/SUM((MAX(D711,D715)-D711:D715)),"")</f>
        <v/>
      </c>
      <c r="L713" s="1" t="str">
        <f t="array" ref="L713">IF(AND(F712&gt;F713,F711&gt;F712,F714&gt;F713,F715&gt;F714),SUM(E711:E715*(MAX(F711,F715)-F711:F715))/SUM((MAX(F711,F715)-F711:F715)),"")</f>
        <v/>
      </c>
      <c r="M713">
        <f t="shared" si="83"/>
        <v>37</v>
      </c>
      <c r="N713" s="1" t="str">
        <f t="shared" si="87"/>
        <v/>
      </c>
      <c r="O713" s="2" t="str">
        <f t="shared" si="85"/>
        <v/>
      </c>
      <c r="P713" s="2" t="str">
        <f t="shared" si="86"/>
        <v/>
      </c>
      <c r="R713" t="str">
        <f t="shared" si="82"/>
        <v/>
      </c>
      <c r="S713" s="1" t="s">
        <v>6</v>
      </c>
      <c r="T713" s="2" t="s">
        <v>6</v>
      </c>
      <c r="U713" s="2" t="s">
        <v>6</v>
      </c>
      <c r="W713" s="2"/>
      <c r="X713" s="2"/>
      <c r="Y713" s="7"/>
      <c r="Z713" s="7"/>
    </row>
    <row r="714" spans="1:26" x14ac:dyDescent="0.3">
      <c r="A714">
        <v>818.4</v>
      </c>
      <c r="B714">
        <v>2.3489890898E-2</v>
      </c>
      <c r="C714">
        <v>818.4</v>
      </c>
      <c r="D714">
        <v>2.3283627069500001E-2</v>
      </c>
      <c r="E714">
        <v>818.4</v>
      </c>
      <c r="F714">
        <v>2.3792706187499998E-2</v>
      </c>
      <c r="H714" s="2">
        <f t="shared" ref="H714:H777" si="88">(B714+D714+F714)/3</f>
        <v>2.3522074718333331E-2</v>
      </c>
      <c r="I714" s="10" t="str">
        <f t="shared" si="84"/>
        <v/>
      </c>
      <c r="J714" s="1" t="str">
        <f t="array" ref="J714">IF(AND(B713&gt;B714,B712&gt;B713,B715&gt;B714,B716&gt;B715),SUM(A712:A716*(MAX(B712,B716)-B712:B716))/SUM((MAX(B712,B716)-B712:B716)),"")</f>
        <v/>
      </c>
      <c r="K714" s="1" t="str">
        <f t="array" ref="K714">IF(AND(D713&gt;D714,D712&gt;D713,D715&gt;D714,D716&gt;D715),SUM(C712:C716*(MAX(D712,D716)-D712:D716))/SUM((MAX(D712,D716)-D712:D716)),"")</f>
        <v/>
      </c>
      <c r="L714" s="1" t="str">
        <f t="array" ref="L714">IF(AND(F713&gt;F714,F712&gt;F713,F715&gt;F714,F716&gt;F715),SUM(E712:E716*(MAX(F712,F716)-F712:F716))/SUM((MAX(F712,F716)-F712:F716)),"")</f>
        <v/>
      </c>
      <c r="M714">
        <f t="shared" si="83"/>
        <v>37</v>
      </c>
      <c r="N714" s="1" t="str">
        <f t="shared" si="87"/>
        <v/>
      </c>
      <c r="O714" s="2" t="str">
        <f t="shared" si="85"/>
        <v/>
      </c>
      <c r="P714" s="2" t="str">
        <f t="shared" si="86"/>
        <v/>
      </c>
      <c r="R714" t="str">
        <f t="shared" si="82"/>
        <v/>
      </c>
      <c r="S714" s="1" t="s">
        <v>6</v>
      </c>
      <c r="T714" s="2" t="s">
        <v>6</v>
      </c>
      <c r="U714" s="2" t="s">
        <v>6</v>
      </c>
      <c r="W714" s="2"/>
      <c r="X714" s="2"/>
      <c r="Y714" s="7"/>
      <c r="Z714" s="7"/>
    </row>
    <row r="715" spans="1:26" x14ac:dyDescent="0.3">
      <c r="A715">
        <v>819.1</v>
      </c>
      <c r="B715">
        <v>2.1481803616400001E-2</v>
      </c>
      <c r="C715">
        <v>819.1</v>
      </c>
      <c r="D715">
        <v>2.08383688106E-2</v>
      </c>
      <c r="E715">
        <v>819.1</v>
      </c>
      <c r="F715">
        <v>2.14496833753E-2</v>
      </c>
      <c r="H715" s="2">
        <f t="shared" si="88"/>
        <v>2.1256618600766667E-2</v>
      </c>
      <c r="I715" s="10" t="str">
        <f t="shared" si="84"/>
        <v/>
      </c>
      <c r="J715" s="1" t="str">
        <f t="array" ref="J715">IF(AND(B714&gt;B715,B713&gt;B714,B716&gt;B715,B717&gt;B716),SUM(A713:A717*(MAX(B713,B717)-B713:B717))/SUM((MAX(B713,B717)-B713:B717)),"")</f>
        <v/>
      </c>
      <c r="K715" s="1" t="str">
        <f t="array" ref="K715">IF(AND(D714&gt;D715,D713&gt;D714,D716&gt;D715,D717&gt;D716),SUM(C713:C717*(MAX(D713,D717)-D713:D717))/SUM((MAX(D713,D717)-D713:D717)),"")</f>
        <v/>
      </c>
      <c r="L715" s="1" t="str">
        <f t="array" ref="L715">IF(AND(F714&gt;F715,F713&gt;F714,F716&gt;F715,F717&gt;F716),SUM(E713:E717*(MAX(F713,F717)-F713:F717))/SUM((MAX(F713,F717)-F713:F717)),"")</f>
        <v/>
      </c>
      <c r="M715">
        <f t="shared" si="83"/>
        <v>37</v>
      </c>
      <c r="N715" s="1" t="str">
        <f t="shared" si="87"/>
        <v/>
      </c>
      <c r="O715" s="2" t="str">
        <f t="shared" si="85"/>
        <v/>
      </c>
      <c r="P715" s="2" t="str">
        <f t="shared" si="86"/>
        <v/>
      </c>
      <c r="R715" t="str">
        <f t="shared" ref="R715:R778" si="89">IF(ISBLANK(R714),"",IF($M$8&gt;R714,R714+1,""))</f>
        <v/>
      </c>
      <c r="S715" s="1" t="s">
        <v>6</v>
      </c>
      <c r="T715" s="2" t="s">
        <v>6</v>
      </c>
      <c r="U715" s="2" t="s">
        <v>6</v>
      </c>
      <c r="W715" s="2"/>
      <c r="X715" s="2"/>
      <c r="Y715" s="7"/>
      <c r="Z715" s="7"/>
    </row>
    <row r="716" spans="1:26" x14ac:dyDescent="0.3">
      <c r="A716">
        <v>819.7</v>
      </c>
      <c r="B716">
        <v>2.1972381170399999E-2</v>
      </c>
      <c r="C716">
        <v>819.7</v>
      </c>
      <c r="D716">
        <v>2.2016365300999999E-2</v>
      </c>
      <c r="E716">
        <v>819.7</v>
      </c>
      <c r="F716">
        <v>2.3121309224099999E-2</v>
      </c>
      <c r="H716" s="2">
        <f t="shared" si="88"/>
        <v>2.2370018565166665E-2</v>
      </c>
      <c r="I716" s="10" t="str">
        <f t="shared" si="84"/>
        <v/>
      </c>
      <c r="J716" s="1" t="str">
        <f t="array" ref="J716">IF(AND(B715&gt;B716,B714&gt;B715,B717&gt;B716,B718&gt;B717),SUM(A714:A718*(MAX(B714,B718)-B714:B718))/SUM((MAX(B714,B718)-B714:B718)),"")</f>
        <v/>
      </c>
      <c r="K716" s="1" t="str">
        <f t="array" ref="K716">IF(AND(D715&gt;D716,D714&gt;D715,D717&gt;D716,D718&gt;D717),SUM(C714:C718*(MAX(D714,D718)-D714:D718))/SUM((MAX(D714,D718)-D714:D718)),"")</f>
        <v/>
      </c>
      <c r="L716" s="1" t="str">
        <f t="array" ref="L716">IF(AND(F715&gt;F716,F714&gt;F715,F717&gt;F716,F718&gt;F717),SUM(E714:E718*(MAX(F714,F718)-F714:F718))/SUM((MAX(F714,F718)-F714:F718)),"")</f>
        <v/>
      </c>
      <c r="M716">
        <f t="shared" si="83"/>
        <v>37</v>
      </c>
      <c r="N716" s="1" t="str">
        <f t="shared" si="87"/>
        <v/>
      </c>
      <c r="O716" s="2" t="str">
        <f t="shared" si="85"/>
        <v/>
      </c>
      <c r="P716" s="2" t="str">
        <f t="shared" si="86"/>
        <v/>
      </c>
      <c r="R716" t="str">
        <f t="shared" si="89"/>
        <v/>
      </c>
      <c r="S716" s="1" t="s">
        <v>6</v>
      </c>
      <c r="T716" s="2" t="s">
        <v>6</v>
      </c>
      <c r="U716" s="2" t="s">
        <v>6</v>
      </c>
      <c r="W716" s="2"/>
      <c r="X716" s="2"/>
      <c r="Y716" s="7"/>
      <c r="Z716" s="7"/>
    </row>
    <row r="717" spans="1:26" x14ac:dyDescent="0.3">
      <c r="A717">
        <v>820.4</v>
      </c>
      <c r="B717">
        <v>2.2878767070999999E-2</v>
      </c>
      <c r="C717">
        <v>820.4</v>
      </c>
      <c r="D717">
        <v>2.2658770122800001E-2</v>
      </c>
      <c r="E717">
        <v>820.4</v>
      </c>
      <c r="F717">
        <v>2.2721522850400001E-2</v>
      </c>
      <c r="H717" s="2">
        <f t="shared" si="88"/>
        <v>2.2753020014733335E-2</v>
      </c>
      <c r="I717" s="10" t="str">
        <f t="shared" si="84"/>
        <v/>
      </c>
      <c r="J717" s="1" t="str">
        <f t="array" ref="J717">IF(AND(B716&gt;B717,B715&gt;B716,B718&gt;B717,B719&gt;B718),SUM(A715:A719*(MAX(B715,B719)-B715:B719))/SUM((MAX(B715,B719)-B715:B719)),"")</f>
        <v/>
      </c>
      <c r="K717" s="1" t="str">
        <f t="array" ref="K717">IF(AND(D716&gt;D717,D715&gt;D716,D718&gt;D717,D719&gt;D718),SUM(C715:C719*(MAX(D715,D719)-D715:D719))/SUM((MAX(D715,D719)-D715:D719)),"")</f>
        <v/>
      </c>
      <c r="L717" s="1" t="str">
        <f t="array" ref="L717">IF(AND(F716&gt;F717,F715&gt;F716,F718&gt;F717,F719&gt;F718),SUM(E715:E719*(MAX(F715,F719)-F715:F719))/SUM((MAX(F715,F719)-F715:F719)),"")</f>
        <v/>
      </c>
      <c r="M717">
        <f t="shared" ref="M717:M780" si="90">IF(NOT(I717=""),M716+1,M716)</f>
        <v>37</v>
      </c>
      <c r="N717" s="1" t="str">
        <f t="shared" si="87"/>
        <v/>
      </c>
      <c r="O717" s="2" t="str">
        <f t="shared" si="85"/>
        <v/>
      </c>
      <c r="P717" s="2" t="str">
        <f t="shared" si="86"/>
        <v/>
      </c>
      <c r="R717" t="str">
        <f t="shared" si="89"/>
        <v/>
      </c>
      <c r="S717" s="1" t="s">
        <v>6</v>
      </c>
      <c r="T717" s="2" t="s">
        <v>6</v>
      </c>
      <c r="U717" s="2" t="s">
        <v>6</v>
      </c>
      <c r="W717" s="2"/>
      <c r="X717" s="2"/>
      <c r="Y717" s="7"/>
      <c r="Z717" s="7"/>
    </row>
    <row r="718" spans="1:26" x14ac:dyDescent="0.3">
      <c r="A718">
        <v>821.1</v>
      </c>
      <c r="B718">
        <v>2.38286411841E-2</v>
      </c>
      <c r="C718">
        <v>821.1</v>
      </c>
      <c r="D718">
        <v>2.2672503242499999E-2</v>
      </c>
      <c r="E718">
        <v>821.1</v>
      </c>
      <c r="F718">
        <v>2.2886320286899998E-2</v>
      </c>
      <c r="H718" s="2">
        <f t="shared" si="88"/>
        <v>2.3129154904499998E-2</v>
      </c>
      <c r="I718" s="10" t="str">
        <f t="shared" si="84"/>
        <v/>
      </c>
      <c r="J718" s="1" t="str">
        <f t="array" ref="J718">IF(AND(B717&gt;B718,B716&gt;B717,B719&gt;B718,B720&gt;B719),SUM(A716:A720*(MAX(B716,B720)-B716:B720))/SUM((MAX(B716,B720)-B716:B720)),"")</f>
        <v/>
      </c>
      <c r="K718" s="1" t="str">
        <f t="array" ref="K718">IF(AND(D717&gt;D718,D716&gt;D717,D719&gt;D718,D720&gt;D719),SUM(C716:C720*(MAX(D716,D720)-D716:D720))/SUM((MAX(D716,D720)-D716:D720)),"")</f>
        <v/>
      </c>
      <c r="L718" s="1" t="str">
        <f t="array" ref="L718">IF(AND(F717&gt;F718,F716&gt;F717,F719&gt;F718,F720&gt;F719),SUM(E716:E720*(MAX(F716,F720)-F716:F720))/SUM((MAX(F716,F720)-F716:F720)),"")</f>
        <v/>
      </c>
      <c r="M718">
        <f t="shared" si="90"/>
        <v>37</v>
      </c>
      <c r="N718" s="1" t="str">
        <f t="shared" si="87"/>
        <v/>
      </c>
      <c r="O718" s="2" t="str">
        <f t="shared" si="85"/>
        <v/>
      </c>
      <c r="P718" s="2" t="str">
        <f t="shared" si="86"/>
        <v/>
      </c>
      <c r="R718" t="str">
        <f t="shared" si="89"/>
        <v/>
      </c>
      <c r="S718" s="1" t="s">
        <v>6</v>
      </c>
      <c r="T718" s="2" t="s">
        <v>6</v>
      </c>
      <c r="U718" s="2" t="s">
        <v>6</v>
      </c>
      <c r="W718" s="2"/>
      <c r="X718" s="2"/>
      <c r="Y718" s="7"/>
      <c r="Z718" s="7"/>
    </row>
    <row r="719" spans="1:26" x14ac:dyDescent="0.3">
      <c r="A719">
        <v>821.7</v>
      </c>
      <c r="B719">
        <v>2.1609216449200001E-2</v>
      </c>
      <c r="C719">
        <v>821.7</v>
      </c>
      <c r="D719">
        <v>2.15372320134E-2</v>
      </c>
      <c r="E719">
        <v>821.7</v>
      </c>
      <c r="F719">
        <v>2.2147020675999999E-2</v>
      </c>
      <c r="H719" s="2">
        <f t="shared" si="88"/>
        <v>2.1764489712866666E-2</v>
      </c>
      <c r="I719" s="10" t="str">
        <f t="shared" si="84"/>
        <v/>
      </c>
      <c r="J719" s="1" t="str">
        <f t="array" ref="J719">IF(AND(B718&gt;B719,B717&gt;B718,B720&gt;B719,B721&gt;B720),SUM(A717:A721*(MAX(B717,B721)-B717:B721))/SUM((MAX(B717,B721)-B717:B721)),"")</f>
        <v/>
      </c>
      <c r="K719" s="1" t="str">
        <f t="array" ref="K719">IF(AND(D718&gt;D719,D717&gt;D718,D720&gt;D719,D721&gt;D720),SUM(C717:C721*(MAX(D717,D721)-D717:D721))/SUM((MAX(D717,D721)-D717:D721)),"")</f>
        <v/>
      </c>
      <c r="L719" s="1" t="str">
        <f t="array" ref="L719">IF(AND(F718&gt;F719,F717&gt;F718,F720&gt;F719,F721&gt;F720),SUM(E717:E721*(MAX(F717,F721)-F717:F721))/SUM((MAX(F717,F721)-F717:F721)),"")</f>
        <v/>
      </c>
      <c r="M719">
        <f t="shared" si="90"/>
        <v>37</v>
      </c>
      <c r="N719" s="1" t="str">
        <f t="shared" si="87"/>
        <v/>
      </c>
      <c r="O719" s="2" t="str">
        <f t="shared" si="85"/>
        <v/>
      </c>
      <c r="P719" s="2" t="str">
        <f t="shared" si="86"/>
        <v/>
      </c>
      <c r="R719" t="str">
        <f t="shared" si="89"/>
        <v/>
      </c>
      <c r="S719" s="1" t="s">
        <v>6</v>
      </c>
      <c r="T719" s="2" t="s">
        <v>6</v>
      </c>
      <c r="U719" s="2" t="s">
        <v>6</v>
      </c>
      <c r="W719" s="2"/>
      <c r="X719" s="2"/>
      <c r="Y719" s="7"/>
      <c r="Z719" s="7"/>
    </row>
    <row r="720" spans="1:26" x14ac:dyDescent="0.3">
      <c r="A720">
        <v>822.4</v>
      </c>
      <c r="B720">
        <v>2.2098268101000001E-2</v>
      </c>
      <c r="C720">
        <v>822.4</v>
      </c>
      <c r="D720">
        <v>2.17638284886E-2</v>
      </c>
      <c r="E720">
        <v>822.4</v>
      </c>
      <c r="F720">
        <v>2.1558785381900002E-2</v>
      </c>
      <c r="H720" s="2">
        <f t="shared" si="88"/>
        <v>2.1806960657166669E-2</v>
      </c>
      <c r="I720" s="10" t="str">
        <f t="shared" si="84"/>
        <v/>
      </c>
      <c r="J720" s="1" t="str">
        <f t="array" ref="J720">IF(AND(B719&gt;B720,B718&gt;B719,B721&gt;B720,B722&gt;B721),SUM(A718:A722*(MAX(B718,B722)-B718:B722))/SUM((MAX(B718,B722)-B718:B722)),"")</f>
        <v/>
      </c>
      <c r="K720" s="1" t="str">
        <f t="array" ref="K720">IF(AND(D719&gt;D720,D718&gt;D719,D721&gt;D720,D722&gt;D721),SUM(C718:C722*(MAX(D718,D722)-D718:D722))/SUM((MAX(D718,D722)-D718:D722)),"")</f>
        <v/>
      </c>
      <c r="L720" s="1" t="str">
        <f t="array" ref="L720">IF(AND(F719&gt;F720,F718&gt;F719,F721&gt;F720,F722&gt;F721),SUM(E718:E722*(MAX(F718,F722)-F718:F722))/SUM((MAX(F718,F722)-F718:F722)),"")</f>
        <v/>
      </c>
      <c r="M720">
        <f t="shared" si="90"/>
        <v>37</v>
      </c>
      <c r="N720" s="1" t="str">
        <f t="shared" si="87"/>
        <v/>
      </c>
      <c r="O720" s="2" t="str">
        <f t="shared" si="85"/>
        <v/>
      </c>
      <c r="P720" s="2" t="str">
        <f t="shared" si="86"/>
        <v/>
      </c>
      <c r="R720" t="str">
        <f t="shared" si="89"/>
        <v/>
      </c>
      <c r="S720" s="1" t="s">
        <v>6</v>
      </c>
      <c r="T720" s="2" t="s">
        <v>6</v>
      </c>
      <c r="U720" s="2" t="s">
        <v>6</v>
      </c>
      <c r="W720" s="2"/>
      <c r="X720" s="2"/>
      <c r="Y720" s="7"/>
      <c r="Z720" s="7"/>
    </row>
    <row r="721" spans="1:26" x14ac:dyDescent="0.3">
      <c r="A721">
        <v>823.1</v>
      </c>
      <c r="B721">
        <v>2.2159304188600001E-2</v>
      </c>
      <c r="C721">
        <v>823.1</v>
      </c>
      <c r="D721">
        <v>2.1225185015600001E-2</v>
      </c>
      <c r="E721">
        <v>823.1</v>
      </c>
      <c r="F721">
        <v>2.09583428702E-2</v>
      </c>
      <c r="H721" s="2">
        <f t="shared" si="88"/>
        <v>2.1447610691466668E-2</v>
      </c>
      <c r="I721" s="10" t="str">
        <f t="shared" si="84"/>
        <v/>
      </c>
      <c r="J721" s="1" t="str">
        <f t="array" ref="J721">IF(AND(B720&gt;B721,B719&gt;B720,B722&gt;B721,B723&gt;B722),SUM(A719:A723*(MAX(B719,B723)-B719:B723))/SUM((MAX(B719,B723)-B719:B723)),"")</f>
        <v/>
      </c>
      <c r="K721" s="1" t="str">
        <f t="array" ref="K721">IF(AND(D720&gt;D721,D719&gt;D720,D722&gt;D721,D723&gt;D722),SUM(C719:C723*(MAX(D719,D723)-D719:D723))/SUM((MAX(D719,D723)-D719:D723)),"")</f>
        <v/>
      </c>
      <c r="L721" s="1" t="str">
        <f t="array" ref="L721">IF(AND(F720&gt;F721,F719&gt;F720,F722&gt;F721,F723&gt;F722),SUM(E719:E723*(MAX(F719,F723)-F719:F723))/SUM((MAX(F719,F723)-F719:F723)),"")</f>
        <v/>
      </c>
      <c r="M721">
        <f t="shared" si="90"/>
        <v>37</v>
      </c>
      <c r="N721" s="1" t="str">
        <f t="shared" si="87"/>
        <v/>
      </c>
      <c r="O721" s="2" t="str">
        <f t="shared" si="85"/>
        <v/>
      </c>
      <c r="P721" s="2" t="str">
        <f t="shared" si="86"/>
        <v/>
      </c>
      <c r="R721" t="str">
        <f t="shared" si="89"/>
        <v/>
      </c>
      <c r="S721" s="1" t="s">
        <v>6</v>
      </c>
      <c r="T721" s="2" t="s">
        <v>6</v>
      </c>
      <c r="U721" s="2" t="s">
        <v>6</v>
      </c>
      <c r="W721" s="2"/>
      <c r="X721" s="2"/>
      <c r="Y721" s="7"/>
      <c r="Z721" s="7"/>
    </row>
    <row r="722" spans="1:26" x14ac:dyDescent="0.3">
      <c r="A722">
        <v>823.7</v>
      </c>
      <c r="B722">
        <v>2.1516899366799999E-2</v>
      </c>
      <c r="C722">
        <v>823.7</v>
      </c>
      <c r="D722">
        <v>2.0897116044900001E-2</v>
      </c>
      <c r="E722">
        <v>823.7</v>
      </c>
      <c r="F722">
        <v>2.0753871976799999E-2</v>
      </c>
      <c r="H722" s="2">
        <f t="shared" si="88"/>
        <v>2.1055962462833335E-2</v>
      </c>
      <c r="I722" s="10" t="str">
        <f t="shared" si="84"/>
        <v/>
      </c>
      <c r="J722" s="1" t="str">
        <f t="array" ref="J722">IF(AND(B721&gt;B722,B720&gt;B721,B723&gt;B722,B724&gt;B723),SUM(A720:A724*(MAX(B720,B724)-B720:B724))/SUM((MAX(B720,B724)-B720:B724)),"")</f>
        <v/>
      </c>
      <c r="K722" s="1">
        <f t="array" ref="K722">IF(AND(D721&gt;D722,D720&gt;D721,D723&gt;D722,D724&gt;D723),SUM(C720:C724*(MAX(D720,D724)-D720:D724))/SUM((MAX(D720,D724)-D720:D724)),"")</f>
        <v>823.50808988763617</v>
      </c>
      <c r="L722" s="1">
        <f t="array" ref="L722">IF(AND(F721&gt;F722,F720&gt;F721,F723&gt;F722,F724&gt;F723),SUM(E720:E724*(MAX(F720,F724)-F720:F724))/SUM((MAX(F720,F724)-F720:F724)),"")</f>
        <v>823.29656181420182</v>
      </c>
      <c r="M722">
        <f t="shared" si="90"/>
        <v>37</v>
      </c>
      <c r="N722" s="1" t="str">
        <f t="shared" si="87"/>
        <v/>
      </c>
      <c r="O722" s="2" t="str">
        <f t="shared" si="85"/>
        <v/>
      </c>
      <c r="P722" s="2" t="str">
        <f t="shared" si="86"/>
        <v/>
      </c>
      <c r="R722" t="str">
        <f t="shared" si="89"/>
        <v/>
      </c>
      <c r="S722" s="1" t="s">
        <v>6</v>
      </c>
      <c r="T722" s="2" t="s">
        <v>6</v>
      </c>
      <c r="U722" s="2" t="s">
        <v>6</v>
      </c>
      <c r="W722" s="2"/>
      <c r="X722" s="2"/>
      <c r="Y722" s="7"/>
      <c r="Z722" s="7"/>
    </row>
    <row r="723" spans="1:26" x14ac:dyDescent="0.3">
      <c r="A723">
        <v>824.4</v>
      </c>
      <c r="B723">
        <v>2.19525444419E-2</v>
      </c>
      <c r="C723">
        <v>824.4</v>
      </c>
      <c r="D723">
        <v>2.1495269703199999E-2</v>
      </c>
      <c r="E723">
        <v>824.4</v>
      </c>
      <c r="F723">
        <v>2.2051651789099999E-2</v>
      </c>
      <c r="H723" s="2">
        <f t="shared" si="88"/>
        <v>2.1833155311399999E-2</v>
      </c>
      <c r="I723" s="10" t="str">
        <f t="shared" si="84"/>
        <v/>
      </c>
      <c r="J723" s="1" t="str">
        <f t="array" ref="J723">IF(AND(B722&gt;B723,B721&gt;B722,B724&gt;B723,B725&gt;B724),SUM(A721:A725*(MAX(B721,B725)-B721:B725))/SUM((MAX(B721,B725)-B721:B725)),"")</f>
        <v/>
      </c>
      <c r="K723" s="1" t="str">
        <f t="array" ref="K723">IF(AND(D722&gt;D723,D721&gt;D722,D724&gt;D723,D725&gt;D724),SUM(C721:C725*(MAX(D721,D725)-D721:D725))/SUM((MAX(D721,D725)-D721:D725)),"")</f>
        <v/>
      </c>
      <c r="L723" s="1" t="str">
        <f t="array" ref="L723">IF(AND(F722&gt;F723,F721&gt;F722,F724&gt;F723,F725&gt;F724),SUM(E721:E725*(MAX(F721,F725)-F721:F725))/SUM((MAX(F721,F725)-F721:F725)),"")</f>
        <v/>
      </c>
      <c r="M723">
        <f t="shared" si="90"/>
        <v>37</v>
      </c>
      <c r="N723" s="1" t="str">
        <f t="shared" si="87"/>
        <v/>
      </c>
      <c r="O723" s="2" t="str">
        <f t="shared" si="85"/>
        <v/>
      </c>
      <c r="P723" s="2" t="str">
        <f t="shared" si="86"/>
        <v/>
      </c>
      <c r="R723" t="str">
        <f t="shared" si="89"/>
        <v/>
      </c>
      <c r="S723" s="1" t="s">
        <v>6</v>
      </c>
      <c r="T723" s="2" t="s">
        <v>6</v>
      </c>
      <c r="U723" s="2" t="s">
        <v>6</v>
      </c>
      <c r="W723" s="2"/>
      <c r="X723" s="2"/>
      <c r="Y723" s="7"/>
      <c r="Z723" s="7"/>
    </row>
    <row r="724" spans="1:26" x14ac:dyDescent="0.3">
      <c r="A724">
        <v>825.1</v>
      </c>
      <c r="B724">
        <v>2.2540016784899999E-2</v>
      </c>
      <c r="C724">
        <v>825.1</v>
      </c>
      <c r="D724">
        <v>2.2194132906099999E-2</v>
      </c>
      <c r="E724">
        <v>825.1</v>
      </c>
      <c r="F724">
        <v>2.2373617151099999E-2</v>
      </c>
      <c r="H724" s="2">
        <f t="shared" si="88"/>
        <v>2.2369255614033329E-2</v>
      </c>
      <c r="I724" s="10" t="str">
        <f t="shared" si="84"/>
        <v/>
      </c>
      <c r="J724" s="1" t="str">
        <f t="array" ref="J724">IF(AND(B723&gt;B724,B722&gt;B723,B725&gt;B724,B726&gt;B725),SUM(A722:A726*(MAX(B722,B726)-B722:B726))/SUM((MAX(B722,B726)-B722:B726)),"")</f>
        <v/>
      </c>
      <c r="K724" s="1" t="str">
        <f t="array" ref="K724">IF(AND(D723&gt;D724,D722&gt;D723,D725&gt;D724,D726&gt;D725),SUM(C722:C726*(MAX(D722,D726)-D722:D726))/SUM((MAX(D722,D726)-D722:D726)),"")</f>
        <v/>
      </c>
      <c r="L724" s="1" t="str">
        <f t="array" ref="L724">IF(AND(F723&gt;F724,F722&gt;F723,F725&gt;F724,F726&gt;F725),SUM(E722:E726*(MAX(F722,F726)-F722:F726))/SUM((MAX(F722,F726)-F722:F726)),"")</f>
        <v/>
      </c>
      <c r="M724">
        <f t="shared" si="90"/>
        <v>37</v>
      </c>
      <c r="N724" s="1" t="str">
        <f t="shared" si="87"/>
        <v/>
      </c>
      <c r="O724" s="2" t="str">
        <f t="shared" si="85"/>
        <v/>
      </c>
      <c r="P724" s="2" t="str">
        <f t="shared" si="86"/>
        <v/>
      </c>
      <c r="R724" t="str">
        <f t="shared" si="89"/>
        <v/>
      </c>
      <c r="S724" s="1" t="s">
        <v>6</v>
      </c>
      <c r="T724" s="2" t="s">
        <v>6</v>
      </c>
      <c r="U724" s="2" t="s">
        <v>6</v>
      </c>
      <c r="W724" s="2"/>
      <c r="X724" s="2"/>
      <c r="Y724" s="7"/>
      <c r="Z724" s="7"/>
    </row>
    <row r="725" spans="1:26" x14ac:dyDescent="0.3">
      <c r="A725">
        <v>825.7</v>
      </c>
      <c r="B725">
        <v>2.3552452887800002E-2</v>
      </c>
      <c r="C725">
        <v>825.7</v>
      </c>
      <c r="D725">
        <v>2.2960898756399999E-2</v>
      </c>
      <c r="E725">
        <v>825.7</v>
      </c>
      <c r="F725">
        <v>2.3348668650300001E-2</v>
      </c>
      <c r="H725" s="2">
        <f t="shared" si="88"/>
        <v>2.3287340098166669E-2</v>
      </c>
      <c r="I725" s="10" t="str">
        <f t="shared" si="84"/>
        <v/>
      </c>
      <c r="J725" s="1" t="str">
        <f t="array" ref="J725">IF(AND(B724&gt;B725,B723&gt;B724,B726&gt;B725,B727&gt;B726),SUM(A723:A727*(MAX(B723,B727)-B723:B727))/SUM((MAX(B723,B727)-B723:B727)),"")</f>
        <v/>
      </c>
      <c r="K725" s="1" t="str">
        <f t="array" ref="K725">IF(AND(D724&gt;D725,D723&gt;D724,D726&gt;D725,D727&gt;D726),SUM(C723:C727*(MAX(D723,D727)-D723:D727))/SUM((MAX(D723,D727)-D723:D727)),"")</f>
        <v/>
      </c>
      <c r="L725" s="1" t="str">
        <f t="array" ref="L725">IF(AND(F724&gt;F725,F723&gt;F724,F726&gt;F725,F727&gt;F726),SUM(E723:E727*(MAX(F723,F727)-F723:F727))/SUM((MAX(F723,F727)-F723:F727)),"")</f>
        <v/>
      </c>
      <c r="M725">
        <f t="shared" si="90"/>
        <v>37</v>
      </c>
      <c r="N725" s="1" t="str">
        <f t="shared" si="87"/>
        <v/>
      </c>
      <c r="O725" s="2" t="str">
        <f t="shared" si="85"/>
        <v/>
      </c>
      <c r="P725" s="2" t="str">
        <f t="shared" si="86"/>
        <v/>
      </c>
      <c r="R725" t="str">
        <f t="shared" si="89"/>
        <v/>
      </c>
      <c r="S725" s="1" t="s">
        <v>6</v>
      </c>
      <c r="T725" s="2" t="s">
        <v>6</v>
      </c>
      <c r="U725" s="2" t="s">
        <v>6</v>
      </c>
      <c r="W725" s="2"/>
      <c r="X725" s="2"/>
      <c r="Y725" s="7"/>
      <c r="Z725" s="7"/>
    </row>
    <row r="726" spans="1:26" x14ac:dyDescent="0.3">
      <c r="A726">
        <v>826.4</v>
      </c>
      <c r="B726">
        <v>2.3097734035200001E-2</v>
      </c>
      <c r="C726">
        <v>826.4</v>
      </c>
      <c r="D726">
        <v>2.14861142901E-2</v>
      </c>
      <c r="E726">
        <v>826.4</v>
      </c>
      <c r="F726">
        <v>2.24575417716E-2</v>
      </c>
      <c r="H726" s="2">
        <f t="shared" si="88"/>
        <v>2.2347130032300003E-2</v>
      </c>
      <c r="I726" s="10" t="str">
        <f t="shared" si="84"/>
        <v/>
      </c>
      <c r="J726" s="1" t="str">
        <f t="array" ref="J726">IF(AND(B725&gt;B726,B724&gt;B725,B727&gt;B726,B728&gt;B727),SUM(A724:A728*(MAX(B724,B728)-B724:B728))/SUM((MAX(B724,B728)-B724:B728)),"")</f>
        <v/>
      </c>
      <c r="K726" s="1" t="str">
        <f t="array" ref="K726">IF(AND(D725&gt;D726,D724&gt;D725,D727&gt;D726,D728&gt;D727),SUM(C724:C728*(MAX(D724,D728)-D724:D728))/SUM((MAX(D724,D728)-D724:D728)),"")</f>
        <v/>
      </c>
      <c r="L726" s="1" t="str">
        <f t="array" ref="L726">IF(AND(F725&gt;F726,F724&gt;F725,F727&gt;F726,F728&gt;F727),SUM(E724:E728*(MAX(F724,F728)-F724:F728))/SUM((MAX(F724,F728)-F724:F728)),"")</f>
        <v/>
      </c>
      <c r="M726">
        <f t="shared" si="90"/>
        <v>37</v>
      </c>
      <c r="N726" s="1" t="str">
        <f t="shared" si="87"/>
        <v/>
      </c>
      <c r="O726" s="2" t="str">
        <f t="shared" si="85"/>
        <v/>
      </c>
      <c r="P726" s="2" t="str">
        <f t="shared" si="86"/>
        <v/>
      </c>
      <c r="R726" t="str">
        <f t="shared" si="89"/>
        <v/>
      </c>
      <c r="S726" s="1" t="s">
        <v>6</v>
      </c>
      <c r="T726" s="2" t="s">
        <v>6</v>
      </c>
      <c r="U726" s="2" t="s">
        <v>6</v>
      </c>
      <c r="W726" s="2"/>
      <c r="X726" s="2"/>
      <c r="Y726" s="7"/>
      <c r="Z726" s="7"/>
    </row>
    <row r="727" spans="1:26" x14ac:dyDescent="0.3">
      <c r="A727">
        <v>827.1</v>
      </c>
      <c r="B727">
        <v>2.3631036850500001E-2</v>
      </c>
      <c r="C727">
        <v>827.1</v>
      </c>
      <c r="D727">
        <v>2.3272945754200001E-2</v>
      </c>
      <c r="E727">
        <v>827.1</v>
      </c>
      <c r="F727">
        <v>2.3025940337199999E-2</v>
      </c>
      <c r="H727" s="2">
        <f t="shared" si="88"/>
        <v>2.3309974313966669E-2</v>
      </c>
      <c r="I727" s="10" t="str">
        <f t="shared" si="84"/>
        <v/>
      </c>
      <c r="J727" s="1" t="str">
        <f t="array" ref="J727">IF(AND(B726&gt;B727,B725&gt;B726,B728&gt;B727,B729&gt;B728),SUM(A725:A729*(MAX(B725,B729)-B725:B729))/SUM((MAX(B725,B729)-B725:B729)),"")</f>
        <v/>
      </c>
      <c r="K727" s="1" t="str">
        <f t="array" ref="K727">IF(AND(D726&gt;D727,D725&gt;D726,D728&gt;D727,D729&gt;D728),SUM(C725:C729*(MAX(D725,D729)-D725:D729))/SUM((MAX(D725,D729)-D725:D729)),"")</f>
        <v/>
      </c>
      <c r="L727" s="1" t="str">
        <f t="array" ref="L727">IF(AND(F726&gt;F727,F725&gt;F726,F728&gt;F727,F729&gt;F728),SUM(E725:E729*(MAX(F725,F729)-F725:F729))/SUM((MAX(F725,F729)-F725:F729)),"")</f>
        <v/>
      </c>
      <c r="M727">
        <f t="shared" si="90"/>
        <v>37</v>
      </c>
      <c r="N727" s="1" t="str">
        <f t="shared" si="87"/>
        <v/>
      </c>
      <c r="O727" s="2" t="str">
        <f t="shared" si="85"/>
        <v/>
      </c>
      <c r="P727" s="2" t="str">
        <f t="shared" si="86"/>
        <v/>
      </c>
      <c r="R727" t="str">
        <f t="shared" si="89"/>
        <v/>
      </c>
      <c r="S727" s="1" t="s">
        <v>6</v>
      </c>
      <c r="T727" s="2" t="s">
        <v>6</v>
      </c>
      <c r="U727" s="2" t="s">
        <v>6</v>
      </c>
      <c r="W727" s="2"/>
      <c r="X727" s="2"/>
      <c r="Y727" s="7"/>
      <c r="Z727" s="7"/>
    </row>
    <row r="728" spans="1:26" x14ac:dyDescent="0.3">
      <c r="A728">
        <v>827.7</v>
      </c>
      <c r="B728">
        <v>2.1325398641900001E-2</v>
      </c>
      <c r="C728">
        <v>827.7</v>
      </c>
      <c r="D728">
        <v>2.1322079804699998E-2</v>
      </c>
      <c r="E728">
        <v>827.7</v>
      </c>
      <c r="F728">
        <v>2.1291752498699999E-2</v>
      </c>
      <c r="H728" s="2">
        <f t="shared" si="88"/>
        <v>2.1313076981766665E-2</v>
      </c>
      <c r="I728" s="10" t="str">
        <f t="shared" si="84"/>
        <v/>
      </c>
      <c r="J728" s="1" t="str">
        <f t="array" ref="J728">IF(AND(B727&gt;B728,B726&gt;B727,B729&gt;B728,B730&gt;B729),SUM(A726:A730*(MAX(B726,B730)-B726:B730))/SUM((MAX(B726,B730)-B726:B730)),"")</f>
        <v/>
      </c>
      <c r="K728" s="1" t="str">
        <f t="array" ref="K728">IF(AND(D727&gt;D728,D726&gt;D727,D729&gt;D728,D730&gt;D729),SUM(C726:C730*(MAX(D726,D730)-D726:D730))/SUM((MAX(D726,D730)-D726:D730)),"")</f>
        <v/>
      </c>
      <c r="L728" s="1" t="str">
        <f t="array" ref="L728">IF(AND(F727&gt;F728,F726&gt;F727,F729&gt;F728,F730&gt;F729),SUM(E726:E730*(MAX(F726,F730)-F726:F730))/SUM((MAX(F726,F730)-F726:F730)),"")</f>
        <v/>
      </c>
      <c r="M728">
        <f t="shared" si="90"/>
        <v>37</v>
      </c>
      <c r="N728" s="1" t="str">
        <f t="shared" si="87"/>
        <v/>
      </c>
      <c r="O728" s="2" t="str">
        <f t="shared" si="85"/>
        <v/>
      </c>
      <c r="P728" s="2" t="str">
        <f t="shared" si="86"/>
        <v/>
      </c>
      <c r="R728" t="str">
        <f t="shared" si="89"/>
        <v/>
      </c>
      <c r="S728" s="1" t="s">
        <v>6</v>
      </c>
      <c r="T728" s="2" t="s">
        <v>6</v>
      </c>
      <c r="U728" s="2" t="s">
        <v>6</v>
      </c>
      <c r="W728" s="2"/>
      <c r="X728" s="2"/>
      <c r="Y728" s="7"/>
      <c r="Z728" s="7"/>
    </row>
    <row r="729" spans="1:26" x14ac:dyDescent="0.3">
      <c r="A729">
        <v>828.4</v>
      </c>
      <c r="B729">
        <v>2.27528801404E-2</v>
      </c>
      <c r="C729">
        <v>828.4</v>
      </c>
      <c r="D729">
        <v>2.2852559700899999E-2</v>
      </c>
      <c r="E729">
        <v>828.4</v>
      </c>
      <c r="F729">
        <v>2.33234912642E-2</v>
      </c>
      <c r="H729" s="2">
        <f t="shared" si="88"/>
        <v>2.2976310368499998E-2</v>
      </c>
      <c r="I729" s="10" t="str">
        <f t="shared" ref="I729:I792" si="91">IF(COUNT(J729:L729)+IF(COUNT(J728:L728)=1,1,0)+IF(COUNT(J730:L730)=1,1,0)=3,1,"")</f>
        <v/>
      </c>
      <c r="J729" s="1" t="str">
        <f t="array" ref="J729">IF(AND(B728&gt;B729,B727&gt;B728,B730&gt;B729,B731&gt;B730),SUM(A727:A731*(MAX(B727,B731)-B727:B731))/SUM((MAX(B727,B731)-B727:B731)),"")</f>
        <v/>
      </c>
      <c r="K729" s="1" t="str">
        <f t="array" ref="K729">IF(AND(D728&gt;D729,D727&gt;D728,D730&gt;D729,D731&gt;D730),SUM(C727:C731*(MAX(D727,D731)-D727:D731))/SUM((MAX(D727,D731)-D727:D731)),"")</f>
        <v/>
      </c>
      <c r="L729" s="1" t="str">
        <f t="array" ref="L729">IF(AND(F728&gt;F729,F727&gt;F728,F730&gt;F729,F731&gt;F730),SUM(E727:E731*(MAX(F727,F731)-F727:F731))/SUM((MAX(F727,F731)-F727:F731)),"")</f>
        <v/>
      </c>
      <c r="M729">
        <f t="shared" si="90"/>
        <v>37</v>
      </c>
      <c r="N729" s="1" t="str">
        <f t="shared" si="87"/>
        <v/>
      </c>
      <c r="O729" s="2" t="str">
        <f t="shared" ref="O729:O792" si="92">IF(NOT(I729=""),(B727+B728+B730+B731+D727+D728+D730+D731+F727+F728+F730+F731-4*(B729+D729+F729)),"")</f>
        <v/>
      </c>
      <c r="P729" s="2" t="str">
        <f t="shared" ref="P729:P792" si="93">IF(NOT(I729=""),H729,"")</f>
        <v/>
      </c>
      <c r="R729" t="str">
        <f t="shared" si="89"/>
        <v/>
      </c>
      <c r="S729" s="1" t="s">
        <v>6</v>
      </c>
      <c r="T729" s="2" t="s">
        <v>6</v>
      </c>
      <c r="U729" s="2" t="s">
        <v>6</v>
      </c>
      <c r="W729" s="2"/>
      <c r="X729" s="2"/>
      <c r="Y729" s="7"/>
      <c r="Z729" s="7"/>
    </row>
    <row r="730" spans="1:26" x14ac:dyDescent="0.3">
      <c r="A730">
        <v>829.1</v>
      </c>
      <c r="B730">
        <v>2.1915159838299999E-2</v>
      </c>
      <c r="C730">
        <v>829.1</v>
      </c>
      <c r="D730">
        <v>2.2059090562300002E-2</v>
      </c>
      <c r="E730">
        <v>829.1</v>
      </c>
      <c r="F730">
        <v>2.12482642863E-2</v>
      </c>
      <c r="H730" s="2">
        <f t="shared" si="88"/>
        <v>2.1740838228966667E-2</v>
      </c>
      <c r="I730" s="10" t="str">
        <f t="shared" si="91"/>
        <v/>
      </c>
      <c r="J730" s="1" t="str">
        <f t="array" ref="J730">IF(AND(B729&gt;B730,B728&gt;B729,B731&gt;B730,B732&gt;B731),SUM(A728:A732*(MAX(B728,B732)-B728:B732))/SUM((MAX(B728,B732)-B728:B732)),"")</f>
        <v/>
      </c>
      <c r="K730" s="1" t="str">
        <f t="array" ref="K730">IF(AND(D729&gt;D730,D728&gt;D729,D731&gt;D730,D732&gt;D731),SUM(C728:C732*(MAX(D728,D732)-D728:D732))/SUM((MAX(D728,D732)-D728:D732)),"")</f>
        <v/>
      </c>
      <c r="L730" s="1" t="str">
        <f t="array" ref="L730">IF(AND(F729&gt;F730,F728&gt;F729,F731&gt;F730,F732&gt;F731),SUM(E728:E732*(MAX(F728,F732)-F728:F732))/SUM((MAX(F728,F732)-F728:F732)),"")</f>
        <v/>
      </c>
      <c r="M730">
        <f t="shared" si="90"/>
        <v>37</v>
      </c>
      <c r="N730" s="1" t="str">
        <f t="shared" si="87"/>
        <v/>
      </c>
      <c r="O730" s="2" t="str">
        <f t="shared" si="92"/>
        <v/>
      </c>
      <c r="P730" s="2" t="str">
        <f t="shared" si="93"/>
        <v/>
      </c>
      <c r="R730" t="str">
        <f t="shared" si="89"/>
        <v/>
      </c>
      <c r="S730" s="1" t="s">
        <v>6</v>
      </c>
      <c r="T730" s="2" t="s">
        <v>6</v>
      </c>
      <c r="U730" s="2" t="s">
        <v>6</v>
      </c>
      <c r="W730" s="2"/>
      <c r="X730" s="2"/>
      <c r="Y730" s="7"/>
      <c r="Z730" s="7"/>
    </row>
    <row r="731" spans="1:26" x14ac:dyDescent="0.3">
      <c r="A731">
        <v>829.7</v>
      </c>
      <c r="B731">
        <v>2.28398565652E-2</v>
      </c>
      <c r="C731">
        <v>829.7</v>
      </c>
      <c r="D731">
        <v>2.27037842374E-2</v>
      </c>
      <c r="E731">
        <v>829.7</v>
      </c>
      <c r="F731">
        <v>2.2774929427000001E-2</v>
      </c>
      <c r="H731" s="2">
        <f t="shared" si="88"/>
        <v>2.2772856743199999E-2</v>
      </c>
      <c r="I731" s="10" t="str">
        <f t="shared" si="91"/>
        <v/>
      </c>
      <c r="J731" s="1" t="str">
        <f t="array" ref="J731">IF(AND(B730&gt;B731,B729&gt;B730,B732&gt;B731,B733&gt;B732),SUM(A729:A733*(MAX(B729,B733)-B729:B733))/SUM((MAX(B729,B733)-B729:B733)),"")</f>
        <v/>
      </c>
      <c r="K731" s="1" t="str">
        <f t="array" ref="K731">IF(AND(D730&gt;D731,D729&gt;D730,D732&gt;D731,D733&gt;D732),SUM(C729:C733*(MAX(D729,D733)-D729:D733))/SUM((MAX(D729,D733)-D729:D733)),"")</f>
        <v/>
      </c>
      <c r="L731" s="1" t="str">
        <f t="array" ref="L731">IF(AND(F730&gt;F731,F729&gt;F730,F732&gt;F731,F733&gt;F732),SUM(E729:E733*(MAX(F729,F733)-F729:F733))/SUM((MAX(F729,F733)-F729:F733)),"")</f>
        <v/>
      </c>
      <c r="M731">
        <f t="shared" si="90"/>
        <v>37</v>
      </c>
      <c r="N731" s="1" t="str">
        <f t="shared" si="87"/>
        <v/>
      </c>
      <c r="O731" s="2" t="str">
        <f t="shared" si="92"/>
        <v/>
      </c>
      <c r="P731" s="2" t="str">
        <f t="shared" si="93"/>
        <v/>
      </c>
      <c r="R731" t="str">
        <f t="shared" si="89"/>
        <v/>
      </c>
      <c r="S731" s="1" t="s">
        <v>6</v>
      </c>
      <c r="T731" s="2" t="s">
        <v>6</v>
      </c>
      <c r="U731" s="2" t="s">
        <v>6</v>
      </c>
      <c r="W731" s="2"/>
      <c r="X731" s="2"/>
      <c r="Y731" s="7"/>
      <c r="Z731" s="7"/>
    </row>
    <row r="732" spans="1:26" x14ac:dyDescent="0.3">
      <c r="A732">
        <v>830.4</v>
      </c>
      <c r="B732">
        <v>2.15458915084E-2</v>
      </c>
      <c r="C732">
        <v>830.4</v>
      </c>
      <c r="D732">
        <v>2.12557030594E-2</v>
      </c>
      <c r="E732">
        <v>830.4</v>
      </c>
      <c r="F732">
        <v>2.08271152819E-2</v>
      </c>
      <c r="H732" s="2">
        <f t="shared" si="88"/>
        <v>2.12095699499E-2</v>
      </c>
      <c r="I732" s="10" t="str">
        <f t="shared" si="91"/>
        <v/>
      </c>
      <c r="J732" s="1" t="str">
        <f t="array" ref="J732">IF(AND(B731&gt;B732,B730&gt;B731,B733&gt;B732,B734&gt;B733),SUM(A730:A734*(MAX(B730,B734)-B730:B734))/SUM((MAX(B730,B734)-B730:B734)),"")</f>
        <v/>
      </c>
      <c r="K732" s="1" t="str">
        <f t="array" ref="K732">IF(AND(D731&gt;D732,D730&gt;D731,D733&gt;D732,D734&gt;D733),SUM(C730:C734*(MAX(D730,D734)-D730:D734))/SUM((MAX(D730,D734)-D730:D734)),"")</f>
        <v/>
      </c>
      <c r="L732" s="1" t="str">
        <f t="array" ref="L732">IF(AND(F731&gt;F732,F730&gt;F731,F733&gt;F732,F734&gt;F733),SUM(E730:E734*(MAX(F730,F734)-F730:F734))/SUM((MAX(F730,F734)-F730:F734)),"")</f>
        <v/>
      </c>
      <c r="M732">
        <f t="shared" si="90"/>
        <v>37</v>
      </c>
      <c r="N732" s="1" t="str">
        <f t="shared" si="87"/>
        <v/>
      </c>
      <c r="O732" s="2" t="str">
        <f t="shared" si="92"/>
        <v/>
      </c>
      <c r="P732" s="2" t="str">
        <f t="shared" si="93"/>
        <v/>
      </c>
      <c r="R732" t="str">
        <f t="shared" si="89"/>
        <v/>
      </c>
      <c r="S732" s="1" t="s">
        <v>6</v>
      </c>
      <c r="T732" s="2" t="s">
        <v>6</v>
      </c>
      <c r="U732" s="2" t="s">
        <v>6</v>
      </c>
      <c r="W732" s="2"/>
      <c r="X732" s="2"/>
      <c r="Y732" s="7"/>
      <c r="Z732" s="7"/>
    </row>
    <row r="733" spans="1:26" x14ac:dyDescent="0.3">
      <c r="A733">
        <v>831.1</v>
      </c>
      <c r="B733">
        <v>2.1040817883599999E-2</v>
      </c>
      <c r="C733">
        <v>831.1</v>
      </c>
      <c r="D733">
        <v>2.0943656061600001E-2</v>
      </c>
      <c r="E733">
        <v>831.1</v>
      </c>
      <c r="F733">
        <v>2.1304722667300002E-2</v>
      </c>
      <c r="H733" s="2">
        <f t="shared" si="88"/>
        <v>2.1096398870833335E-2</v>
      </c>
      <c r="I733" s="10" t="str">
        <f t="shared" si="91"/>
        <v/>
      </c>
      <c r="J733" s="1" t="str">
        <f t="array" ref="J733">IF(AND(B732&gt;B733,B731&gt;B732,B734&gt;B733,B735&gt;B734),SUM(A731:A735*(MAX(B731,B735)-B731:B735))/SUM((MAX(B731,B735)-B731:B735)),"")</f>
        <v/>
      </c>
      <c r="K733" s="1" t="str">
        <f t="array" ref="K733">IF(AND(D732&gt;D733,D731&gt;D732,D734&gt;D733,D735&gt;D734),SUM(C731:C735*(MAX(D731,D735)-D731:D735))/SUM((MAX(D731,D735)-D731:D735)),"")</f>
        <v/>
      </c>
      <c r="L733" s="1" t="str">
        <f t="array" ref="L733">IF(AND(F732&gt;F733,F731&gt;F732,F734&gt;F733,F735&gt;F734),SUM(E731:E735*(MAX(F731,F735)-F731:F735))/SUM((MAX(F731,F735)-F731:F735)),"")</f>
        <v/>
      </c>
      <c r="M733">
        <f t="shared" si="90"/>
        <v>37</v>
      </c>
      <c r="N733" s="1" t="str">
        <f t="shared" si="87"/>
        <v/>
      </c>
      <c r="O733" s="2" t="str">
        <f t="shared" si="92"/>
        <v/>
      </c>
      <c r="P733" s="2" t="str">
        <f t="shared" si="93"/>
        <v/>
      </c>
      <c r="R733" t="str">
        <f t="shared" si="89"/>
        <v/>
      </c>
      <c r="S733" s="1" t="s">
        <v>6</v>
      </c>
      <c r="T733" s="2" t="s">
        <v>6</v>
      </c>
      <c r="U733" s="2" t="s">
        <v>6</v>
      </c>
      <c r="W733" s="2"/>
      <c r="X733" s="2"/>
      <c r="Y733" s="7"/>
      <c r="Z733" s="7"/>
    </row>
    <row r="734" spans="1:26" x14ac:dyDescent="0.3">
      <c r="A734">
        <v>831.7</v>
      </c>
      <c r="B734">
        <v>2.2303501945500001E-2</v>
      </c>
      <c r="C734">
        <v>831.7</v>
      </c>
      <c r="D734">
        <v>2.1869878690799999E-2</v>
      </c>
      <c r="E734">
        <v>831.7</v>
      </c>
      <c r="F734">
        <v>2.22141603723E-2</v>
      </c>
      <c r="H734" s="2">
        <f t="shared" si="88"/>
        <v>2.21291803362E-2</v>
      </c>
      <c r="I734" s="10" t="str">
        <f t="shared" si="91"/>
        <v/>
      </c>
      <c r="J734" s="1" t="str">
        <f t="array" ref="J734">IF(AND(B733&gt;B734,B732&gt;B733,B735&gt;B734,B736&gt;B735),SUM(A732:A736*(MAX(B732,B736)-B732:B736))/SUM((MAX(B732,B736)-B732:B736)),"")</f>
        <v/>
      </c>
      <c r="K734" s="1" t="str">
        <f t="array" ref="K734">IF(AND(D733&gt;D734,D732&gt;D733,D735&gt;D734,D736&gt;D735),SUM(C732:C736*(MAX(D732,D736)-D732:D736))/SUM((MAX(D732,D736)-D732:D736)),"")</f>
        <v/>
      </c>
      <c r="L734" s="1" t="str">
        <f t="array" ref="L734">IF(AND(F733&gt;F734,F732&gt;F733,F735&gt;F734,F736&gt;F735),SUM(E732:E736*(MAX(F732,F736)-F732:F736))/SUM((MAX(F732,F736)-F732:F736)),"")</f>
        <v/>
      </c>
      <c r="M734">
        <f t="shared" si="90"/>
        <v>37</v>
      </c>
      <c r="N734" s="1" t="str">
        <f t="shared" si="87"/>
        <v/>
      </c>
      <c r="O734" s="2" t="str">
        <f t="shared" si="92"/>
        <v/>
      </c>
      <c r="P734" s="2" t="str">
        <f t="shared" si="93"/>
        <v/>
      </c>
      <c r="R734" t="str">
        <f t="shared" si="89"/>
        <v/>
      </c>
      <c r="S734" s="1" t="s">
        <v>6</v>
      </c>
      <c r="T734" s="2" t="s">
        <v>6</v>
      </c>
      <c r="U734" s="2" t="s">
        <v>6</v>
      </c>
      <c r="W734" s="2"/>
      <c r="X734" s="2"/>
      <c r="Y734" s="7"/>
      <c r="Z734" s="7"/>
    </row>
    <row r="735" spans="1:26" x14ac:dyDescent="0.3">
      <c r="A735">
        <v>832.4</v>
      </c>
      <c r="B735">
        <v>2.1917448691499999E-2</v>
      </c>
      <c r="C735">
        <v>832.4</v>
      </c>
      <c r="D735">
        <v>2.0872701609799999E-2</v>
      </c>
      <c r="E735">
        <v>832.4</v>
      </c>
      <c r="F735">
        <v>2.1334477760000001E-2</v>
      </c>
      <c r="H735" s="2">
        <f t="shared" si="88"/>
        <v>2.1374876020433333E-2</v>
      </c>
      <c r="I735" s="10" t="str">
        <f t="shared" si="91"/>
        <v/>
      </c>
      <c r="J735" s="1" t="str">
        <f t="array" ref="J735">IF(AND(B734&gt;B735,B733&gt;B734,B736&gt;B735,B737&gt;B736),SUM(A733:A737*(MAX(B733,B737)-B733:B737))/SUM((MAX(B733,B737)-B733:B737)),"")</f>
        <v/>
      </c>
      <c r="K735" s="1" t="str">
        <f t="array" ref="K735">IF(AND(D734&gt;D735,D733&gt;D734,D736&gt;D735,D737&gt;D736),SUM(C733:C737*(MAX(D733,D737)-D733:D737))/SUM((MAX(D733,D737)-D733:D737)),"")</f>
        <v/>
      </c>
      <c r="L735" s="1" t="str">
        <f t="array" ref="L735">IF(AND(F734&gt;F735,F733&gt;F734,F736&gt;F735,F737&gt;F736),SUM(E733:E737*(MAX(F733,F737)-F733:F737))/SUM((MAX(F733,F737)-F733:F737)),"")</f>
        <v/>
      </c>
      <c r="M735">
        <f t="shared" si="90"/>
        <v>37</v>
      </c>
      <c r="N735" s="1" t="str">
        <f t="shared" si="87"/>
        <v/>
      </c>
      <c r="O735" s="2" t="str">
        <f t="shared" si="92"/>
        <v/>
      </c>
      <c r="P735" s="2" t="str">
        <f t="shared" si="93"/>
        <v/>
      </c>
      <c r="R735" t="str">
        <f t="shared" si="89"/>
        <v/>
      </c>
      <c r="S735" s="1" t="s">
        <v>6</v>
      </c>
      <c r="T735" s="2" t="s">
        <v>6</v>
      </c>
      <c r="U735" s="2" t="s">
        <v>6</v>
      </c>
      <c r="W735" s="2"/>
      <c r="X735" s="2"/>
      <c r="Y735" s="7"/>
      <c r="Z735" s="7"/>
    </row>
    <row r="736" spans="1:26" x14ac:dyDescent="0.3">
      <c r="A736">
        <v>833.1</v>
      </c>
      <c r="B736">
        <v>2.20883497368E-2</v>
      </c>
      <c r="C736">
        <v>833.1</v>
      </c>
      <c r="D736">
        <v>2.1595216296599998E-2</v>
      </c>
      <c r="E736">
        <v>833.1</v>
      </c>
      <c r="F736">
        <v>2.2039444571599998E-2</v>
      </c>
      <c r="H736" s="2">
        <f t="shared" si="88"/>
        <v>2.1907670201666663E-2</v>
      </c>
      <c r="I736" s="10" t="str">
        <f t="shared" si="91"/>
        <v/>
      </c>
      <c r="J736" s="1" t="str">
        <f t="array" ref="J736">IF(AND(B735&gt;B736,B734&gt;B735,B737&gt;B736,B738&gt;B737),SUM(A734:A738*(MAX(B734,B738)-B734:B738))/SUM((MAX(B734,B738)-B734:B738)),"")</f>
        <v/>
      </c>
      <c r="K736" s="1" t="str">
        <f t="array" ref="K736">IF(AND(D735&gt;D736,D734&gt;D735,D737&gt;D736,D738&gt;D737),SUM(C734:C738*(MAX(D734,D738)-D734:D738))/SUM((MAX(D734,D738)-D734:D738)),"")</f>
        <v/>
      </c>
      <c r="L736" s="1" t="str">
        <f t="array" ref="L736">IF(AND(F735&gt;F736,F734&gt;F735,F737&gt;F736,F738&gt;F737),SUM(E734:E738*(MAX(F734,F738)-F734:F738))/SUM((MAX(F734,F738)-F734:F738)),"")</f>
        <v/>
      </c>
      <c r="M736">
        <f t="shared" si="90"/>
        <v>37</v>
      </c>
      <c r="N736" s="1" t="str">
        <f t="shared" si="87"/>
        <v/>
      </c>
      <c r="O736" s="2" t="str">
        <f t="shared" si="92"/>
        <v/>
      </c>
      <c r="P736" s="2" t="str">
        <f t="shared" si="93"/>
        <v/>
      </c>
      <c r="R736" t="str">
        <f t="shared" si="89"/>
        <v/>
      </c>
      <c r="S736" s="1" t="s">
        <v>6</v>
      </c>
      <c r="T736" s="2" t="s">
        <v>6</v>
      </c>
      <c r="U736" s="2" t="s">
        <v>6</v>
      </c>
      <c r="W736" s="2"/>
      <c r="X736" s="2"/>
      <c r="Y736" s="7"/>
      <c r="Z736" s="7"/>
    </row>
    <row r="737" spans="1:26" x14ac:dyDescent="0.3">
      <c r="A737">
        <v>833.7</v>
      </c>
      <c r="B737">
        <v>2.2997024490699999E-2</v>
      </c>
      <c r="C737">
        <v>833.7</v>
      </c>
      <c r="D737">
        <v>2.29158846418E-2</v>
      </c>
      <c r="E737">
        <v>833.7</v>
      </c>
      <c r="F737">
        <v>2.3348668650300001E-2</v>
      </c>
      <c r="H737" s="2">
        <f t="shared" si="88"/>
        <v>2.3087192594266667E-2</v>
      </c>
      <c r="I737" s="10" t="str">
        <f t="shared" si="91"/>
        <v/>
      </c>
      <c r="J737" s="1" t="str">
        <f t="array" ref="J737">IF(AND(B736&gt;B737,B735&gt;B736,B738&gt;B737,B739&gt;B738),SUM(A735:A739*(MAX(B735,B739)-B735:B739))/SUM((MAX(B735,B739)-B735:B739)),"")</f>
        <v/>
      </c>
      <c r="K737" s="1" t="str">
        <f t="array" ref="K737">IF(AND(D736&gt;D737,D735&gt;D736,D738&gt;D737,D739&gt;D738),SUM(C735:C739*(MAX(D735,D739)-D735:D739))/SUM((MAX(D735,D739)-D735:D739)),"")</f>
        <v/>
      </c>
      <c r="L737" s="1" t="str">
        <f t="array" ref="L737">IF(AND(F736&gt;F737,F735&gt;F736,F738&gt;F737,F739&gt;F738),SUM(E735:E739*(MAX(F735,F739)-F735:F739))/SUM((MAX(F735,F739)-F735:F739)),"")</f>
        <v/>
      </c>
      <c r="M737">
        <f t="shared" si="90"/>
        <v>37</v>
      </c>
      <c r="N737" s="1" t="str">
        <f t="shared" si="87"/>
        <v/>
      </c>
      <c r="O737" s="2" t="str">
        <f t="shared" si="92"/>
        <v/>
      </c>
      <c r="P737" s="2" t="str">
        <f t="shared" si="93"/>
        <v/>
      </c>
      <c r="R737" t="str">
        <f t="shared" si="89"/>
        <v/>
      </c>
      <c r="S737" s="1" t="s">
        <v>6</v>
      </c>
      <c r="T737" s="2" t="s">
        <v>6</v>
      </c>
      <c r="U737" s="2" t="s">
        <v>6</v>
      </c>
      <c r="W737" s="2"/>
      <c r="X737" s="2"/>
      <c r="Y737" s="7"/>
      <c r="Z737" s="7"/>
    </row>
    <row r="738" spans="1:26" x14ac:dyDescent="0.3">
      <c r="A738">
        <v>834.4</v>
      </c>
      <c r="B738">
        <v>2.2955062180499999E-2</v>
      </c>
      <c r="C738">
        <v>834.4</v>
      </c>
      <c r="D738">
        <v>2.2403944457199999E-2</v>
      </c>
      <c r="E738">
        <v>834.4</v>
      </c>
      <c r="F738">
        <v>2.26231021592E-2</v>
      </c>
      <c r="H738" s="2">
        <f t="shared" si="88"/>
        <v>2.2660702932300002E-2</v>
      </c>
      <c r="I738" s="10" t="str">
        <f t="shared" si="91"/>
        <v/>
      </c>
      <c r="J738" s="1" t="str">
        <f t="array" ref="J738">IF(AND(B737&gt;B738,B736&gt;B737,B739&gt;B738,B740&gt;B739),SUM(A736:A740*(MAX(B736,B740)-B736:B740))/SUM((MAX(B736,B740)-B736:B740)),"")</f>
        <v/>
      </c>
      <c r="K738" s="1" t="str">
        <f t="array" ref="K738">IF(AND(D737&gt;D738,D736&gt;D737,D739&gt;D738,D740&gt;D739),SUM(C736:C740*(MAX(D736,D740)-D736:D740))/SUM((MAX(D736,D740)-D736:D740)),"")</f>
        <v/>
      </c>
      <c r="L738" s="1" t="str">
        <f t="array" ref="L738">IF(AND(F737&gt;F738,F736&gt;F737,F739&gt;F738,F740&gt;F739),SUM(E736:E740*(MAX(F736,F740)-F736:F740))/SUM((MAX(F736,F740)-F736:F740)),"")</f>
        <v/>
      </c>
      <c r="M738">
        <f t="shared" si="90"/>
        <v>37</v>
      </c>
      <c r="N738" s="1" t="str">
        <f t="shared" si="87"/>
        <v/>
      </c>
      <c r="O738" s="2" t="str">
        <f t="shared" si="92"/>
        <v/>
      </c>
      <c r="P738" s="2" t="str">
        <f t="shared" si="93"/>
        <v/>
      </c>
      <c r="R738" t="str">
        <f t="shared" si="89"/>
        <v/>
      </c>
      <c r="S738" s="1" t="s">
        <v>6</v>
      </c>
      <c r="T738" s="2" t="s">
        <v>6</v>
      </c>
      <c r="U738" s="2" t="s">
        <v>6</v>
      </c>
      <c r="W738" s="2"/>
      <c r="X738" s="2"/>
      <c r="Y738" s="7"/>
      <c r="Z738" s="7"/>
    </row>
    <row r="739" spans="1:26" x14ac:dyDescent="0.3">
      <c r="A739">
        <v>835.1</v>
      </c>
      <c r="B739">
        <v>2.14421301595E-2</v>
      </c>
      <c r="C739">
        <v>835.1</v>
      </c>
      <c r="D739">
        <v>2.06094834821E-2</v>
      </c>
      <c r="E739">
        <v>835.1</v>
      </c>
      <c r="F739">
        <v>2.1570992599399999E-2</v>
      </c>
      <c r="H739" s="2">
        <f t="shared" si="88"/>
        <v>2.1207535413666666E-2</v>
      </c>
      <c r="I739" s="10" t="str">
        <f t="shared" si="91"/>
        <v/>
      </c>
      <c r="J739" s="1" t="str">
        <f t="array" ref="J739">IF(AND(B738&gt;B739,B737&gt;B738,B740&gt;B739,B741&gt;B740),SUM(A737:A741*(MAX(B737,B741)-B737:B741))/SUM((MAX(B737,B741)-B737:B741)),"")</f>
        <v/>
      </c>
      <c r="K739" s="1" t="str">
        <f t="array" ref="K739">IF(AND(D738&gt;D739,D737&gt;D738,D740&gt;D739,D741&gt;D740),SUM(C737:C741*(MAX(D737,D741)-D737:D741))/SUM((MAX(D737,D741)-D737:D741)),"")</f>
        <v/>
      </c>
      <c r="L739" s="1" t="str">
        <f t="array" ref="L739">IF(AND(F738&gt;F739,F737&gt;F738,F740&gt;F739,F741&gt;F740),SUM(E737:E741*(MAX(F737,F741)-F737:F741))/SUM((MAX(F737,F741)-F737:F741)),"")</f>
        <v/>
      </c>
      <c r="M739">
        <f t="shared" si="90"/>
        <v>37</v>
      </c>
      <c r="N739" s="1" t="str">
        <f t="shared" si="87"/>
        <v/>
      </c>
      <c r="O739" s="2" t="str">
        <f t="shared" si="92"/>
        <v/>
      </c>
      <c r="P739" s="2" t="str">
        <f t="shared" si="93"/>
        <v/>
      </c>
      <c r="R739" t="str">
        <f t="shared" si="89"/>
        <v/>
      </c>
      <c r="S739" s="1" t="s">
        <v>6</v>
      </c>
      <c r="T739" s="2" t="s">
        <v>6</v>
      </c>
      <c r="U739" s="2" t="s">
        <v>6</v>
      </c>
      <c r="W739" s="2"/>
      <c r="X739" s="2"/>
      <c r="Y739" s="7"/>
      <c r="Z739" s="7"/>
    </row>
    <row r="740" spans="1:26" x14ac:dyDescent="0.3">
      <c r="A740">
        <v>835.7</v>
      </c>
      <c r="B740">
        <v>2.20158693828E-2</v>
      </c>
      <c r="C740">
        <v>835.7</v>
      </c>
      <c r="D740">
        <v>2.2006446936800001E-2</v>
      </c>
      <c r="E740">
        <v>835.7</v>
      </c>
      <c r="F740">
        <v>2.13291371023E-2</v>
      </c>
      <c r="H740" s="2">
        <f t="shared" si="88"/>
        <v>2.1783817807300002E-2</v>
      </c>
      <c r="I740" s="10" t="str">
        <f t="shared" si="91"/>
        <v/>
      </c>
      <c r="J740" s="1" t="str">
        <f t="array" ref="J740">IF(AND(B739&gt;B740,B738&gt;B739,B741&gt;B740,B742&gt;B741),SUM(A738:A742*(MAX(B738,B742)-B738:B742))/SUM((MAX(B738,B742)-B738:B742)),"")</f>
        <v/>
      </c>
      <c r="K740" s="1" t="str">
        <f t="array" ref="K740">IF(AND(D739&gt;D740,D738&gt;D739,D741&gt;D740,D742&gt;D741),SUM(C738:C742*(MAX(D738,D742)-D738:D742))/SUM((MAX(D738,D742)-D738:D742)),"")</f>
        <v/>
      </c>
      <c r="L740" s="1">
        <f t="array" ref="L740">IF(AND(F739&gt;F740,F738&gt;F739,F741&gt;F740,F742&gt;F741),SUM(E738:E742*(MAX(F738,F742)-F738:F742))/SUM((MAX(F738,F742)-F738:F742)),"")</f>
        <v>835.77054973826876</v>
      </c>
      <c r="M740">
        <f t="shared" si="90"/>
        <v>37</v>
      </c>
      <c r="N740" s="1" t="str">
        <f t="shared" si="87"/>
        <v/>
      </c>
      <c r="O740" s="2" t="str">
        <f t="shared" si="92"/>
        <v/>
      </c>
      <c r="P740" s="2" t="str">
        <f t="shared" si="93"/>
        <v/>
      </c>
      <c r="R740" t="str">
        <f t="shared" si="89"/>
        <v/>
      </c>
      <c r="S740" s="1" t="s">
        <v>6</v>
      </c>
      <c r="T740" s="2" t="s">
        <v>6</v>
      </c>
      <c r="U740" s="2" t="s">
        <v>6</v>
      </c>
      <c r="W740" s="2"/>
      <c r="X740" s="2"/>
      <c r="Y740" s="7"/>
      <c r="Z740" s="7"/>
    </row>
    <row r="741" spans="1:26" x14ac:dyDescent="0.3">
      <c r="A741">
        <v>836.4</v>
      </c>
      <c r="B741">
        <v>2.1259784847800001E-2</v>
      </c>
      <c r="C741">
        <v>836.4</v>
      </c>
      <c r="D741">
        <v>2.1349546044099998E-2</v>
      </c>
      <c r="E741">
        <v>836.4</v>
      </c>
      <c r="F741">
        <v>2.15748073548E-2</v>
      </c>
      <c r="H741" s="2">
        <f t="shared" si="88"/>
        <v>2.1394712748899997E-2</v>
      </c>
      <c r="I741" s="10" t="str">
        <f t="shared" si="91"/>
        <v/>
      </c>
      <c r="J741" s="1" t="str">
        <f t="array" ref="J741">IF(AND(B740&gt;B741,B739&gt;B740,B742&gt;B741,B743&gt;B742),SUM(A739:A743*(MAX(B739,B743)-B739:B743))/SUM((MAX(B739,B743)-B739:B743)),"")</f>
        <v/>
      </c>
      <c r="K741" s="1" t="str">
        <f t="array" ref="K741">IF(AND(D740&gt;D741,D739&gt;D740,D742&gt;D741,D743&gt;D742),SUM(C739:C743*(MAX(D739,D743)-D739:D743))/SUM((MAX(D739,D743)-D739:D743)),"")</f>
        <v/>
      </c>
      <c r="L741" s="1" t="str">
        <f t="array" ref="L741">IF(AND(F740&gt;F741,F739&gt;F740,F742&gt;F741,F743&gt;F742),SUM(E739:E743*(MAX(F739,F743)-F739:F743))/SUM((MAX(F739,F743)-F739:F743)),"")</f>
        <v/>
      </c>
      <c r="M741">
        <f t="shared" si="90"/>
        <v>37</v>
      </c>
      <c r="N741" s="1" t="str">
        <f t="shared" si="87"/>
        <v/>
      </c>
      <c r="O741" s="2" t="str">
        <f t="shared" si="92"/>
        <v/>
      </c>
      <c r="P741" s="2" t="str">
        <f t="shared" si="93"/>
        <v/>
      </c>
      <c r="R741" t="str">
        <f t="shared" si="89"/>
        <v/>
      </c>
      <c r="S741" s="1" t="s">
        <v>6</v>
      </c>
      <c r="T741" s="2" t="s">
        <v>6</v>
      </c>
      <c r="U741" s="2" t="s">
        <v>6</v>
      </c>
      <c r="W741" s="2"/>
      <c r="X741" s="2"/>
      <c r="Y741" s="7"/>
      <c r="Z741" s="7"/>
    </row>
    <row r="742" spans="1:26" x14ac:dyDescent="0.3">
      <c r="A742">
        <v>837.1</v>
      </c>
      <c r="B742">
        <v>2.2682688639700001E-2</v>
      </c>
      <c r="C742">
        <v>837.1</v>
      </c>
      <c r="D742">
        <v>2.2934195468100001E-2</v>
      </c>
      <c r="E742">
        <v>837.1</v>
      </c>
      <c r="F742">
        <v>2.2520103761299998E-2</v>
      </c>
      <c r="H742" s="2">
        <f t="shared" si="88"/>
        <v>2.27123292897E-2</v>
      </c>
      <c r="I742" s="10" t="str">
        <f t="shared" si="91"/>
        <v/>
      </c>
      <c r="J742" s="1" t="str">
        <f t="array" ref="J742">IF(AND(B741&gt;B742,B740&gt;B741,B743&gt;B742,B744&gt;B743),SUM(A740:A744*(MAX(B740,B744)-B740:B744))/SUM((MAX(B740,B744)-B740:B744)),"")</f>
        <v/>
      </c>
      <c r="K742" s="1" t="str">
        <f t="array" ref="K742">IF(AND(D741&gt;D742,D740&gt;D741,D743&gt;D742,D744&gt;D743),SUM(C740:C744*(MAX(D740,D744)-D740:D744))/SUM((MAX(D740,D744)-D740:D744)),"")</f>
        <v/>
      </c>
      <c r="L742" s="1" t="str">
        <f t="array" ref="L742">IF(AND(F741&gt;F742,F740&gt;F741,F743&gt;F742,F744&gt;F743),SUM(E740:E744*(MAX(F740,F744)-F740:F744))/SUM((MAX(F740,F744)-F740:F744)),"")</f>
        <v/>
      </c>
      <c r="M742">
        <f t="shared" si="90"/>
        <v>37</v>
      </c>
      <c r="N742" s="1" t="str">
        <f t="shared" si="87"/>
        <v/>
      </c>
      <c r="O742" s="2" t="str">
        <f t="shared" si="92"/>
        <v/>
      </c>
      <c r="P742" s="2" t="str">
        <f t="shared" si="93"/>
        <v/>
      </c>
      <c r="R742" t="str">
        <f t="shared" si="89"/>
        <v/>
      </c>
      <c r="S742" s="1" t="s">
        <v>6</v>
      </c>
      <c r="T742" s="2" t="s">
        <v>6</v>
      </c>
      <c r="U742" s="2" t="s">
        <v>6</v>
      </c>
      <c r="W742" s="2"/>
      <c r="X742" s="2"/>
      <c r="Y742" s="7"/>
      <c r="Z742" s="7"/>
    </row>
    <row r="743" spans="1:26" x14ac:dyDescent="0.3">
      <c r="A743">
        <v>837.7</v>
      </c>
      <c r="B743">
        <v>2.27147325856E-2</v>
      </c>
      <c r="C743">
        <v>837.7</v>
      </c>
      <c r="D743">
        <v>2.21659037156E-2</v>
      </c>
      <c r="E743">
        <v>837.7</v>
      </c>
      <c r="F743">
        <v>2.2048599984700001E-2</v>
      </c>
      <c r="H743" s="2">
        <f t="shared" si="88"/>
        <v>2.2309745428633333E-2</v>
      </c>
      <c r="I743" s="10" t="str">
        <f t="shared" si="91"/>
        <v/>
      </c>
      <c r="J743" s="1" t="str">
        <f t="array" ref="J743">IF(AND(B742&gt;B743,B741&gt;B742,B744&gt;B743,B745&gt;B744),SUM(A741:A745*(MAX(B741,B745)-B741:B745))/SUM((MAX(B741,B745)-B741:B745)),"")</f>
        <v/>
      </c>
      <c r="K743" s="1" t="str">
        <f t="array" ref="K743">IF(AND(D742&gt;D743,D741&gt;D742,D744&gt;D743,D745&gt;D744),SUM(C741:C745*(MAX(D741,D745)-D741:D745))/SUM((MAX(D741,D745)-D741:D745)),"")</f>
        <v/>
      </c>
      <c r="L743" s="1" t="str">
        <f t="array" ref="L743">IF(AND(F742&gt;F743,F741&gt;F742,F744&gt;F743,F745&gt;F744),SUM(E741:E745*(MAX(F741,F745)-F741:F745))/SUM((MAX(F741,F745)-F741:F745)),"")</f>
        <v/>
      </c>
      <c r="M743">
        <f t="shared" si="90"/>
        <v>37</v>
      </c>
      <c r="N743" s="1" t="str">
        <f t="shared" si="87"/>
        <v/>
      </c>
      <c r="O743" s="2" t="str">
        <f t="shared" si="92"/>
        <v/>
      </c>
      <c r="P743" s="2" t="str">
        <f t="shared" si="93"/>
        <v/>
      </c>
      <c r="R743" t="str">
        <f t="shared" si="89"/>
        <v/>
      </c>
      <c r="S743" s="1" t="s">
        <v>6</v>
      </c>
      <c r="T743" s="2" t="s">
        <v>6</v>
      </c>
      <c r="U743" s="2" t="s">
        <v>6</v>
      </c>
      <c r="W743" s="2"/>
      <c r="X743" s="2"/>
      <c r="Y743" s="7"/>
      <c r="Z743" s="7"/>
    </row>
    <row r="744" spans="1:26" x14ac:dyDescent="0.3">
      <c r="A744">
        <v>838.4</v>
      </c>
      <c r="B744">
        <v>2.06059357595E-2</v>
      </c>
      <c r="C744">
        <v>838.4</v>
      </c>
      <c r="D744">
        <v>2.1243495841899999E-2</v>
      </c>
      <c r="E744">
        <v>838.4</v>
      </c>
      <c r="F744">
        <v>2.0849240863699998E-2</v>
      </c>
      <c r="H744" s="2">
        <f t="shared" si="88"/>
        <v>2.0899557488366666E-2</v>
      </c>
      <c r="I744" s="10" t="str">
        <f t="shared" si="91"/>
        <v/>
      </c>
      <c r="J744" s="1" t="str">
        <f t="array" ref="J744">IF(AND(B743&gt;B744,B742&gt;B743,B745&gt;B744,B746&gt;B745),SUM(A742:A746*(MAX(B742,B746)-B742:B746))/SUM((MAX(B742,B746)-B742:B746)),"")</f>
        <v/>
      </c>
      <c r="K744" s="1" t="str">
        <f t="array" ref="K744">IF(AND(D743&gt;D744,D742&gt;D743,D745&gt;D744,D746&gt;D745),SUM(C742:C746*(MAX(D742,D746)-D742:D746))/SUM((MAX(D742,D746)-D742:D746)),"")</f>
        <v/>
      </c>
      <c r="L744" s="1">
        <f t="array" ref="L744">IF(AND(F743&gt;F744,F742&gt;F743,F745&gt;F744,F746&gt;F745),SUM(E742:E746*(MAX(F742,F746)-F742:F746))/SUM((MAX(F742,F746)-F742:F746)),"")</f>
        <v>838.63324055664214</v>
      </c>
      <c r="M744">
        <f t="shared" si="90"/>
        <v>37</v>
      </c>
      <c r="N744" s="1" t="str">
        <f t="shared" si="87"/>
        <v/>
      </c>
      <c r="O744" s="2" t="str">
        <f t="shared" si="92"/>
        <v/>
      </c>
      <c r="P744" s="2" t="str">
        <f t="shared" si="93"/>
        <v/>
      </c>
      <c r="R744" t="str">
        <f t="shared" si="89"/>
        <v/>
      </c>
      <c r="S744" s="1" t="s">
        <v>6</v>
      </c>
      <c r="T744" s="2" t="s">
        <v>6</v>
      </c>
      <c r="U744" s="2" t="s">
        <v>6</v>
      </c>
      <c r="W744" s="2"/>
      <c r="X744" s="2"/>
      <c r="Y744" s="7"/>
      <c r="Z744" s="7"/>
    </row>
    <row r="745" spans="1:26" x14ac:dyDescent="0.3">
      <c r="A745">
        <v>839.1</v>
      </c>
      <c r="B745">
        <v>2.0839398794499999E-2</v>
      </c>
      <c r="C745">
        <v>839.1</v>
      </c>
      <c r="D745">
        <v>2.0006752117199999E-2</v>
      </c>
      <c r="E745">
        <v>839.1</v>
      </c>
      <c r="F745">
        <v>2.0888914320599999E-2</v>
      </c>
      <c r="H745" s="2">
        <f t="shared" si="88"/>
        <v>2.0578355077433334E-2</v>
      </c>
      <c r="I745" s="10" t="str">
        <f t="shared" si="91"/>
        <v/>
      </c>
      <c r="J745" s="1" t="str">
        <f t="array" ref="J745">IF(AND(B744&gt;B745,B743&gt;B744,B746&gt;B745,B747&gt;B746),SUM(A743:A747*(MAX(B743,B747)-B743:B747))/SUM((MAX(B743,B747)-B743:B747)),"")</f>
        <v/>
      </c>
      <c r="K745" s="1" t="str">
        <f t="array" ref="K745">IF(AND(D744&gt;D745,D743&gt;D744,D746&gt;D745,D747&gt;D746),SUM(C743:C747*(MAX(D743,D747)-D743:D747))/SUM((MAX(D743,D747)-D743:D747)),"")</f>
        <v/>
      </c>
      <c r="L745" s="1" t="str">
        <f t="array" ref="L745">IF(AND(F744&gt;F745,F743&gt;F744,F746&gt;F745,F747&gt;F746),SUM(E743:E747*(MAX(F743,F747)-F743:F747))/SUM((MAX(F743,F747)-F743:F747)),"")</f>
        <v/>
      </c>
      <c r="M745">
        <f t="shared" si="90"/>
        <v>37</v>
      </c>
      <c r="N745" s="1" t="str">
        <f t="shared" si="87"/>
        <v/>
      </c>
      <c r="O745" s="2" t="str">
        <f t="shared" si="92"/>
        <v/>
      </c>
      <c r="P745" s="2" t="str">
        <f t="shared" si="93"/>
        <v/>
      </c>
      <c r="R745" t="str">
        <f t="shared" si="89"/>
        <v/>
      </c>
      <c r="S745" s="1" t="s">
        <v>6</v>
      </c>
      <c r="T745" s="2" t="s">
        <v>6</v>
      </c>
      <c r="U745" s="2" t="s">
        <v>6</v>
      </c>
      <c r="W745" s="2"/>
      <c r="X745" s="2"/>
      <c r="Y745" s="7"/>
      <c r="Z745" s="7"/>
    </row>
    <row r="746" spans="1:26" x14ac:dyDescent="0.3">
      <c r="A746">
        <v>839.7</v>
      </c>
      <c r="B746">
        <v>2.23736934463E-2</v>
      </c>
      <c r="C746">
        <v>839.7</v>
      </c>
      <c r="D746">
        <v>2.22505912871E-2</v>
      </c>
      <c r="E746">
        <v>839.7</v>
      </c>
      <c r="F746">
        <v>2.2456015869399999E-2</v>
      </c>
      <c r="H746" s="2">
        <f t="shared" si="88"/>
        <v>2.2360100200933333E-2</v>
      </c>
      <c r="I746" s="10" t="str">
        <f t="shared" si="91"/>
        <v/>
      </c>
      <c r="J746" s="1" t="str">
        <f t="array" ref="J746">IF(AND(B745&gt;B746,B744&gt;B745,B747&gt;B746,B748&gt;B747),SUM(A744:A748*(MAX(B744,B748)-B744:B748))/SUM((MAX(B744,B748)-B744:B748)),"")</f>
        <v/>
      </c>
      <c r="K746" s="1" t="str">
        <f t="array" ref="K746">IF(AND(D745&gt;D746,D744&gt;D745,D747&gt;D746,D748&gt;D747),SUM(C744:C748*(MAX(D744,D748)-D744:D748))/SUM((MAX(D744,D748)-D744:D748)),"")</f>
        <v/>
      </c>
      <c r="L746" s="1" t="str">
        <f t="array" ref="L746">IF(AND(F745&gt;F746,F744&gt;F745,F747&gt;F746,F748&gt;F747),SUM(E744:E748*(MAX(F744,F748)-F744:F748))/SUM((MAX(F744,F748)-F744:F748)),"")</f>
        <v/>
      </c>
      <c r="M746">
        <f t="shared" si="90"/>
        <v>37</v>
      </c>
      <c r="N746" s="1" t="str">
        <f t="shared" si="87"/>
        <v/>
      </c>
      <c r="O746" s="2" t="str">
        <f t="shared" si="92"/>
        <v/>
      </c>
      <c r="P746" s="2" t="str">
        <f t="shared" si="93"/>
        <v/>
      </c>
      <c r="R746" t="str">
        <f t="shared" si="89"/>
        <v/>
      </c>
      <c r="S746" s="1" t="s">
        <v>6</v>
      </c>
      <c r="T746" s="2" t="s">
        <v>6</v>
      </c>
      <c r="U746" s="2" t="s">
        <v>6</v>
      </c>
      <c r="W746" s="2"/>
      <c r="X746" s="2"/>
      <c r="Y746" s="7"/>
      <c r="Z746" s="7"/>
    </row>
    <row r="747" spans="1:26" x14ac:dyDescent="0.3">
      <c r="A747">
        <v>840.4</v>
      </c>
      <c r="B747">
        <v>2.20776684215E-2</v>
      </c>
      <c r="C747">
        <v>840.4</v>
      </c>
      <c r="D747">
        <v>2.1747806515600002E-2</v>
      </c>
      <c r="E747">
        <v>840.4</v>
      </c>
      <c r="F747">
        <v>2.2046311131500001E-2</v>
      </c>
      <c r="H747" s="2">
        <f t="shared" si="88"/>
        <v>2.1957262022866669E-2</v>
      </c>
      <c r="I747" s="10" t="str">
        <f t="shared" si="91"/>
        <v/>
      </c>
      <c r="J747" s="1" t="str">
        <f t="array" ref="J747">IF(AND(B746&gt;B747,B745&gt;B746,B748&gt;B747,B749&gt;B748),SUM(A745:A749*(MAX(B745,B749)-B745:B749))/SUM((MAX(B745,B749)-B745:B749)),"")</f>
        <v/>
      </c>
      <c r="K747" s="1" t="str">
        <f t="array" ref="K747">IF(AND(D746&gt;D747,D745&gt;D746,D748&gt;D747,D749&gt;D748),SUM(C745:C749*(MAX(D745,D749)-D745:D749))/SUM((MAX(D745,D749)-D745:D749)),"")</f>
        <v/>
      </c>
      <c r="L747" s="1" t="str">
        <f t="array" ref="L747">IF(AND(F746&gt;F747,F745&gt;F746,F748&gt;F747,F749&gt;F748),SUM(E745:E749*(MAX(F745,F749)-F745:F749))/SUM((MAX(F745,F749)-F745:F749)),"")</f>
        <v/>
      </c>
      <c r="M747">
        <f t="shared" si="90"/>
        <v>37</v>
      </c>
      <c r="N747" s="1" t="str">
        <f t="shared" si="87"/>
        <v/>
      </c>
      <c r="O747" s="2" t="str">
        <f t="shared" si="92"/>
        <v/>
      </c>
      <c r="P747" s="2" t="str">
        <f t="shared" si="93"/>
        <v/>
      </c>
      <c r="R747" t="str">
        <f t="shared" si="89"/>
        <v/>
      </c>
      <c r="S747" s="1" t="s">
        <v>6</v>
      </c>
      <c r="T747" s="2" t="s">
        <v>6</v>
      </c>
      <c r="U747" s="2" t="s">
        <v>6</v>
      </c>
      <c r="W747" s="2"/>
      <c r="X747" s="2"/>
      <c r="Y747" s="7"/>
      <c r="Z747" s="7"/>
    </row>
    <row r="748" spans="1:26" x14ac:dyDescent="0.3">
      <c r="A748">
        <v>841.1</v>
      </c>
      <c r="B748">
        <v>2.3106126497300001E-2</v>
      </c>
      <c r="C748">
        <v>841.1</v>
      </c>
      <c r="D748">
        <v>2.2669451438200001E-2</v>
      </c>
      <c r="E748">
        <v>841.1</v>
      </c>
      <c r="F748">
        <v>2.3130464637200001E-2</v>
      </c>
      <c r="H748" s="2">
        <f t="shared" si="88"/>
        <v>2.2968680857566665E-2</v>
      </c>
      <c r="I748" s="10" t="str">
        <f t="shared" si="91"/>
        <v/>
      </c>
      <c r="J748" s="1" t="str">
        <f t="array" ref="J748">IF(AND(B747&gt;B748,B746&gt;B747,B749&gt;B748,B750&gt;B749),SUM(A746:A750*(MAX(B746,B750)-B746:B750))/SUM((MAX(B746,B750)-B746:B750)),"")</f>
        <v/>
      </c>
      <c r="K748" s="1" t="str">
        <f t="array" ref="K748">IF(AND(D747&gt;D748,D746&gt;D747,D749&gt;D748,D750&gt;D749),SUM(C746:C750*(MAX(D746,D750)-D746:D750))/SUM((MAX(D746,D750)-D746:D750)),"")</f>
        <v/>
      </c>
      <c r="L748" s="1" t="str">
        <f t="array" ref="L748">IF(AND(F747&gt;F748,F746&gt;F747,F749&gt;F748,F750&gt;F749),SUM(E746:E750*(MAX(F746,F750)-F746:F750))/SUM((MAX(F746,F750)-F746:F750)),"")</f>
        <v/>
      </c>
      <c r="M748">
        <f t="shared" si="90"/>
        <v>37</v>
      </c>
      <c r="N748" s="1" t="str">
        <f t="shared" si="87"/>
        <v/>
      </c>
      <c r="O748" s="2" t="str">
        <f t="shared" si="92"/>
        <v/>
      </c>
      <c r="P748" s="2" t="str">
        <f t="shared" si="93"/>
        <v/>
      </c>
      <c r="R748" t="str">
        <f t="shared" si="89"/>
        <v/>
      </c>
      <c r="S748" s="1" t="s">
        <v>6</v>
      </c>
      <c r="T748" s="2" t="s">
        <v>6</v>
      </c>
      <c r="U748" s="2" t="s">
        <v>6</v>
      </c>
      <c r="W748" s="2"/>
      <c r="X748" s="2"/>
      <c r="Y748" s="7"/>
      <c r="Z748" s="7"/>
    </row>
    <row r="749" spans="1:26" x14ac:dyDescent="0.3">
      <c r="A749">
        <v>841.7</v>
      </c>
      <c r="B749">
        <v>2.1578698405399999E-2</v>
      </c>
      <c r="C749">
        <v>841.7</v>
      </c>
      <c r="D749">
        <v>2.1515106431700001E-2</v>
      </c>
      <c r="E749">
        <v>841.7</v>
      </c>
      <c r="F749">
        <v>2.20234225986E-2</v>
      </c>
      <c r="H749" s="2">
        <f t="shared" si="88"/>
        <v>2.1705742478566669E-2</v>
      </c>
      <c r="I749" s="10" t="str">
        <f t="shared" si="91"/>
        <v/>
      </c>
      <c r="J749" s="1" t="str">
        <f t="array" ref="J749">IF(AND(B748&gt;B749,B747&gt;B748,B750&gt;B749,B751&gt;B750),SUM(A747:A751*(MAX(B747,B751)-B747:B751))/SUM((MAX(B747,B751)-B747:B751)),"")</f>
        <v/>
      </c>
      <c r="K749" s="1" t="str">
        <f t="array" ref="K749">IF(AND(D748&gt;D749,D747&gt;D748,D750&gt;D749,D751&gt;D750),SUM(C747:C751*(MAX(D747,D751)-D747:D751))/SUM((MAX(D747,D751)-D747:D751)),"")</f>
        <v/>
      </c>
      <c r="L749" s="1" t="str">
        <f t="array" ref="L749">IF(AND(F748&gt;F749,F747&gt;F748,F750&gt;F749,F751&gt;F750),SUM(E747:E751*(MAX(F747,F751)-F747:F751))/SUM((MAX(F747,F751)-F747:F751)),"")</f>
        <v/>
      </c>
      <c r="M749">
        <f t="shared" si="90"/>
        <v>37</v>
      </c>
      <c r="N749" s="1" t="str">
        <f t="shared" si="87"/>
        <v/>
      </c>
      <c r="O749" s="2" t="str">
        <f t="shared" si="92"/>
        <v/>
      </c>
      <c r="P749" s="2" t="str">
        <f t="shared" si="93"/>
        <v/>
      </c>
      <c r="R749" t="str">
        <f t="shared" si="89"/>
        <v/>
      </c>
      <c r="S749" s="1" t="s">
        <v>6</v>
      </c>
      <c r="T749" s="2" t="s">
        <v>6</v>
      </c>
      <c r="U749" s="2" t="s">
        <v>6</v>
      </c>
      <c r="W749" s="2"/>
      <c r="X749" s="2"/>
      <c r="Y749" s="7"/>
      <c r="Z749" s="7"/>
    </row>
    <row r="750" spans="1:26" x14ac:dyDescent="0.3">
      <c r="A750">
        <v>842.4</v>
      </c>
      <c r="B750">
        <v>2.1174334325199998E-2</v>
      </c>
      <c r="C750">
        <v>842.4</v>
      </c>
      <c r="D750">
        <v>2.1850804913399999E-2</v>
      </c>
      <c r="E750">
        <v>842.4</v>
      </c>
      <c r="F750">
        <v>2.13161669337E-2</v>
      </c>
      <c r="H750" s="2">
        <f t="shared" si="88"/>
        <v>2.1447102057433332E-2</v>
      </c>
      <c r="I750" s="10" t="str">
        <f t="shared" si="91"/>
        <v/>
      </c>
      <c r="J750" s="1" t="str">
        <f t="array" ref="J750">IF(AND(B749&gt;B750,B748&gt;B749,B751&gt;B750,B752&gt;B751),SUM(A748:A752*(MAX(B748,B752)-B748:B752))/SUM((MAX(B748,B752)-B748:B752)),"")</f>
        <v/>
      </c>
      <c r="K750" s="1" t="str">
        <f t="array" ref="K750">IF(AND(D749&gt;D750,D748&gt;D749,D751&gt;D750,D752&gt;D751),SUM(C748:C752*(MAX(D748,D752)-D748:D752))/SUM((MAX(D748,D752)-D748:D752)),"")</f>
        <v/>
      </c>
      <c r="L750" s="1" t="str">
        <f t="array" ref="L750">IF(AND(F749&gt;F750,F748&gt;F749,F751&gt;F750,F752&gt;F751),SUM(E748:E752*(MAX(F748,F752)-F748:F752))/SUM((MAX(F748,F752)-F748:F752)),"")</f>
        <v/>
      </c>
      <c r="M750">
        <f t="shared" si="90"/>
        <v>37</v>
      </c>
      <c r="N750" s="1" t="str">
        <f t="shared" ref="N750:N813" si="94">IF(NOT(I750=""),SUM(J749:L751)/3,"")</f>
        <v/>
      </c>
      <c r="O750" s="2" t="str">
        <f t="shared" si="92"/>
        <v/>
      </c>
      <c r="P750" s="2" t="str">
        <f t="shared" si="93"/>
        <v/>
      </c>
      <c r="R750" t="str">
        <f t="shared" si="89"/>
        <v/>
      </c>
      <c r="S750" s="1" t="s">
        <v>6</v>
      </c>
      <c r="T750" s="2" t="s">
        <v>6</v>
      </c>
      <c r="U750" s="2" t="s">
        <v>6</v>
      </c>
      <c r="W750" s="2"/>
      <c r="X750" s="2"/>
      <c r="Y750" s="7"/>
      <c r="Z750" s="7"/>
    </row>
    <row r="751" spans="1:26" x14ac:dyDescent="0.3">
      <c r="A751">
        <v>843.1</v>
      </c>
      <c r="B751">
        <v>2.10148775463E-2</v>
      </c>
      <c r="C751">
        <v>843.1</v>
      </c>
      <c r="D751">
        <v>2.0704852369E-2</v>
      </c>
      <c r="E751">
        <v>843.1</v>
      </c>
      <c r="F751">
        <v>1.9805523765900002E-2</v>
      </c>
      <c r="H751" s="2">
        <f t="shared" si="88"/>
        <v>2.0508417893733335E-2</v>
      </c>
      <c r="I751" s="10" t="str">
        <f t="shared" si="91"/>
        <v/>
      </c>
      <c r="J751" s="1" t="str">
        <f t="array" ref="J751">IF(AND(B750&gt;B751,B749&gt;B750,B752&gt;B751,B753&gt;B752),SUM(A749:A753*(MAX(B749,B753)-B749:B753))/SUM((MAX(B749,B753)-B749:B753)),"")</f>
        <v/>
      </c>
      <c r="K751" s="1" t="str">
        <f t="array" ref="K751">IF(AND(D750&gt;D751,D749&gt;D750,D752&gt;D751,D753&gt;D752),SUM(C749:C753*(MAX(D749,D753)-D749:D753))/SUM((MAX(D749,D753)-D749:D753)),"")</f>
        <v/>
      </c>
      <c r="L751" s="1" t="str">
        <f t="array" ref="L751">IF(AND(F750&gt;F751,F749&gt;F750,F752&gt;F751,F753&gt;F752),SUM(E749:E753*(MAX(F749,F753)-F749:F753))/SUM((MAX(F749,F753)-F749:F753)),"")</f>
        <v/>
      </c>
      <c r="M751">
        <f t="shared" si="90"/>
        <v>37</v>
      </c>
      <c r="N751" s="1" t="str">
        <f t="shared" si="94"/>
        <v/>
      </c>
      <c r="O751" s="2" t="str">
        <f t="shared" si="92"/>
        <v/>
      </c>
      <c r="P751" s="2" t="str">
        <f t="shared" si="93"/>
        <v/>
      </c>
      <c r="R751" t="str">
        <f t="shared" si="89"/>
        <v/>
      </c>
      <c r="S751" s="1" t="s">
        <v>6</v>
      </c>
      <c r="T751" s="2" t="s">
        <v>6</v>
      </c>
      <c r="U751" s="2" t="s">
        <v>6</v>
      </c>
      <c r="W751" s="2"/>
      <c r="X751" s="2"/>
      <c r="Y751" s="7"/>
      <c r="Z751" s="7"/>
    </row>
    <row r="752" spans="1:26" x14ac:dyDescent="0.3">
      <c r="A752">
        <v>843.7</v>
      </c>
      <c r="B752">
        <v>2.1822842755800001E-2</v>
      </c>
      <c r="C752">
        <v>843.7</v>
      </c>
      <c r="D752">
        <v>2.19774547951E-2</v>
      </c>
      <c r="E752">
        <v>843.7</v>
      </c>
      <c r="F752">
        <v>2.2243915465E-2</v>
      </c>
      <c r="H752" s="2">
        <f t="shared" si="88"/>
        <v>2.2014737671966666E-2</v>
      </c>
      <c r="I752" s="10" t="str">
        <f t="shared" si="91"/>
        <v/>
      </c>
      <c r="J752" s="1" t="str">
        <f t="array" ref="J752">IF(AND(B751&gt;B752,B750&gt;B751,B753&gt;B752,B754&gt;B753),SUM(A750:A754*(MAX(B750,B754)-B750:B754))/SUM((MAX(B750,B754)-B750:B754)),"")</f>
        <v/>
      </c>
      <c r="K752" s="1" t="str">
        <f t="array" ref="K752">IF(AND(D751&gt;D752,D750&gt;D751,D753&gt;D752,D754&gt;D753),SUM(C750:C754*(MAX(D750,D754)-D750:D754))/SUM((MAX(D750,D754)-D750:D754)),"")</f>
        <v/>
      </c>
      <c r="L752" s="1" t="str">
        <f t="array" ref="L752">IF(AND(F751&gt;F752,F750&gt;F751,F753&gt;F752,F754&gt;F753),SUM(E750:E754*(MAX(F750,F754)-F750:F754))/SUM((MAX(F750,F754)-F750:F754)),"")</f>
        <v/>
      </c>
      <c r="M752">
        <f t="shared" si="90"/>
        <v>37</v>
      </c>
      <c r="N752" s="1" t="str">
        <f t="shared" si="94"/>
        <v/>
      </c>
      <c r="O752" s="2" t="str">
        <f t="shared" si="92"/>
        <v/>
      </c>
      <c r="P752" s="2" t="str">
        <f t="shared" si="93"/>
        <v/>
      </c>
      <c r="R752" t="str">
        <f t="shared" si="89"/>
        <v/>
      </c>
      <c r="S752" s="1" t="s">
        <v>6</v>
      </c>
      <c r="T752" s="2" t="s">
        <v>6</v>
      </c>
      <c r="U752" s="2" t="s">
        <v>6</v>
      </c>
      <c r="W752" s="2"/>
      <c r="X752" s="2"/>
      <c r="Y752" s="7"/>
      <c r="Z752" s="7"/>
    </row>
    <row r="753" spans="1:26" x14ac:dyDescent="0.3">
      <c r="A753">
        <v>844.4</v>
      </c>
      <c r="B753">
        <v>2.0943923094500001E-2</v>
      </c>
      <c r="C753">
        <v>844.4</v>
      </c>
      <c r="D753">
        <v>2.04782558938E-2</v>
      </c>
      <c r="E753">
        <v>844.4</v>
      </c>
      <c r="F753">
        <v>2.02701609827E-2</v>
      </c>
      <c r="H753" s="2">
        <f t="shared" si="88"/>
        <v>2.0564113323666668E-2</v>
      </c>
      <c r="I753" s="10" t="str">
        <f t="shared" si="91"/>
        <v/>
      </c>
      <c r="J753" s="1" t="str">
        <f t="array" ref="J753">IF(AND(B752&gt;B753,B751&gt;B752,B754&gt;B753,B755&gt;B754),SUM(A751:A755*(MAX(B751,B755)-B751:B755))/SUM((MAX(B751,B755)-B751:B755)),"")</f>
        <v/>
      </c>
      <c r="K753" s="1" t="str">
        <f t="array" ref="K753">IF(AND(D752&gt;D753,D751&gt;D752,D754&gt;D753,D755&gt;D754),SUM(C751:C755*(MAX(D751,D755)-D751:D755))/SUM((MAX(D751,D755)-D751:D755)),"")</f>
        <v/>
      </c>
      <c r="L753" s="1" t="str">
        <f t="array" ref="L753">IF(AND(F752&gt;F753,F751&gt;F752,F754&gt;F753,F755&gt;F754),SUM(E751:E755*(MAX(F751,F755)-F751:F755))/SUM((MAX(F751,F755)-F751:F755)),"")</f>
        <v/>
      </c>
      <c r="M753">
        <f t="shared" si="90"/>
        <v>37</v>
      </c>
      <c r="N753" s="1" t="str">
        <f t="shared" si="94"/>
        <v/>
      </c>
      <c r="O753" s="2" t="str">
        <f t="shared" si="92"/>
        <v/>
      </c>
      <c r="P753" s="2" t="str">
        <f t="shared" si="93"/>
        <v/>
      </c>
      <c r="R753" t="str">
        <f t="shared" si="89"/>
        <v/>
      </c>
      <c r="S753" s="1" t="s">
        <v>6</v>
      </c>
      <c r="T753" s="2" t="s">
        <v>6</v>
      </c>
      <c r="U753" s="2" t="s">
        <v>6</v>
      </c>
      <c r="W753" s="2"/>
      <c r="X753" s="2"/>
      <c r="Y753" s="7"/>
      <c r="Z753" s="7"/>
    </row>
    <row r="754" spans="1:26" x14ac:dyDescent="0.3">
      <c r="A754">
        <v>845.1</v>
      </c>
      <c r="B754">
        <v>2.2414892805399999E-2</v>
      </c>
      <c r="C754">
        <v>845.1</v>
      </c>
      <c r="D754">
        <v>2.1479247730200001E-2</v>
      </c>
      <c r="E754">
        <v>845.1</v>
      </c>
      <c r="F754">
        <v>2.1903639276699999E-2</v>
      </c>
      <c r="H754" s="2">
        <f t="shared" si="88"/>
        <v>2.193259327076667E-2</v>
      </c>
      <c r="I754" s="10" t="str">
        <f t="shared" si="91"/>
        <v/>
      </c>
      <c r="J754" s="1" t="str">
        <f t="array" ref="J754">IF(AND(B753&gt;B754,B752&gt;B753,B755&gt;B754,B756&gt;B755),SUM(A752:A756*(MAX(B752,B756)-B752:B756))/SUM((MAX(B752,B756)-B752:B756)),"")</f>
        <v/>
      </c>
      <c r="K754" s="1" t="str">
        <f t="array" ref="K754">IF(AND(D753&gt;D754,D752&gt;D753,D755&gt;D754,D756&gt;D755),SUM(C752:C756*(MAX(D752,D756)-D752:D756))/SUM((MAX(D752,D756)-D752:D756)),"")</f>
        <v/>
      </c>
      <c r="L754" s="1" t="str">
        <f t="array" ref="L754">IF(AND(F753&gt;F754,F752&gt;F753,F755&gt;F754,F756&gt;F755),SUM(E752:E756*(MAX(F752,F756)-F752:F756))/SUM((MAX(F752,F756)-F752:F756)),"")</f>
        <v/>
      </c>
      <c r="M754">
        <f t="shared" si="90"/>
        <v>37</v>
      </c>
      <c r="N754" s="1" t="str">
        <f t="shared" si="94"/>
        <v/>
      </c>
      <c r="O754" s="2" t="str">
        <f t="shared" si="92"/>
        <v/>
      </c>
      <c r="P754" s="2" t="str">
        <f t="shared" si="93"/>
        <v/>
      </c>
      <c r="R754" t="str">
        <f t="shared" si="89"/>
        <v/>
      </c>
      <c r="S754" s="1" t="s">
        <v>6</v>
      </c>
      <c r="T754" s="2" t="s">
        <v>6</v>
      </c>
      <c r="U754" s="2" t="s">
        <v>6</v>
      </c>
      <c r="W754" s="2"/>
      <c r="X754" s="2"/>
      <c r="Y754" s="7"/>
      <c r="Z754" s="7"/>
    </row>
    <row r="755" spans="1:26" x14ac:dyDescent="0.3">
      <c r="A755">
        <v>845.7</v>
      </c>
      <c r="B755">
        <v>2.1320820935400001E-2</v>
      </c>
      <c r="C755">
        <v>845.7</v>
      </c>
      <c r="D755">
        <v>2.0537003128100001E-2</v>
      </c>
      <c r="E755">
        <v>845.7</v>
      </c>
      <c r="F755">
        <v>2.1297856107399999E-2</v>
      </c>
      <c r="H755" s="2">
        <f t="shared" si="88"/>
        <v>2.1051893390299999E-2</v>
      </c>
      <c r="I755" s="10" t="str">
        <f t="shared" si="91"/>
        <v/>
      </c>
      <c r="J755" s="1" t="str">
        <f t="array" ref="J755">IF(AND(B754&gt;B755,B753&gt;B754,B756&gt;B755,B757&gt;B756),SUM(A753:A757*(MAX(B753,B757)-B753:B757))/SUM((MAX(B753,B757)-B753:B757)),"")</f>
        <v/>
      </c>
      <c r="K755" s="1" t="str">
        <f t="array" ref="K755">IF(AND(D754&gt;D755,D753&gt;D754,D756&gt;D755,D757&gt;D756),SUM(C753:C757*(MAX(D753,D757)-D753:D757))/SUM((MAX(D753,D757)-D753:D757)),"")</f>
        <v/>
      </c>
      <c r="L755" s="1" t="str">
        <f t="array" ref="L755">IF(AND(F754&gt;F755,F753&gt;F754,F756&gt;F755,F757&gt;F756),SUM(E753:E757*(MAX(F753,F757)-F753:F757))/SUM((MAX(F753,F757)-F753:F757)),"")</f>
        <v/>
      </c>
      <c r="M755">
        <f t="shared" si="90"/>
        <v>37</v>
      </c>
      <c r="N755" s="1" t="str">
        <f t="shared" si="94"/>
        <v/>
      </c>
      <c r="O755" s="2" t="str">
        <f t="shared" si="92"/>
        <v/>
      </c>
      <c r="P755" s="2" t="str">
        <f t="shared" si="93"/>
        <v/>
      </c>
      <c r="R755" t="str">
        <f t="shared" si="89"/>
        <v/>
      </c>
      <c r="S755" s="1" t="s">
        <v>6</v>
      </c>
      <c r="T755" s="2" t="s">
        <v>6</v>
      </c>
      <c r="U755" s="2" t="s">
        <v>6</v>
      </c>
      <c r="W755" s="2"/>
      <c r="X755" s="2"/>
      <c r="Y755" s="7"/>
      <c r="Z755" s="7"/>
    </row>
    <row r="756" spans="1:26" x14ac:dyDescent="0.3">
      <c r="A756">
        <v>846.4</v>
      </c>
      <c r="B756">
        <v>2.15458915084E-2</v>
      </c>
      <c r="C756">
        <v>846.4</v>
      </c>
      <c r="D756">
        <v>2.1070305943400001E-2</v>
      </c>
      <c r="E756">
        <v>846.4</v>
      </c>
      <c r="F756">
        <v>2.1107118333699999E-2</v>
      </c>
      <c r="H756" s="2">
        <f t="shared" si="88"/>
        <v>2.1241105261833333E-2</v>
      </c>
      <c r="I756" s="10" t="str">
        <f t="shared" si="91"/>
        <v/>
      </c>
      <c r="J756" s="1" t="str">
        <f t="array" ref="J756">IF(AND(B755&gt;B756,B754&gt;B755,B757&gt;B756,B758&gt;B757),SUM(A754:A758*(MAX(B754,B758)-B754:B758))/SUM((MAX(B754,B758)-B754:B758)),"")</f>
        <v/>
      </c>
      <c r="K756" s="1" t="str">
        <f t="array" ref="K756">IF(AND(D755&gt;D756,D754&gt;D755,D757&gt;D756,D758&gt;D757),SUM(C754:C758*(MAX(D754,D758)-D754:D758))/SUM((MAX(D754,D758)-D754:D758)),"")</f>
        <v/>
      </c>
      <c r="L756" s="1" t="str">
        <f t="array" ref="L756">IF(AND(F755&gt;F756,F754&gt;F755,F757&gt;F756,F758&gt;F757),SUM(E754:E758*(MAX(F754,F758)-F754:F758))/SUM((MAX(F754,F758)-F754:F758)),"")</f>
        <v/>
      </c>
      <c r="M756">
        <f t="shared" si="90"/>
        <v>37</v>
      </c>
      <c r="N756" s="1" t="str">
        <f t="shared" si="94"/>
        <v/>
      </c>
      <c r="O756" s="2" t="str">
        <f t="shared" si="92"/>
        <v/>
      </c>
      <c r="P756" s="2" t="str">
        <f t="shared" si="93"/>
        <v/>
      </c>
      <c r="R756" t="str">
        <f t="shared" si="89"/>
        <v/>
      </c>
      <c r="S756" s="1" t="s">
        <v>6</v>
      </c>
      <c r="T756" s="2" t="s">
        <v>6</v>
      </c>
      <c r="U756" s="2" t="s">
        <v>6</v>
      </c>
      <c r="W756" s="2"/>
      <c r="X756" s="2"/>
      <c r="Y756" s="7"/>
      <c r="Z756" s="7"/>
    </row>
    <row r="757" spans="1:26" x14ac:dyDescent="0.3">
      <c r="A757">
        <v>847.1</v>
      </c>
      <c r="B757">
        <v>2.16687266346E-2</v>
      </c>
      <c r="C757">
        <v>847.1</v>
      </c>
      <c r="D757">
        <v>2.15753795682E-2</v>
      </c>
      <c r="E757">
        <v>847.1</v>
      </c>
      <c r="F757">
        <v>2.10262455177E-2</v>
      </c>
      <c r="H757" s="2">
        <f t="shared" si="88"/>
        <v>2.1423450573499998E-2</v>
      </c>
      <c r="I757" s="10" t="str">
        <f t="shared" si="91"/>
        <v/>
      </c>
      <c r="J757" s="1" t="str">
        <f t="array" ref="J757">IF(AND(B756&gt;B757,B755&gt;B756,B758&gt;B757,B759&gt;B758),SUM(A755:A759*(MAX(B755,B759)-B755:B759))/SUM((MAX(B755,B759)-B755:B759)),"")</f>
        <v/>
      </c>
      <c r="K757" s="1" t="str">
        <f t="array" ref="K757">IF(AND(D756&gt;D757,D755&gt;D756,D758&gt;D757,D759&gt;D758),SUM(C755:C759*(MAX(D755,D759)-D755:D759))/SUM((MAX(D755,D759)-D755:D759)),"")</f>
        <v/>
      </c>
      <c r="L757" s="1" t="str">
        <f t="array" ref="L757">IF(AND(F756&gt;F757,F755&gt;F756,F758&gt;F757,F759&gt;F758),SUM(E755:E759*(MAX(F755,F759)-F755:F759))/SUM((MAX(F755,F759)-F755:F759)),"")</f>
        <v/>
      </c>
      <c r="M757">
        <f t="shared" si="90"/>
        <v>37</v>
      </c>
      <c r="N757" s="1" t="str">
        <f t="shared" si="94"/>
        <v/>
      </c>
      <c r="O757" s="2" t="str">
        <f t="shared" si="92"/>
        <v/>
      </c>
      <c r="P757" s="2" t="str">
        <f t="shared" si="93"/>
        <v/>
      </c>
      <c r="R757" t="str">
        <f t="shared" si="89"/>
        <v/>
      </c>
      <c r="S757" s="1" t="s">
        <v>6</v>
      </c>
      <c r="T757" s="2" t="s">
        <v>6</v>
      </c>
      <c r="U757" s="2" t="s">
        <v>6</v>
      </c>
      <c r="W757" s="2"/>
      <c r="X757" s="2"/>
      <c r="Y757" s="7"/>
      <c r="Z757" s="7"/>
    </row>
    <row r="758" spans="1:26" x14ac:dyDescent="0.3">
      <c r="A758">
        <v>847.7</v>
      </c>
      <c r="B758">
        <v>2.1072861829600002E-2</v>
      </c>
      <c r="C758">
        <v>847.7</v>
      </c>
      <c r="D758">
        <v>2.1207637140499998E-2</v>
      </c>
      <c r="E758">
        <v>847.7</v>
      </c>
      <c r="F758">
        <v>2.0502861066600001E-2</v>
      </c>
      <c r="H758" s="2">
        <f t="shared" si="88"/>
        <v>2.0927786678899999E-2</v>
      </c>
      <c r="I758" s="10" t="str">
        <f t="shared" si="91"/>
        <v/>
      </c>
      <c r="J758" s="1" t="str">
        <f t="array" ref="J758">IF(AND(B757&gt;B758,B756&gt;B757,B759&gt;B758,B760&gt;B759),SUM(A756:A760*(MAX(B756,B760)-B756:B760))/SUM((MAX(B756,B760)-B756:B760)),"")</f>
        <v/>
      </c>
      <c r="K758" s="1" t="str">
        <f t="array" ref="K758">IF(AND(D757&gt;D758,D756&gt;D757,D759&gt;D758,D760&gt;D759),SUM(C756:C760*(MAX(D756,D760)-D756:D760))/SUM((MAX(D756,D760)-D756:D760)),"")</f>
        <v/>
      </c>
      <c r="L758" s="1">
        <f t="array" ref="L758">IF(AND(F757&gt;F758,F756&gt;F757,F759&gt;F758,F760&gt;F759),SUM(E756:E760*(MAX(F756,F760)-F756:F760))/SUM((MAX(F756,F760)-F756:F760)),"")</f>
        <v>847.51167861410295</v>
      </c>
      <c r="M758">
        <f t="shared" si="90"/>
        <v>37</v>
      </c>
      <c r="N758" s="1" t="str">
        <f t="shared" si="94"/>
        <v/>
      </c>
      <c r="O758" s="2" t="str">
        <f t="shared" si="92"/>
        <v/>
      </c>
      <c r="P758" s="2" t="str">
        <f t="shared" si="93"/>
        <v/>
      </c>
      <c r="R758" t="str">
        <f t="shared" si="89"/>
        <v/>
      </c>
      <c r="S758" s="1" t="s">
        <v>6</v>
      </c>
      <c r="T758" s="2" t="s">
        <v>6</v>
      </c>
      <c r="U758" s="2" t="s">
        <v>6</v>
      </c>
      <c r="W758" s="2"/>
      <c r="X758" s="2"/>
      <c r="Y758" s="7"/>
      <c r="Z758" s="7"/>
    </row>
    <row r="759" spans="1:26" x14ac:dyDescent="0.3">
      <c r="A759">
        <v>848.4</v>
      </c>
      <c r="B759">
        <v>2.0916456855100001E-2</v>
      </c>
      <c r="C759">
        <v>848.4</v>
      </c>
      <c r="D759">
        <v>2.07094300755E-2</v>
      </c>
      <c r="E759">
        <v>848.4</v>
      </c>
      <c r="F759">
        <v>2.06935988403E-2</v>
      </c>
      <c r="H759" s="2">
        <f t="shared" si="88"/>
        <v>2.0773161923633335E-2</v>
      </c>
      <c r="I759" s="10" t="str">
        <f t="shared" si="91"/>
        <v/>
      </c>
      <c r="J759" s="1">
        <f t="array" ref="J759">IF(AND(B758&gt;B759,B757&gt;B758,B760&gt;B759,B761&gt;B760),SUM(A757:A761*(MAX(B757,B761)-B757:B761))/SUM((MAX(B757,B761)-B757:B761)),"")</f>
        <v>848.05921893900688</v>
      </c>
      <c r="K759" s="1" t="str">
        <f t="array" ref="K759">IF(AND(D758&gt;D759,D757&gt;D758,D760&gt;D759,D761&gt;D760),SUM(C757:C761*(MAX(D757,D761)-D757:D761))/SUM((MAX(D757,D761)-D757:D761)),"")</f>
        <v/>
      </c>
      <c r="L759" s="1" t="str">
        <f t="array" ref="L759">IF(AND(F758&gt;F759,F757&gt;F758,F760&gt;F759,F761&gt;F760),SUM(E757:E761*(MAX(F757,F761)-F757:F761))/SUM((MAX(F757,F761)-F757:F761)),"")</f>
        <v/>
      </c>
      <c r="M759">
        <f t="shared" si="90"/>
        <v>37</v>
      </c>
      <c r="N759" s="1" t="str">
        <f t="shared" si="94"/>
        <v/>
      </c>
      <c r="O759" s="2" t="str">
        <f t="shared" si="92"/>
        <v/>
      </c>
      <c r="P759" s="2" t="str">
        <f t="shared" si="93"/>
        <v/>
      </c>
      <c r="R759" t="str">
        <f t="shared" si="89"/>
        <v/>
      </c>
      <c r="S759" s="1" t="s">
        <v>6</v>
      </c>
      <c r="T759" s="2" t="s">
        <v>6</v>
      </c>
      <c r="U759" s="2" t="s">
        <v>6</v>
      </c>
      <c r="W759" s="2"/>
      <c r="X759" s="2"/>
      <c r="Y759" s="7"/>
      <c r="Z759" s="7"/>
    </row>
    <row r="760" spans="1:26" x14ac:dyDescent="0.3">
      <c r="A760">
        <v>849.1</v>
      </c>
      <c r="B760">
        <v>2.1757228961600001E-2</v>
      </c>
      <c r="C760">
        <v>849.1</v>
      </c>
      <c r="D760">
        <v>2.1769169146300001E-2</v>
      </c>
      <c r="E760">
        <v>849.1</v>
      </c>
      <c r="F760">
        <v>2.2109636072300001E-2</v>
      </c>
      <c r="H760" s="2">
        <f t="shared" si="88"/>
        <v>2.1878678060066669E-2</v>
      </c>
      <c r="I760" s="10" t="str">
        <f t="shared" si="91"/>
        <v/>
      </c>
      <c r="J760" s="1" t="str">
        <f t="array" ref="J760">IF(AND(B759&gt;B760,B758&gt;B759,B761&gt;B760,B762&gt;B761),SUM(A758:A762*(MAX(B758,B762)-B758:B762))/SUM((MAX(B758,B762)-B758:B762)),"")</f>
        <v/>
      </c>
      <c r="K760" s="1" t="str">
        <f t="array" ref="K760">IF(AND(D759&gt;D760,D758&gt;D759,D761&gt;D760,D762&gt;D761),SUM(C758:C762*(MAX(D758,D762)-D758:D762))/SUM((MAX(D758,D762)-D758:D762)),"")</f>
        <v/>
      </c>
      <c r="L760" s="1" t="str">
        <f t="array" ref="L760">IF(AND(F759&gt;F760,F758&gt;F759,F761&gt;F760,F762&gt;F761),SUM(E758:E762*(MAX(F758,F762)-F758:F762))/SUM((MAX(F758,F762)-F758:F762)),"")</f>
        <v/>
      </c>
      <c r="M760">
        <f t="shared" si="90"/>
        <v>37</v>
      </c>
      <c r="N760" s="1" t="str">
        <f t="shared" si="94"/>
        <v/>
      </c>
      <c r="O760" s="2" t="str">
        <f t="shared" si="92"/>
        <v/>
      </c>
      <c r="P760" s="2" t="str">
        <f t="shared" si="93"/>
        <v/>
      </c>
      <c r="R760" t="str">
        <f t="shared" si="89"/>
        <v/>
      </c>
      <c r="S760" s="1" t="s">
        <v>6</v>
      </c>
      <c r="T760" s="2" t="s">
        <v>6</v>
      </c>
      <c r="U760" s="2" t="s">
        <v>6</v>
      </c>
      <c r="W760" s="2"/>
      <c r="X760" s="2"/>
      <c r="Y760" s="7"/>
      <c r="Z760" s="7"/>
    </row>
    <row r="761" spans="1:26" x14ac:dyDescent="0.3">
      <c r="A761">
        <v>849.7</v>
      </c>
      <c r="B761">
        <v>2.2457618066699998E-2</v>
      </c>
      <c r="C761">
        <v>849.7</v>
      </c>
      <c r="D761">
        <v>2.1470855268200001E-2</v>
      </c>
      <c r="E761">
        <v>849.7</v>
      </c>
      <c r="F761">
        <v>2.16594949264E-2</v>
      </c>
      <c r="H761" s="2">
        <f t="shared" si="88"/>
        <v>2.1862656087100002E-2</v>
      </c>
      <c r="I761" s="10" t="str">
        <f t="shared" si="91"/>
        <v/>
      </c>
      <c r="J761" s="1" t="str">
        <f t="array" ref="J761">IF(AND(B760&gt;B761,B759&gt;B760,B762&gt;B761,B763&gt;B762),SUM(A759:A763*(MAX(B759,B763)-B759:B763))/SUM((MAX(B759,B763)-B759:B763)),"")</f>
        <v/>
      </c>
      <c r="K761" s="1" t="str">
        <f t="array" ref="K761">IF(AND(D760&gt;D761,D759&gt;D760,D762&gt;D761,D763&gt;D762),SUM(C759:C763*(MAX(D759,D763)-D759:D763))/SUM((MAX(D759,D763)-D759:D763)),"")</f>
        <v/>
      </c>
      <c r="L761" s="1" t="str">
        <f t="array" ref="L761">IF(AND(F760&gt;F761,F759&gt;F760,F762&gt;F761,F763&gt;F762),SUM(E759:E763*(MAX(F759,F763)-F759:F763))/SUM((MAX(F759,F763)-F759:F763)),"")</f>
        <v/>
      </c>
      <c r="M761">
        <f t="shared" si="90"/>
        <v>37</v>
      </c>
      <c r="N761" s="1" t="str">
        <f t="shared" si="94"/>
        <v/>
      </c>
      <c r="O761" s="2" t="str">
        <f t="shared" si="92"/>
        <v/>
      </c>
      <c r="P761" s="2" t="str">
        <f t="shared" si="93"/>
        <v/>
      </c>
      <c r="R761" t="str">
        <f t="shared" si="89"/>
        <v/>
      </c>
      <c r="S761" s="1" t="s">
        <v>6</v>
      </c>
      <c r="T761" s="2" t="s">
        <v>6</v>
      </c>
      <c r="U761" s="2" t="s">
        <v>6</v>
      </c>
      <c r="W761" s="2"/>
      <c r="X761" s="2"/>
      <c r="Y761" s="7"/>
      <c r="Z761" s="7"/>
    </row>
    <row r="762" spans="1:26" x14ac:dyDescent="0.3">
      <c r="A762">
        <v>850.4</v>
      </c>
      <c r="B762">
        <v>2.0138246738399999E-2</v>
      </c>
      <c r="C762">
        <v>850.4</v>
      </c>
      <c r="D762">
        <v>1.9345273518E-2</v>
      </c>
      <c r="E762">
        <v>850.4</v>
      </c>
      <c r="F762">
        <v>1.9248569466700002E-2</v>
      </c>
      <c r="H762" s="2">
        <f t="shared" si="88"/>
        <v>1.9577363241033333E-2</v>
      </c>
      <c r="I762" s="10" t="str">
        <f t="shared" si="91"/>
        <v/>
      </c>
      <c r="J762" s="1" t="str">
        <f t="array" ref="J762">IF(AND(B761&gt;B762,B760&gt;B761,B763&gt;B762,B764&gt;B763),SUM(A760:A764*(MAX(B760,B764)-B760:B764))/SUM((MAX(B760,B764)-B760:B764)),"")</f>
        <v/>
      </c>
      <c r="K762" s="1" t="str">
        <f t="array" ref="K762">IF(AND(D761&gt;D762,D760&gt;D761,D763&gt;D762,D764&gt;D763),SUM(C760:C764*(MAX(D760,D764)-D760:D764))/SUM((MAX(D760,D764)-D760:D764)),"")</f>
        <v/>
      </c>
      <c r="L762" s="1" t="str">
        <f t="array" ref="L762">IF(AND(F761&gt;F762,F760&gt;F761,F763&gt;F762,F764&gt;F763),SUM(E760:E764*(MAX(F760,F764)-F760:F764))/SUM((MAX(F760,F764)-F760:F764)),"")</f>
        <v/>
      </c>
      <c r="M762">
        <f t="shared" si="90"/>
        <v>37</v>
      </c>
      <c r="N762" s="1" t="str">
        <f t="shared" si="94"/>
        <v/>
      </c>
      <c r="O762" s="2" t="str">
        <f t="shared" si="92"/>
        <v/>
      </c>
      <c r="P762" s="2" t="str">
        <f t="shared" si="93"/>
        <v/>
      </c>
      <c r="R762" t="str">
        <f t="shared" si="89"/>
        <v/>
      </c>
      <c r="S762" s="1" t="s">
        <v>6</v>
      </c>
      <c r="T762" s="2" t="s">
        <v>6</v>
      </c>
      <c r="U762" s="2" t="s">
        <v>6</v>
      </c>
      <c r="W762" s="2"/>
      <c r="X762" s="2"/>
      <c r="Y762" s="7"/>
      <c r="Z762" s="7"/>
    </row>
    <row r="763" spans="1:26" x14ac:dyDescent="0.3">
      <c r="A763">
        <v>851.1</v>
      </c>
      <c r="B763">
        <v>2.0545662623000002E-2</v>
      </c>
      <c r="C763">
        <v>851.1</v>
      </c>
      <c r="D763">
        <v>2.0157816434000001E-2</v>
      </c>
      <c r="E763">
        <v>851.1</v>
      </c>
      <c r="F763">
        <v>2.0544060425699999E-2</v>
      </c>
      <c r="H763" s="2">
        <f t="shared" si="88"/>
        <v>2.0415846494233333E-2</v>
      </c>
      <c r="I763" s="10" t="str">
        <f t="shared" si="91"/>
        <v/>
      </c>
      <c r="J763" s="1" t="str">
        <f t="array" ref="J763">IF(AND(B762&gt;B763,B761&gt;B762,B764&gt;B763,B765&gt;B764),SUM(A761:A765*(MAX(B761,B765)-B761:B765))/SUM((MAX(B761,B765)-B761:B765)),"")</f>
        <v/>
      </c>
      <c r="K763" s="1" t="str">
        <f t="array" ref="K763">IF(AND(D762&gt;D763,D761&gt;D762,D764&gt;D763,D765&gt;D764),SUM(C761:C765*(MAX(D761,D765)-D761:D765))/SUM((MAX(D761,D765)-D761:D765)),"")</f>
        <v/>
      </c>
      <c r="L763" s="1" t="str">
        <f t="array" ref="L763">IF(AND(F762&gt;F763,F761&gt;F762,F764&gt;F763,F765&gt;F764),SUM(E761:E765*(MAX(F761,F765)-F761:F765))/SUM((MAX(F761,F765)-F761:F765)),"")</f>
        <v/>
      </c>
      <c r="M763">
        <f t="shared" si="90"/>
        <v>37</v>
      </c>
      <c r="N763" s="1" t="str">
        <f t="shared" si="94"/>
        <v/>
      </c>
      <c r="O763" s="2" t="str">
        <f t="shared" si="92"/>
        <v/>
      </c>
      <c r="P763" s="2" t="str">
        <f t="shared" si="93"/>
        <v/>
      </c>
      <c r="R763" t="str">
        <f t="shared" si="89"/>
        <v/>
      </c>
      <c r="S763" s="1" t="s">
        <v>6</v>
      </c>
      <c r="T763" s="2" t="s">
        <v>6</v>
      </c>
      <c r="U763" s="2" t="s">
        <v>6</v>
      </c>
      <c r="W763" s="2"/>
      <c r="X763" s="2"/>
      <c r="Y763" s="7"/>
      <c r="Z763" s="7"/>
    </row>
    <row r="764" spans="1:26" x14ac:dyDescent="0.3">
      <c r="A764">
        <v>851.7</v>
      </c>
      <c r="B764">
        <v>2.04701304646E-2</v>
      </c>
      <c r="C764">
        <v>851.7</v>
      </c>
      <c r="D764">
        <v>2.0041084916500002E-2</v>
      </c>
      <c r="E764">
        <v>851.7</v>
      </c>
      <c r="F764">
        <v>1.99443808652E-2</v>
      </c>
      <c r="H764" s="2">
        <f t="shared" si="88"/>
        <v>2.0151865415433335E-2</v>
      </c>
      <c r="I764" s="10" t="str">
        <f t="shared" si="91"/>
        <v/>
      </c>
      <c r="J764" s="1" t="str">
        <f t="array" ref="J764">IF(AND(B763&gt;B764,B762&gt;B763,B765&gt;B764,B766&gt;B765),SUM(A762:A766*(MAX(B762,B766)-B762:B766))/SUM((MAX(B762,B766)-B762:B766)),"")</f>
        <v/>
      </c>
      <c r="K764" s="1" t="str">
        <f t="array" ref="K764">IF(AND(D763&gt;D764,D762&gt;D763,D765&gt;D764,D766&gt;D765),SUM(C762:C766*(MAX(D762,D766)-D762:D766))/SUM((MAX(D762,D766)-D762:D766)),"")</f>
        <v/>
      </c>
      <c r="L764" s="1" t="str">
        <f t="array" ref="L764">IF(AND(F763&gt;F764,F762&gt;F763,F765&gt;F764,F766&gt;F765),SUM(E762:E766*(MAX(F762,F766)-F762:F766))/SUM((MAX(F762,F766)-F762:F766)),"")</f>
        <v/>
      </c>
      <c r="M764">
        <f t="shared" si="90"/>
        <v>37</v>
      </c>
      <c r="N764" s="1" t="str">
        <f t="shared" si="94"/>
        <v/>
      </c>
      <c r="O764" s="2" t="str">
        <f t="shared" si="92"/>
        <v/>
      </c>
      <c r="P764" s="2" t="str">
        <f t="shared" si="93"/>
        <v/>
      </c>
      <c r="R764" t="str">
        <f t="shared" si="89"/>
        <v/>
      </c>
      <c r="S764" s="1" t="s">
        <v>6</v>
      </c>
      <c r="T764" s="2" t="s">
        <v>6</v>
      </c>
      <c r="U764" s="2" t="s">
        <v>6</v>
      </c>
      <c r="W764" s="2"/>
      <c r="X764" s="2"/>
      <c r="Y764" s="7"/>
      <c r="Z764" s="7"/>
    </row>
    <row r="765" spans="1:26" x14ac:dyDescent="0.3">
      <c r="A765">
        <v>852.4</v>
      </c>
      <c r="B765">
        <v>2.2042572671099998E-2</v>
      </c>
      <c r="C765">
        <v>852.4</v>
      </c>
      <c r="D765">
        <v>2.1863775081999999E-2</v>
      </c>
      <c r="E765">
        <v>852.4</v>
      </c>
      <c r="F765">
        <v>2.1476386663600001E-2</v>
      </c>
      <c r="H765" s="2">
        <f t="shared" si="88"/>
        <v>2.179424480556667E-2</v>
      </c>
      <c r="I765" s="10" t="str">
        <f t="shared" si="91"/>
        <v/>
      </c>
      <c r="J765" s="1" t="str">
        <f t="array" ref="J765">IF(AND(B764&gt;B765,B763&gt;B764,B766&gt;B765,B767&gt;B766),SUM(A763:A767*(MAX(B763,B767)-B763:B767))/SUM((MAX(B763,B767)-B763:B767)),"")</f>
        <v/>
      </c>
      <c r="K765" s="1" t="str">
        <f t="array" ref="K765">IF(AND(D764&gt;D765,D763&gt;D764,D766&gt;D765,D767&gt;D766),SUM(C763:C767*(MAX(D763,D767)-D763:D767))/SUM((MAX(D763,D767)-D763:D767)),"")</f>
        <v/>
      </c>
      <c r="L765" s="1" t="str">
        <f t="array" ref="L765">IF(AND(F764&gt;F765,F763&gt;F764,F766&gt;F765,F767&gt;F766),SUM(E763:E767*(MAX(F763,F767)-F763:F767))/SUM((MAX(F763,F767)-F763:F767)),"")</f>
        <v/>
      </c>
      <c r="M765">
        <f t="shared" si="90"/>
        <v>37</v>
      </c>
      <c r="N765" s="1" t="str">
        <f t="shared" si="94"/>
        <v/>
      </c>
      <c r="O765" s="2" t="str">
        <f t="shared" si="92"/>
        <v/>
      </c>
      <c r="P765" s="2" t="str">
        <f t="shared" si="93"/>
        <v/>
      </c>
      <c r="R765" t="str">
        <f t="shared" si="89"/>
        <v/>
      </c>
      <c r="S765" s="1" t="s">
        <v>6</v>
      </c>
      <c r="T765" s="2" t="s">
        <v>6</v>
      </c>
      <c r="U765" s="2" t="s">
        <v>6</v>
      </c>
      <c r="W765" s="2"/>
      <c r="X765" s="2"/>
      <c r="Y765" s="7"/>
      <c r="Z765" s="7"/>
    </row>
    <row r="766" spans="1:26" x14ac:dyDescent="0.3">
      <c r="A766">
        <v>853.1</v>
      </c>
      <c r="B766">
        <v>2.1489433127299999E-2</v>
      </c>
      <c r="C766">
        <v>853.1</v>
      </c>
      <c r="D766">
        <v>2.03851758602E-2</v>
      </c>
      <c r="E766">
        <v>853.1</v>
      </c>
      <c r="F766">
        <v>2.0720302128600002E-2</v>
      </c>
      <c r="H766" s="2">
        <f t="shared" si="88"/>
        <v>2.0864970372033331E-2</v>
      </c>
      <c r="I766" s="10" t="str">
        <f t="shared" si="91"/>
        <v/>
      </c>
      <c r="J766" s="1" t="str">
        <f t="array" ref="J766">IF(AND(B765&gt;B766,B764&gt;B765,B767&gt;B766,B768&gt;B767),SUM(A764:A768*(MAX(B764,B768)-B764:B768))/SUM((MAX(B764,B768)-B764:B768)),"")</f>
        <v/>
      </c>
      <c r="K766" s="1" t="str">
        <f t="array" ref="K766">IF(AND(D765&gt;D766,D764&gt;D765,D767&gt;D766,D768&gt;D767),SUM(C764:C768*(MAX(D764,D768)-D764:D768))/SUM((MAX(D764,D768)-D764:D768)),"")</f>
        <v/>
      </c>
      <c r="L766" s="1" t="str">
        <f t="array" ref="L766">IF(AND(F765&gt;F766,F764&gt;F765,F767&gt;F766,F768&gt;F767),SUM(E764:E768*(MAX(F764,F768)-F764:F768))/SUM((MAX(F764,F768)-F764:F768)),"")</f>
        <v/>
      </c>
      <c r="M766">
        <f t="shared" si="90"/>
        <v>37</v>
      </c>
      <c r="N766" s="1" t="str">
        <f t="shared" si="94"/>
        <v/>
      </c>
      <c r="O766" s="2" t="str">
        <f t="shared" si="92"/>
        <v/>
      </c>
      <c r="P766" s="2" t="str">
        <f t="shared" si="93"/>
        <v/>
      </c>
      <c r="R766" t="str">
        <f t="shared" si="89"/>
        <v/>
      </c>
      <c r="S766" s="1" t="s">
        <v>6</v>
      </c>
      <c r="T766" s="2" t="s">
        <v>6</v>
      </c>
      <c r="U766" s="2" t="s">
        <v>6</v>
      </c>
      <c r="W766" s="2"/>
      <c r="X766" s="2"/>
      <c r="Y766" s="7"/>
      <c r="Z766" s="7"/>
    </row>
    <row r="767" spans="1:26" x14ac:dyDescent="0.3">
      <c r="A767">
        <v>853.7</v>
      </c>
      <c r="B767">
        <v>2.0259555962499998E-2</v>
      </c>
      <c r="C767">
        <v>853.7</v>
      </c>
      <c r="D767">
        <v>1.9568818188800002E-2</v>
      </c>
      <c r="E767">
        <v>853.7</v>
      </c>
      <c r="F767">
        <v>1.9587319752799998E-2</v>
      </c>
      <c r="H767" s="2">
        <f t="shared" si="88"/>
        <v>1.9805231301366664E-2</v>
      </c>
      <c r="I767" s="10" t="str">
        <f t="shared" si="91"/>
        <v/>
      </c>
      <c r="J767" s="1" t="str">
        <f t="array" ref="J767">IF(AND(B766&gt;B767,B765&gt;B766,B768&gt;B767,B769&gt;B768),SUM(A765:A769*(MAX(B765,B769)-B765:B769))/SUM((MAX(B765,B769)-B765:B769)),"")</f>
        <v/>
      </c>
      <c r="K767" s="1">
        <f t="array" ref="K767">IF(AND(D766&gt;D767,D765&gt;D766,D768&gt;D767,D769&gt;D768),SUM(C765:C769*(MAX(D765,D769)-D765:D769))/SUM((MAX(D765,D769)-D765:D769)),"")</f>
        <v>854.06071872410348</v>
      </c>
      <c r="L767" s="1">
        <f t="array" ref="L767">IF(AND(F766&gt;F767,F765&gt;F766,F768&gt;F767,F769&gt;F768),SUM(E765:E769*(MAX(F765,F769)-F765:F769))/SUM((MAX(F765,F769)-F765:F769)),"")</f>
        <v>854.11964860906869</v>
      </c>
      <c r="M767">
        <f t="shared" si="90"/>
        <v>37</v>
      </c>
      <c r="N767" s="1" t="str">
        <f t="shared" si="94"/>
        <v/>
      </c>
      <c r="O767" s="2" t="str">
        <f t="shared" si="92"/>
        <v/>
      </c>
      <c r="P767" s="2" t="str">
        <f t="shared" si="93"/>
        <v/>
      </c>
      <c r="R767" t="str">
        <f t="shared" si="89"/>
        <v/>
      </c>
      <c r="S767" s="1" t="s">
        <v>6</v>
      </c>
      <c r="T767" s="2" t="s">
        <v>6</v>
      </c>
      <c r="U767" s="2" t="s">
        <v>6</v>
      </c>
      <c r="W767" s="2"/>
      <c r="X767" s="2"/>
      <c r="Y767" s="7"/>
      <c r="Z767" s="7"/>
    </row>
    <row r="768" spans="1:26" x14ac:dyDescent="0.3">
      <c r="A768">
        <v>854.4</v>
      </c>
      <c r="B768">
        <v>1.99391165026E-2</v>
      </c>
      <c r="C768">
        <v>854.4</v>
      </c>
      <c r="D768">
        <v>1.9740482185100001E-2</v>
      </c>
      <c r="E768">
        <v>854.4</v>
      </c>
      <c r="F768">
        <v>2.0116807812600002E-2</v>
      </c>
      <c r="H768" s="2">
        <f t="shared" si="88"/>
        <v>1.9932135500100003E-2</v>
      </c>
      <c r="I768" s="10" t="str">
        <f t="shared" si="91"/>
        <v/>
      </c>
      <c r="J768" s="1" t="str">
        <f t="array" ref="J768">IF(AND(B767&gt;B768,B766&gt;B767,B769&gt;B768,B770&gt;B769),SUM(A766:A770*(MAX(B766,B770)-B766:B770))/SUM((MAX(B766,B770)-B766:B770)),"")</f>
        <v/>
      </c>
      <c r="K768" s="1" t="str">
        <f t="array" ref="K768">IF(AND(D767&gt;D768,D766&gt;D767,D769&gt;D768,D770&gt;D769),SUM(C766:C770*(MAX(D766,D770)-D766:D770))/SUM((MAX(D766,D770)-D766:D770)),"")</f>
        <v/>
      </c>
      <c r="L768" s="1" t="str">
        <f t="array" ref="L768">IF(AND(F767&gt;F768,F766&gt;F767,F769&gt;F768,F770&gt;F769),SUM(E766:E770*(MAX(F766,F770)-F766:F770))/SUM((MAX(F766,F770)-F766:F770)),"")</f>
        <v/>
      </c>
      <c r="M768">
        <f t="shared" si="90"/>
        <v>37</v>
      </c>
      <c r="N768" s="1" t="str">
        <f t="shared" si="94"/>
        <v/>
      </c>
      <c r="O768" s="2" t="str">
        <f t="shared" si="92"/>
        <v/>
      </c>
      <c r="P768" s="2" t="str">
        <f t="shared" si="93"/>
        <v/>
      </c>
      <c r="R768" t="str">
        <f t="shared" si="89"/>
        <v/>
      </c>
      <c r="S768" s="1" t="s">
        <v>6</v>
      </c>
      <c r="T768" s="2" t="s">
        <v>6</v>
      </c>
      <c r="U768" s="2" t="s">
        <v>6</v>
      </c>
      <c r="W768" s="2"/>
      <c r="X768" s="2"/>
      <c r="Y768" s="7"/>
      <c r="Z768" s="7"/>
    </row>
    <row r="769" spans="1:26" x14ac:dyDescent="0.3">
      <c r="A769">
        <v>855.1</v>
      </c>
      <c r="B769">
        <v>2.06143282216E-2</v>
      </c>
      <c r="C769">
        <v>855.1</v>
      </c>
      <c r="D769">
        <v>2.03935683223E-2</v>
      </c>
      <c r="E769">
        <v>855.1</v>
      </c>
      <c r="F769">
        <v>2.02701609827E-2</v>
      </c>
      <c r="H769" s="2">
        <f t="shared" si="88"/>
        <v>2.0426019175533331E-2</v>
      </c>
      <c r="I769" s="10" t="str">
        <f t="shared" si="91"/>
        <v/>
      </c>
      <c r="J769" s="1" t="str">
        <f t="array" ref="J769">IF(AND(B768&gt;B769,B767&gt;B768,B770&gt;B769,B771&gt;B770),SUM(A767:A771*(MAX(B767,B771)-B767:B771))/SUM((MAX(B767,B771)-B767:B771)),"")</f>
        <v/>
      </c>
      <c r="K769" s="1" t="str">
        <f t="array" ref="K769">IF(AND(D768&gt;D769,D767&gt;D768,D770&gt;D769,D771&gt;D770),SUM(C767:C771*(MAX(D767,D771)-D767:D771))/SUM((MAX(D767,D771)-D767:D771)),"")</f>
        <v/>
      </c>
      <c r="L769" s="1" t="str">
        <f t="array" ref="L769">IF(AND(F768&gt;F769,F767&gt;F768,F770&gt;F769,F771&gt;F770),SUM(E767:E771*(MAX(F767,F771)-F767:F771))/SUM((MAX(F767,F771)-F767:F771)),"")</f>
        <v/>
      </c>
      <c r="M769">
        <f t="shared" si="90"/>
        <v>37</v>
      </c>
      <c r="N769" s="1" t="str">
        <f t="shared" si="94"/>
        <v/>
      </c>
      <c r="O769" s="2" t="str">
        <f t="shared" si="92"/>
        <v/>
      </c>
      <c r="P769" s="2" t="str">
        <f t="shared" si="93"/>
        <v/>
      </c>
      <c r="R769" t="str">
        <f t="shared" si="89"/>
        <v/>
      </c>
      <c r="S769" s="1" t="s">
        <v>6</v>
      </c>
      <c r="T769" s="2" t="s">
        <v>6</v>
      </c>
      <c r="U769" s="2" t="s">
        <v>6</v>
      </c>
      <c r="W769" s="2"/>
      <c r="X769" s="2"/>
      <c r="Y769" s="7"/>
      <c r="Z769" s="7"/>
    </row>
    <row r="770" spans="1:26" x14ac:dyDescent="0.3">
      <c r="A770">
        <v>855.7</v>
      </c>
      <c r="B770">
        <v>2.00894178683E-2</v>
      </c>
      <c r="C770">
        <v>855.7</v>
      </c>
      <c r="D770">
        <v>1.94047837034E-2</v>
      </c>
      <c r="E770">
        <v>855.7</v>
      </c>
      <c r="F770">
        <v>2.0303730830900001E-2</v>
      </c>
      <c r="H770" s="2">
        <f t="shared" si="88"/>
        <v>1.9932644134200001E-2</v>
      </c>
      <c r="I770" s="10" t="str">
        <f t="shared" si="91"/>
        <v/>
      </c>
      <c r="J770" s="1" t="str">
        <f t="array" ref="J770">IF(AND(B769&gt;B770,B768&gt;B769,B771&gt;B770,B772&gt;B771),SUM(A768:A772*(MAX(B768,B772)-B768:B772))/SUM((MAX(B768,B772)-B768:B772)),"")</f>
        <v/>
      </c>
      <c r="K770" s="1" t="str">
        <f t="array" ref="K770">IF(AND(D769&gt;D770,D768&gt;D769,D771&gt;D770,D772&gt;D771),SUM(C768:C772*(MAX(D768,D772)-D768:D772))/SUM((MAX(D768,D772)-D768:D772)),"")</f>
        <v/>
      </c>
      <c r="L770" s="1" t="str">
        <f t="array" ref="L770">IF(AND(F769&gt;F770,F768&gt;F769,F771&gt;F770,F772&gt;F771),SUM(E768:E772*(MAX(F768,F772)-F768:F772))/SUM((MAX(F768,F772)-F768:F772)),"")</f>
        <v/>
      </c>
      <c r="M770">
        <f t="shared" si="90"/>
        <v>37</v>
      </c>
      <c r="N770" s="1" t="str">
        <f t="shared" si="94"/>
        <v/>
      </c>
      <c r="O770" s="2" t="str">
        <f t="shared" si="92"/>
        <v/>
      </c>
      <c r="P770" s="2" t="str">
        <f t="shared" si="93"/>
        <v/>
      </c>
      <c r="R770" t="str">
        <f t="shared" si="89"/>
        <v/>
      </c>
      <c r="S770" s="1" t="s">
        <v>6</v>
      </c>
      <c r="T770" s="2" t="s">
        <v>6</v>
      </c>
      <c r="U770" s="2" t="s">
        <v>6</v>
      </c>
      <c r="W770" s="2"/>
      <c r="X770" s="2"/>
      <c r="Y770" s="7"/>
      <c r="Z770" s="7"/>
    </row>
    <row r="771" spans="1:26" x14ac:dyDescent="0.3">
      <c r="A771">
        <v>856.4</v>
      </c>
      <c r="B771">
        <v>1.8656595712199998E-2</v>
      </c>
      <c r="C771">
        <v>856.4</v>
      </c>
      <c r="D771">
        <v>1.9013389791699999E-2</v>
      </c>
      <c r="E771">
        <v>856.4</v>
      </c>
      <c r="F771">
        <v>1.9033417258E-2</v>
      </c>
      <c r="H771" s="2">
        <f t="shared" si="88"/>
        <v>1.8901134253966664E-2</v>
      </c>
      <c r="I771" s="10" t="str">
        <f t="shared" si="91"/>
        <v/>
      </c>
      <c r="J771" s="1">
        <f t="array" ref="J771">IF(AND(B770&gt;B771,B769&gt;B770,B772&gt;B771,B773&gt;B772),SUM(A769:A773*(MAX(B769,B773)-B769:B773))/SUM((MAX(B769,B773)-B769:B773)),"")</f>
        <v>856.30279270858659</v>
      </c>
      <c r="K771" s="1">
        <f t="array" ref="K771">IF(AND(D770&gt;D771,D769&gt;D770,D772&gt;D771,D773&gt;D772),SUM(C769:C773*(MAX(D769,D773)-D769:D773))/SUM((MAX(D769,D773)-D769:D773)),"")</f>
        <v>856.26891324627877</v>
      </c>
      <c r="L771" s="1" t="str">
        <f t="array" ref="L771">IF(AND(F770&gt;F771,F769&gt;F770,F772&gt;F771,F773&gt;F772),SUM(E769:E773*(MAX(F769,F773)-F769:F773))/SUM((MAX(F769,F773)-F769:F773)),"")</f>
        <v/>
      </c>
      <c r="M771">
        <f t="shared" si="90"/>
        <v>37</v>
      </c>
      <c r="N771" s="1" t="str">
        <f t="shared" si="94"/>
        <v/>
      </c>
      <c r="O771" s="2" t="str">
        <f t="shared" si="92"/>
        <v/>
      </c>
      <c r="P771" s="2" t="str">
        <f t="shared" si="93"/>
        <v/>
      </c>
      <c r="R771" t="str">
        <f t="shared" si="89"/>
        <v/>
      </c>
      <c r="S771" s="1" t="s">
        <v>6</v>
      </c>
      <c r="T771" s="2" t="s">
        <v>6</v>
      </c>
      <c r="U771" s="2" t="s">
        <v>6</v>
      </c>
      <c r="W771" s="2"/>
      <c r="X771" s="2"/>
      <c r="Y771" s="7"/>
      <c r="Z771" s="7"/>
    </row>
    <row r="772" spans="1:26" x14ac:dyDescent="0.3">
      <c r="A772">
        <v>857.1</v>
      </c>
      <c r="B772">
        <v>1.9591973754499999E-2</v>
      </c>
      <c r="C772">
        <v>857.1</v>
      </c>
      <c r="D772">
        <v>1.9231593804799999E-2</v>
      </c>
      <c r="E772">
        <v>857.1</v>
      </c>
      <c r="F772">
        <v>1.9829938201E-2</v>
      </c>
      <c r="H772" s="2">
        <f t="shared" si="88"/>
        <v>1.9551168586766667E-2</v>
      </c>
      <c r="I772" s="10" t="str">
        <f t="shared" si="91"/>
        <v/>
      </c>
      <c r="J772" s="1" t="str">
        <f t="array" ref="J772">IF(AND(B771&gt;B772,B770&gt;B771,B773&gt;B772,B774&gt;B773),SUM(A770:A774*(MAX(B770,B774)-B770:B774))/SUM((MAX(B770,B774)-B770:B774)),"")</f>
        <v/>
      </c>
      <c r="K772" s="1" t="str">
        <f t="array" ref="K772">IF(AND(D771&gt;D772,D770&gt;D771,D773&gt;D772,D774&gt;D773),SUM(C770:C774*(MAX(D770,D774)-D770:D774))/SUM((MAX(D770,D774)-D770:D774)),"")</f>
        <v/>
      </c>
      <c r="L772" s="1" t="str">
        <f t="array" ref="L772">IF(AND(F771&gt;F772,F770&gt;F771,F773&gt;F772,F774&gt;F773),SUM(E770:E774*(MAX(F770,F774)-F770:F774))/SUM((MAX(F770,F774)-F770:F774)),"")</f>
        <v/>
      </c>
      <c r="M772">
        <f t="shared" si="90"/>
        <v>37</v>
      </c>
      <c r="N772" s="1" t="str">
        <f t="shared" si="94"/>
        <v/>
      </c>
      <c r="O772" s="2" t="str">
        <f t="shared" si="92"/>
        <v/>
      </c>
      <c r="P772" s="2" t="str">
        <f t="shared" si="93"/>
        <v/>
      </c>
      <c r="R772" t="str">
        <f t="shared" si="89"/>
        <v/>
      </c>
      <c r="S772" s="1" t="s">
        <v>6</v>
      </c>
      <c r="T772" s="2" t="s">
        <v>6</v>
      </c>
      <c r="U772" s="2" t="s">
        <v>6</v>
      </c>
      <c r="W772" s="2"/>
      <c r="X772" s="2"/>
      <c r="Y772" s="7"/>
      <c r="Z772" s="7"/>
    </row>
    <row r="773" spans="1:26" x14ac:dyDescent="0.3">
      <c r="A773">
        <v>857.7</v>
      </c>
      <c r="B773">
        <v>2.13704127565E-2</v>
      </c>
      <c r="C773">
        <v>857.7</v>
      </c>
      <c r="D773">
        <v>2.1146601052900001E-2</v>
      </c>
      <c r="E773">
        <v>857.7</v>
      </c>
      <c r="F773">
        <v>2.0671473258599998E-2</v>
      </c>
      <c r="H773" s="2">
        <f t="shared" si="88"/>
        <v>2.1062829022666665E-2</v>
      </c>
      <c r="I773" s="10" t="str">
        <f t="shared" si="91"/>
        <v/>
      </c>
      <c r="J773" s="1" t="str">
        <f t="array" ref="J773">IF(AND(B772&gt;B773,B771&gt;B772,B774&gt;B773,B775&gt;B774),SUM(A771:A775*(MAX(B771,B775)-B771:B775))/SUM((MAX(B771,B775)-B771:B775)),"")</f>
        <v/>
      </c>
      <c r="K773" s="1" t="str">
        <f t="array" ref="K773">IF(AND(D772&gt;D773,D771&gt;D772,D774&gt;D773,D775&gt;D774),SUM(C771:C775*(MAX(D771,D775)-D771:D775))/SUM((MAX(D771,D775)-D771:D775)),"")</f>
        <v/>
      </c>
      <c r="L773" s="1" t="str">
        <f t="array" ref="L773">IF(AND(F772&gt;F773,F771&gt;F772,F774&gt;F773,F775&gt;F774),SUM(E771:E775*(MAX(F771,F775)-F771:F775))/SUM((MAX(F771,F775)-F771:F775)),"")</f>
        <v/>
      </c>
      <c r="M773">
        <f t="shared" si="90"/>
        <v>37</v>
      </c>
      <c r="N773" s="1" t="str">
        <f t="shared" si="94"/>
        <v/>
      </c>
      <c r="O773" s="2" t="str">
        <f t="shared" si="92"/>
        <v/>
      </c>
      <c r="P773" s="2" t="str">
        <f t="shared" si="93"/>
        <v/>
      </c>
      <c r="R773" t="str">
        <f t="shared" si="89"/>
        <v/>
      </c>
      <c r="S773" s="1" t="s">
        <v>6</v>
      </c>
      <c r="T773" s="2" t="s">
        <v>6</v>
      </c>
      <c r="U773" s="2" t="s">
        <v>6</v>
      </c>
      <c r="W773" s="2"/>
      <c r="X773" s="2"/>
      <c r="Y773" s="7"/>
      <c r="Z773" s="7"/>
    </row>
    <row r="774" spans="1:26" x14ac:dyDescent="0.3">
      <c r="A774">
        <v>858.4</v>
      </c>
      <c r="B774">
        <v>1.9190661478600001E-2</v>
      </c>
      <c r="C774">
        <v>858.4</v>
      </c>
      <c r="D774">
        <v>1.9225490196099999E-2</v>
      </c>
      <c r="E774">
        <v>858.4</v>
      </c>
      <c r="F774">
        <v>1.93195239185E-2</v>
      </c>
      <c r="H774" s="2">
        <f t="shared" si="88"/>
        <v>1.9245225197733334E-2</v>
      </c>
      <c r="I774" s="10" t="str">
        <f t="shared" si="91"/>
        <v/>
      </c>
      <c r="J774" s="1" t="str">
        <f t="array" ref="J774">IF(AND(B773&gt;B774,B772&gt;B773,B775&gt;B774,B776&gt;B775),SUM(A772:A776*(MAX(B772,B776)-B772:B776))/SUM((MAX(B772,B776)-B772:B776)),"")</f>
        <v/>
      </c>
      <c r="K774" s="1" t="str">
        <f t="array" ref="K774">IF(AND(D773&gt;D774,D772&gt;D773,D775&gt;D774,D776&gt;D775),SUM(C772:C776*(MAX(D772,D776)-D772:D776))/SUM((MAX(D772,D776)-D772:D776)),"")</f>
        <v/>
      </c>
      <c r="L774" s="1" t="str">
        <f t="array" ref="L774">IF(AND(F773&gt;F774,F772&gt;F773,F775&gt;F774,F776&gt;F775),SUM(E772:E776*(MAX(F772,F776)-F772:F776))/SUM((MAX(F772,F776)-F772:F776)),"")</f>
        <v/>
      </c>
      <c r="M774">
        <f t="shared" si="90"/>
        <v>37</v>
      </c>
      <c r="N774" s="1" t="str">
        <f t="shared" si="94"/>
        <v/>
      </c>
      <c r="O774" s="2" t="str">
        <f t="shared" si="92"/>
        <v/>
      </c>
      <c r="P774" s="2" t="str">
        <f t="shared" si="93"/>
        <v/>
      </c>
      <c r="R774" t="str">
        <f t="shared" si="89"/>
        <v/>
      </c>
      <c r="S774" s="1" t="s">
        <v>6</v>
      </c>
      <c r="T774" s="2" t="s">
        <v>6</v>
      </c>
      <c r="U774" s="2" t="s">
        <v>6</v>
      </c>
      <c r="W774" s="2"/>
      <c r="X774" s="2"/>
      <c r="Y774" s="7"/>
      <c r="Z774" s="7"/>
    </row>
    <row r="775" spans="1:26" x14ac:dyDescent="0.3">
      <c r="A775">
        <v>859.1</v>
      </c>
      <c r="B775">
        <v>2.1920500495900001E-2</v>
      </c>
      <c r="C775">
        <v>859.1</v>
      </c>
      <c r="D775">
        <v>2.0346265354400001E-2</v>
      </c>
      <c r="E775">
        <v>859.1</v>
      </c>
      <c r="F775">
        <v>2.07172503243E-2</v>
      </c>
      <c r="H775" s="2">
        <f t="shared" si="88"/>
        <v>2.0994672058200003E-2</v>
      </c>
      <c r="I775" s="10" t="str">
        <f t="shared" si="91"/>
        <v/>
      </c>
      <c r="J775" s="1" t="str">
        <f t="array" ref="J775">IF(AND(B774&gt;B775,B773&gt;B774,B776&gt;B775,B777&gt;B776),SUM(A773:A777*(MAX(B773,B777)-B773:B777))/SUM((MAX(B773,B777)-B773:B777)),"")</f>
        <v/>
      </c>
      <c r="K775" s="1" t="str">
        <f t="array" ref="K775">IF(AND(D774&gt;D775,D773&gt;D774,D776&gt;D775,D777&gt;D776),SUM(C773:C777*(MAX(D773,D777)-D773:D777))/SUM((MAX(D773,D777)-D773:D777)),"")</f>
        <v/>
      </c>
      <c r="L775" s="1" t="str">
        <f t="array" ref="L775">IF(AND(F774&gt;F775,F773&gt;F774,F776&gt;F775,F777&gt;F776),SUM(E773:E777*(MAX(F773,F777)-F773:F777))/SUM((MAX(F773,F777)-F773:F777)),"")</f>
        <v/>
      </c>
      <c r="M775">
        <f t="shared" si="90"/>
        <v>37</v>
      </c>
      <c r="N775" s="1" t="str">
        <f t="shared" si="94"/>
        <v/>
      </c>
      <c r="O775" s="2" t="str">
        <f t="shared" si="92"/>
        <v/>
      </c>
      <c r="P775" s="2" t="str">
        <f t="shared" si="93"/>
        <v/>
      </c>
      <c r="R775" t="str">
        <f t="shared" si="89"/>
        <v/>
      </c>
      <c r="S775" s="1" t="s">
        <v>6</v>
      </c>
      <c r="T775" s="2" t="s">
        <v>6</v>
      </c>
      <c r="U775" s="2" t="s">
        <v>6</v>
      </c>
      <c r="W775" s="2"/>
      <c r="X775" s="2"/>
      <c r="Y775" s="7"/>
      <c r="Z775" s="7"/>
    </row>
    <row r="776" spans="1:26" x14ac:dyDescent="0.3">
      <c r="A776">
        <v>859.7</v>
      </c>
      <c r="B776">
        <v>2.0377813382199999E-2</v>
      </c>
      <c r="C776">
        <v>859.7</v>
      </c>
      <c r="D776">
        <v>2.0598039215700002E-2</v>
      </c>
      <c r="E776">
        <v>859.7</v>
      </c>
      <c r="F776">
        <v>2.0317463950599999E-2</v>
      </c>
      <c r="H776" s="2">
        <f t="shared" si="88"/>
        <v>2.0431105516166666E-2</v>
      </c>
      <c r="I776" s="10" t="str">
        <f t="shared" si="91"/>
        <v/>
      </c>
      <c r="J776" s="1" t="str">
        <f t="array" ref="J776">IF(AND(B775&gt;B776,B774&gt;B775,B777&gt;B776,B778&gt;B777),SUM(A774:A778*(MAX(B774,B778)-B774:B778))/SUM((MAX(B774,B778)-B774:B778)),"")</f>
        <v/>
      </c>
      <c r="K776" s="1" t="str">
        <f t="array" ref="K776">IF(AND(D775&gt;D776,D774&gt;D775,D777&gt;D776,D778&gt;D777),SUM(C774:C778*(MAX(D774,D778)-D774:D778))/SUM((MAX(D774,D778)-D774:D778)),"")</f>
        <v/>
      </c>
      <c r="L776" s="1" t="str">
        <f t="array" ref="L776">IF(AND(F775&gt;F776,F774&gt;F775,F777&gt;F776,F778&gt;F777),SUM(E774:E778*(MAX(F774,F778)-F774:F778))/SUM((MAX(F774,F778)-F774:F778)),"")</f>
        <v/>
      </c>
      <c r="M776">
        <f t="shared" si="90"/>
        <v>37</v>
      </c>
      <c r="N776" s="1" t="str">
        <f t="shared" si="94"/>
        <v/>
      </c>
      <c r="O776" s="2" t="str">
        <f t="shared" si="92"/>
        <v/>
      </c>
      <c r="P776" s="2" t="str">
        <f t="shared" si="93"/>
        <v/>
      </c>
      <c r="R776" t="str">
        <f t="shared" si="89"/>
        <v/>
      </c>
      <c r="S776" s="1" t="s">
        <v>6</v>
      </c>
      <c r="T776" s="2" t="s">
        <v>6</v>
      </c>
      <c r="U776" s="2" t="s">
        <v>6</v>
      </c>
      <c r="W776" s="2"/>
      <c r="X776" s="2"/>
      <c r="Y776" s="7"/>
      <c r="Z776" s="7"/>
    </row>
    <row r="777" spans="1:26" x14ac:dyDescent="0.3">
      <c r="A777">
        <v>860.4</v>
      </c>
      <c r="B777">
        <v>2.03938353552E-2</v>
      </c>
      <c r="C777">
        <v>860.4</v>
      </c>
      <c r="D777">
        <v>2.01036469062E-2</v>
      </c>
      <c r="E777">
        <v>860.4</v>
      </c>
      <c r="F777">
        <v>2.0059586480500002E-2</v>
      </c>
      <c r="H777" s="2">
        <f t="shared" si="88"/>
        <v>2.0185689580633336E-2</v>
      </c>
      <c r="I777" s="10" t="str">
        <f t="shared" si="91"/>
        <v/>
      </c>
      <c r="J777" s="1" t="str">
        <f t="array" ref="J777">IF(AND(B776&gt;B777,B775&gt;B776,B778&gt;B777,B779&gt;B778),SUM(A775:A779*(MAX(B775,B779)-B775:B779))/SUM((MAX(B775,B779)-B775:B779)),"")</f>
        <v/>
      </c>
      <c r="K777" s="1" t="str">
        <f t="array" ref="K777">IF(AND(D776&gt;D777,D775&gt;D776,D778&gt;D777,D779&gt;D778),SUM(C775:C779*(MAX(D775,D779)-D775:D779))/SUM((MAX(D775,D779)-D775:D779)),"")</f>
        <v/>
      </c>
      <c r="L777" s="1" t="str">
        <f t="array" ref="L777">IF(AND(F776&gt;F777,F775&gt;F776,F778&gt;F777,F779&gt;F778),SUM(E775:E779*(MAX(F775,F779)-F775:F779))/SUM((MAX(F775,F779)-F775:F779)),"")</f>
        <v/>
      </c>
      <c r="M777">
        <f t="shared" si="90"/>
        <v>37</v>
      </c>
      <c r="N777" s="1" t="str">
        <f t="shared" si="94"/>
        <v/>
      </c>
      <c r="O777" s="2" t="str">
        <f t="shared" si="92"/>
        <v/>
      </c>
      <c r="P777" s="2" t="str">
        <f t="shared" si="93"/>
        <v/>
      </c>
      <c r="R777" t="str">
        <f t="shared" si="89"/>
        <v/>
      </c>
      <c r="S777" s="1" t="s">
        <v>6</v>
      </c>
      <c r="T777" s="2" t="s">
        <v>6</v>
      </c>
      <c r="U777" s="2" t="s">
        <v>6</v>
      </c>
      <c r="W777" s="2"/>
      <c r="X777" s="2"/>
      <c r="Y777" s="7"/>
      <c r="Z777" s="7"/>
    </row>
    <row r="778" spans="1:26" x14ac:dyDescent="0.3">
      <c r="A778">
        <v>861.1</v>
      </c>
      <c r="B778">
        <v>2.10972762646E-2</v>
      </c>
      <c r="C778">
        <v>861.1</v>
      </c>
      <c r="D778">
        <v>2.0550736247799999E-2</v>
      </c>
      <c r="E778">
        <v>861.1</v>
      </c>
      <c r="F778">
        <v>2.10895704585E-2</v>
      </c>
      <c r="H778" s="2">
        <f t="shared" ref="H778:H841" si="95">(B778+D778+F778)/3</f>
        <v>2.0912527656966665E-2</v>
      </c>
      <c r="I778" s="10" t="str">
        <f t="shared" si="91"/>
        <v/>
      </c>
      <c r="J778" s="1" t="str">
        <f t="array" ref="J778">IF(AND(B777&gt;B778,B776&gt;B777,B779&gt;B778,B780&gt;B779),SUM(A776:A780*(MAX(B776,B780)-B776:B780))/SUM((MAX(B776,B780)-B776:B780)),"")</f>
        <v/>
      </c>
      <c r="K778" s="1" t="str">
        <f t="array" ref="K778">IF(AND(D777&gt;D778,D776&gt;D777,D779&gt;D778,D780&gt;D779),SUM(C776:C780*(MAX(D776,D780)-D776:D780))/SUM((MAX(D776,D780)-D776:D780)),"")</f>
        <v/>
      </c>
      <c r="L778" s="1" t="str">
        <f t="array" ref="L778">IF(AND(F777&gt;F778,F776&gt;F777,F779&gt;F778,F780&gt;F779),SUM(E776:E780*(MAX(F776,F780)-F776:F780))/SUM((MAX(F776,F780)-F776:F780)),"")</f>
        <v/>
      </c>
      <c r="M778">
        <f t="shared" si="90"/>
        <v>37</v>
      </c>
      <c r="N778" s="1" t="str">
        <f t="shared" si="94"/>
        <v/>
      </c>
      <c r="O778" s="2" t="str">
        <f t="shared" si="92"/>
        <v/>
      </c>
      <c r="P778" s="2" t="str">
        <f t="shared" si="93"/>
        <v/>
      </c>
      <c r="R778" t="str">
        <f t="shared" si="89"/>
        <v/>
      </c>
      <c r="S778" s="1" t="s">
        <v>6</v>
      </c>
      <c r="T778" s="2" t="s">
        <v>6</v>
      </c>
      <c r="U778" s="2" t="s">
        <v>6</v>
      </c>
      <c r="W778" s="2"/>
      <c r="X778" s="2"/>
      <c r="Y778" s="7"/>
      <c r="Z778" s="7"/>
    </row>
    <row r="779" spans="1:26" x14ac:dyDescent="0.3">
      <c r="A779">
        <v>861.7</v>
      </c>
      <c r="B779">
        <v>1.88061341268E-2</v>
      </c>
      <c r="C779">
        <v>861.7</v>
      </c>
      <c r="D779">
        <v>1.8622758831200001E-2</v>
      </c>
      <c r="E779">
        <v>861.7</v>
      </c>
      <c r="F779">
        <v>1.85382619974E-2</v>
      </c>
      <c r="H779" s="2">
        <f t="shared" si="95"/>
        <v>1.8655718318466668E-2</v>
      </c>
      <c r="I779" s="10" t="str">
        <f t="shared" si="91"/>
        <v/>
      </c>
      <c r="J779" s="1" t="str">
        <f t="array" ref="J779">IF(AND(B778&gt;B779,B777&gt;B778,B780&gt;B779,B781&gt;B780),SUM(A777:A781*(MAX(B777,B781)-B777:B781))/SUM((MAX(B777,B781)-B777:B781)),"")</f>
        <v/>
      </c>
      <c r="K779" s="1" t="str">
        <f t="array" ref="K779">IF(AND(D778&gt;D779,D777&gt;D778,D780&gt;D779,D781&gt;D780),SUM(C777:C781*(MAX(D777,D781)-D777:D781))/SUM((MAX(D777,D781)-D777:D781)),"")</f>
        <v/>
      </c>
      <c r="L779" s="1" t="str">
        <f t="array" ref="L779">IF(AND(F778&gt;F779,F777&gt;F778,F780&gt;F779,F781&gt;F780),SUM(E777:E781*(MAX(F777,F781)-F777:F781))/SUM((MAX(F777,F781)-F777:F781)),"")</f>
        <v/>
      </c>
      <c r="M779">
        <f t="shared" si="90"/>
        <v>37</v>
      </c>
      <c r="N779" s="1" t="str">
        <f t="shared" si="94"/>
        <v/>
      </c>
      <c r="O779" s="2" t="str">
        <f t="shared" si="92"/>
        <v/>
      </c>
      <c r="P779" s="2" t="str">
        <f t="shared" si="93"/>
        <v/>
      </c>
      <c r="R779" t="str">
        <f t="shared" ref="R779:R842" si="96">IF(ISBLANK(R778),"",IF($M$8&gt;R778,R778+1,""))</f>
        <v/>
      </c>
      <c r="S779" s="1" t="s">
        <v>6</v>
      </c>
      <c r="T779" s="2" t="s">
        <v>6</v>
      </c>
      <c r="U779" s="2" t="s">
        <v>6</v>
      </c>
      <c r="W779" s="2"/>
      <c r="X779" s="2"/>
      <c r="Y779" s="7"/>
      <c r="Z779" s="7"/>
    </row>
    <row r="780" spans="1:26" x14ac:dyDescent="0.3">
      <c r="A780">
        <v>862.4</v>
      </c>
      <c r="B780">
        <v>2.05548180362E-2</v>
      </c>
      <c r="C780">
        <v>862.4</v>
      </c>
      <c r="D780">
        <v>1.97900740063E-2</v>
      </c>
      <c r="E780">
        <v>862.4</v>
      </c>
      <c r="F780">
        <v>1.9266880292999999E-2</v>
      </c>
      <c r="H780" s="2">
        <f t="shared" si="95"/>
        <v>1.9870590778499998E-2</v>
      </c>
      <c r="I780" s="10" t="str">
        <f t="shared" si="91"/>
        <v/>
      </c>
      <c r="J780" s="1" t="str">
        <f t="array" ref="J780">IF(AND(B779&gt;B780,B778&gt;B779,B781&gt;B780,B782&gt;B781),SUM(A778:A782*(MAX(B778,B782)-B778:B782))/SUM((MAX(B778,B782)-B778:B782)),"")</f>
        <v/>
      </c>
      <c r="K780" s="1" t="str">
        <f t="array" ref="K780">IF(AND(D779&gt;D780,D778&gt;D779,D781&gt;D780,D782&gt;D781),SUM(C778:C782*(MAX(D778,D782)-D778:D782))/SUM((MAX(D778,D782)-D778:D782)),"")</f>
        <v/>
      </c>
      <c r="L780" s="1" t="str">
        <f t="array" ref="L780">IF(AND(F779&gt;F780,F778&gt;F779,F781&gt;F780,F782&gt;F781),SUM(E778:E782*(MAX(F778,F782)-F778:F782))/SUM((MAX(F778,F782)-F778:F782)),"")</f>
        <v/>
      </c>
      <c r="M780">
        <f t="shared" si="90"/>
        <v>37</v>
      </c>
      <c r="N780" s="1" t="str">
        <f t="shared" si="94"/>
        <v/>
      </c>
      <c r="O780" s="2" t="str">
        <f t="shared" si="92"/>
        <v/>
      </c>
      <c r="P780" s="2" t="str">
        <f t="shared" si="93"/>
        <v/>
      </c>
      <c r="R780" t="str">
        <f t="shared" si="96"/>
        <v/>
      </c>
      <c r="S780" s="1" t="s">
        <v>6</v>
      </c>
      <c r="T780" s="2" t="s">
        <v>6</v>
      </c>
      <c r="U780" s="2" t="s">
        <v>6</v>
      </c>
      <c r="W780" s="2"/>
      <c r="X780" s="2"/>
      <c r="Y780" s="7"/>
      <c r="Z780" s="7"/>
    </row>
    <row r="781" spans="1:26" x14ac:dyDescent="0.3">
      <c r="A781">
        <v>863.1</v>
      </c>
      <c r="B781">
        <v>2.1614557106899999E-2</v>
      </c>
      <c r="C781">
        <v>863.1</v>
      </c>
      <c r="D781">
        <v>2.1862249179800002E-2</v>
      </c>
      <c r="E781">
        <v>863.1</v>
      </c>
      <c r="F781">
        <v>2.1210116731500001E-2</v>
      </c>
      <c r="H781" s="2">
        <f t="shared" si="95"/>
        <v>2.1562307672733334E-2</v>
      </c>
      <c r="I781" s="10" t="str">
        <f t="shared" si="91"/>
        <v/>
      </c>
      <c r="J781" s="1" t="str">
        <f t="array" ref="J781">IF(AND(B780&gt;B781,B779&gt;B780,B782&gt;B781,B783&gt;B782),SUM(A779:A783*(MAX(B779,B783)-B779:B783))/SUM((MAX(B779,B783)-B779:B783)),"")</f>
        <v/>
      </c>
      <c r="K781" s="1" t="str">
        <f t="array" ref="K781">IF(AND(D780&gt;D781,D779&gt;D780,D782&gt;D781,D783&gt;D782),SUM(C779:C783*(MAX(D779,D783)-D779:D783))/SUM((MAX(D779,D783)-D779:D783)),"")</f>
        <v/>
      </c>
      <c r="L781" s="1" t="str">
        <f t="array" ref="L781">IF(AND(F780&gt;F781,F779&gt;F780,F782&gt;F781,F783&gt;F782),SUM(E779:E783*(MAX(F779,F783)-F779:F783))/SUM((MAX(F779,F783)-F779:F783)),"")</f>
        <v/>
      </c>
      <c r="M781">
        <f t="shared" ref="M781:M840" si="97">IF(NOT(I781=""),M780+1,M780)</f>
        <v>37</v>
      </c>
      <c r="N781" s="1" t="str">
        <f t="shared" si="94"/>
        <v/>
      </c>
      <c r="O781" s="2" t="str">
        <f t="shared" si="92"/>
        <v/>
      </c>
      <c r="P781" s="2" t="str">
        <f t="shared" si="93"/>
        <v/>
      </c>
      <c r="R781" t="str">
        <f t="shared" si="96"/>
        <v/>
      </c>
      <c r="S781" s="1" t="s">
        <v>6</v>
      </c>
      <c r="T781" s="2" t="s">
        <v>6</v>
      </c>
      <c r="U781" s="2" t="s">
        <v>6</v>
      </c>
      <c r="W781" s="2"/>
      <c r="X781" s="2"/>
      <c r="Y781" s="7"/>
      <c r="Z781" s="7"/>
    </row>
    <row r="782" spans="1:26" x14ac:dyDescent="0.3">
      <c r="A782">
        <v>863.7</v>
      </c>
      <c r="B782">
        <v>1.99131761654E-2</v>
      </c>
      <c r="C782">
        <v>863.7</v>
      </c>
      <c r="D782">
        <v>2.0022011139100002E-2</v>
      </c>
      <c r="E782">
        <v>863.7</v>
      </c>
      <c r="F782">
        <v>2.0402914473200001E-2</v>
      </c>
      <c r="H782" s="2">
        <f t="shared" si="95"/>
        <v>2.011270059256667E-2</v>
      </c>
      <c r="I782" s="10" t="str">
        <f t="shared" si="91"/>
        <v/>
      </c>
      <c r="J782" s="1" t="str">
        <f t="array" ref="J782">IF(AND(B781&gt;B782,B780&gt;B781,B783&gt;B782,B784&gt;B783),SUM(A780:A784*(MAX(B780,B784)-B780:B784))/SUM((MAX(B780,B784)-B780:B784)),"")</f>
        <v/>
      </c>
      <c r="K782" s="1" t="str">
        <f t="array" ref="K782">IF(AND(D781&gt;D782,D780&gt;D781,D783&gt;D782,D784&gt;D783),SUM(C780:C784*(MAX(D780,D784)-D780:D784))/SUM((MAX(D780,D784)-D780:D784)),"")</f>
        <v/>
      </c>
      <c r="L782" s="1" t="str">
        <f t="array" ref="L782">IF(AND(F781&gt;F782,F780&gt;F781,F783&gt;F782,F784&gt;F783),SUM(E780:E784*(MAX(F780,F784)-F780:F784))/SUM((MAX(F780,F784)-F780:F784)),"")</f>
        <v/>
      </c>
      <c r="M782">
        <f t="shared" si="97"/>
        <v>37</v>
      </c>
      <c r="N782" s="1" t="str">
        <f t="shared" si="94"/>
        <v/>
      </c>
      <c r="O782" s="2" t="str">
        <f t="shared" si="92"/>
        <v/>
      </c>
      <c r="P782" s="2" t="str">
        <f t="shared" si="93"/>
        <v/>
      </c>
      <c r="R782" t="str">
        <f t="shared" si="96"/>
        <v/>
      </c>
      <c r="S782" s="1" t="s">
        <v>6</v>
      </c>
      <c r="T782" s="2" t="s">
        <v>6</v>
      </c>
      <c r="U782" s="2" t="s">
        <v>6</v>
      </c>
      <c r="W782" s="2"/>
      <c r="X782" s="2"/>
      <c r="Y782" s="7"/>
      <c r="Z782" s="7"/>
    </row>
    <row r="783" spans="1:26" x14ac:dyDescent="0.3">
      <c r="A783">
        <v>864.4</v>
      </c>
      <c r="B783">
        <v>2.1568780041200001E-2</v>
      </c>
      <c r="C783">
        <v>864.4</v>
      </c>
      <c r="D783">
        <v>2.11664377813E-2</v>
      </c>
      <c r="E783">
        <v>864.4</v>
      </c>
      <c r="F783">
        <v>2.1254367895000001E-2</v>
      </c>
      <c r="H783" s="2">
        <f t="shared" si="95"/>
        <v>2.1329861905833334E-2</v>
      </c>
      <c r="I783" s="10" t="str">
        <f t="shared" si="91"/>
        <v/>
      </c>
      <c r="J783" s="1" t="str">
        <f t="array" ref="J783">IF(AND(B782&gt;B783,B781&gt;B782,B784&gt;B783,B785&gt;B784),SUM(A781:A785*(MAX(B781,B785)-B781:B785))/SUM((MAX(B781,B785)-B781:B785)),"")</f>
        <v/>
      </c>
      <c r="K783" s="1" t="str">
        <f t="array" ref="K783">IF(AND(D782&gt;D783,D781&gt;D782,D784&gt;D783,D785&gt;D784),SUM(C781:C785*(MAX(D781,D785)-D781:D785))/SUM((MAX(D781,D785)-D781:D785)),"")</f>
        <v/>
      </c>
      <c r="L783" s="1" t="str">
        <f t="array" ref="L783">IF(AND(F782&gt;F783,F781&gt;F782,F784&gt;F783,F785&gt;F784),SUM(E781:E785*(MAX(F781,F785)-F781:F785))/SUM((MAX(F781,F785)-F781:F785)),"")</f>
        <v/>
      </c>
      <c r="M783">
        <f t="shared" si="97"/>
        <v>37</v>
      </c>
      <c r="N783" s="1" t="str">
        <f t="shared" si="94"/>
        <v/>
      </c>
      <c r="O783" s="2" t="str">
        <f t="shared" si="92"/>
        <v/>
      </c>
      <c r="P783" s="2" t="str">
        <f t="shared" si="93"/>
        <v/>
      </c>
      <c r="R783" t="str">
        <f t="shared" si="96"/>
        <v/>
      </c>
      <c r="S783" s="1" t="s">
        <v>6</v>
      </c>
      <c r="T783" s="2" t="s">
        <v>6</v>
      </c>
      <c r="U783" s="2" t="s">
        <v>6</v>
      </c>
      <c r="W783" s="2"/>
      <c r="X783" s="2"/>
      <c r="Y783" s="7"/>
      <c r="Z783" s="7"/>
    </row>
    <row r="784" spans="1:26" x14ac:dyDescent="0.3">
      <c r="A784">
        <v>865.1</v>
      </c>
      <c r="B784">
        <v>2.0636453803299998E-2</v>
      </c>
      <c r="C784">
        <v>865.1</v>
      </c>
      <c r="D784">
        <v>2.0578202487199999E-2</v>
      </c>
      <c r="E784">
        <v>865.1</v>
      </c>
      <c r="F784">
        <v>2.06493476768E-2</v>
      </c>
      <c r="H784" s="2">
        <f t="shared" si="95"/>
        <v>2.0621334655766668E-2</v>
      </c>
      <c r="I784" s="10" t="str">
        <f t="shared" si="91"/>
        <v/>
      </c>
      <c r="J784" s="1" t="str">
        <f t="array" ref="J784">IF(AND(B783&gt;B784,B782&gt;B783,B785&gt;B784,B786&gt;B785),SUM(A782:A786*(MAX(B782,B786)-B782:B786))/SUM((MAX(B782,B786)-B782:B786)),"")</f>
        <v/>
      </c>
      <c r="K784" s="1" t="str">
        <f t="array" ref="K784">IF(AND(D783&gt;D784,D782&gt;D783,D785&gt;D784,D786&gt;D785),SUM(C782:C786*(MAX(D782,D786)-D782:D786))/SUM((MAX(D782,D786)-D782:D786)),"")</f>
        <v/>
      </c>
      <c r="L784" s="1" t="str">
        <f t="array" ref="L784">IF(AND(F783&gt;F784,F782&gt;F783,F785&gt;F784,F786&gt;F785),SUM(E782:E786*(MAX(F782,F786)-F782:F786))/SUM((MAX(F782,F786)-F782:F786)),"")</f>
        <v/>
      </c>
      <c r="M784">
        <f t="shared" si="97"/>
        <v>37</v>
      </c>
      <c r="N784" s="1" t="str">
        <f t="shared" si="94"/>
        <v/>
      </c>
      <c r="O784" s="2" t="str">
        <f t="shared" si="92"/>
        <v/>
      </c>
      <c r="P784" s="2" t="str">
        <f t="shared" si="93"/>
        <v/>
      </c>
      <c r="R784" t="str">
        <f t="shared" si="96"/>
        <v/>
      </c>
      <c r="S784" s="1" t="s">
        <v>6</v>
      </c>
      <c r="T784" s="2" t="s">
        <v>6</v>
      </c>
      <c r="U784" s="2" t="s">
        <v>6</v>
      </c>
      <c r="W784" s="2"/>
      <c r="X784" s="2"/>
      <c r="Y784" s="7"/>
      <c r="Z784" s="7"/>
    </row>
    <row r="785" spans="1:26" x14ac:dyDescent="0.3">
      <c r="A785">
        <v>865.8</v>
      </c>
      <c r="B785">
        <v>2.0556343938400001E-2</v>
      </c>
      <c r="C785">
        <v>865.8</v>
      </c>
      <c r="D785">
        <v>1.9671053635500001E-2</v>
      </c>
      <c r="E785">
        <v>865.8</v>
      </c>
      <c r="F785">
        <v>2.0718013275299998E-2</v>
      </c>
      <c r="H785" s="2">
        <f t="shared" si="95"/>
        <v>2.0315136949733335E-2</v>
      </c>
      <c r="I785" s="10" t="str">
        <f t="shared" si="91"/>
        <v/>
      </c>
      <c r="J785" s="1" t="str">
        <f t="array" ref="J785">IF(AND(B784&gt;B785,B783&gt;B784,B786&gt;B785,B787&gt;B786),SUM(A783:A787*(MAX(B783,B787)-B783:B787))/SUM((MAX(B783,B787)-B783:B787)),"")</f>
        <v/>
      </c>
      <c r="K785" s="1" t="str">
        <f t="array" ref="K785">IF(AND(D784&gt;D785,D783&gt;D784,D786&gt;D785,D787&gt;D786),SUM(C783:C787*(MAX(D783,D787)-D783:D787))/SUM((MAX(D783,D787)-D783:D787)),"")</f>
        <v/>
      </c>
      <c r="L785" s="1" t="str">
        <f t="array" ref="L785">IF(AND(F784&gt;F785,F783&gt;F784,F786&gt;F785,F787&gt;F786),SUM(E783:E787*(MAX(F783,F787)-F783:F787))/SUM((MAX(F783,F787)-F783:F787)),"")</f>
        <v/>
      </c>
      <c r="M785">
        <f t="shared" si="97"/>
        <v>37</v>
      </c>
      <c r="N785" s="1" t="str">
        <f t="shared" si="94"/>
        <v/>
      </c>
      <c r="O785" s="2" t="str">
        <f t="shared" si="92"/>
        <v/>
      </c>
      <c r="P785" s="2" t="str">
        <f t="shared" si="93"/>
        <v/>
      </c>
      <c r="R785" t="str">
        <f t="shared" si="96"/>
        <v/>
      </c>
      <c r="S785" s="1" t="s">
        <v>6</v>
      </c>
      <c r="T785" s="2" t="s">
        <v>6</v>
      </c>
      <c r="U785" s="2" t="s">
        <v>6</v>
      </c>
      <c r="W785" s="2"/>
      <c r="X785" s="2"/>
      <c r="Y785" s="7"/>
      <c r="Z785" s="7"/>
    </row>
    <row r="786" spans="1:26" x14ac:dyDescent="0.3">
      <c r="A786">
        <v>866.4</v>
      </c>
      <c r="B786">
        <v>1.9867399099699999E-2</v>
      </c>
      <c r="C786">
        <v>866.4</v>
      </c>
      <c r="D786">
        <v>1.9494811932600001E-2</v>
      </c>
      <c r="E786">
        <v>866.4</v>
      </c>
      <c r="F786">
        <v>1.94019226368E-2</v>
      </c>
      <c r="H786" s="2">
        <f t="shared" si="95"/>
        <v>1.958804455636667E-2</v>
      </c>
      <c r="I786" s="10" t="str">
        <f t="shared" si="91"/>
        <v/>
      </c>
      <c r="J786" s="1" t="str">
        <f t="array" ref="J786">IF(AND(B785&gt;B786,B784&gt;B785,B787&gt;B786,B788&gt;B787),SUM(A784:A788*(MAX(B784,B788)-B784:B788))/SUM((MAX(B784,B788)-B784:B788)),"")</f>
        <v/>
      </c>
      <c r="K786" s="1" t="str">
        <f t="array" ref="K786">IF(AND(D785&gt;D786,D784&gt;D785,D787&gt;D786,D788&gt;D787),SUM(C784:C788*(MAX(D784,D788)-D784:D788))/SUM((MAX(D784,D788)-D784:D788)),"")</f>
        <v/>
      </c>
      <c r="L786" s="1" t="str">
        <f t="array" ref="L786">IF(AND(F785&gt;F786,F784&gt;F785,F787&gt;F786,F788&gt;F787),SUM(E784:E788*(MAX(F784,F788)-F784:F788))/SUM((MAX(F784,F788)-F784:F788)),"")</f>
        <v/>
      </c>
      <c r="M786">
        <f t="shared" si="97"/>
        <v>37</v>
      </c>
      <c r="N786" s="1" t="str">
        <f t="shared" si="94"/>
        <v/>
      </c>
      <c r="O786" s="2" t="str">
        <f t="shared" si="92"/>
        <v/>
      </c>
      <c r="P786" s="2" t="str">
        <f t="shared" si="93"/>
        <v/>
      </c>
      <c r="R786" t="str">
        <f t="shared" si="96"/>
        <v/>
      </c>
      <c r="S786" s="1" t="s">
        <v>6</v>
      </c>
      <c r="T786" s="2" t="s">
        <v>6</v>
      </c>
      <c r="U786" s="2" t="s">
        <v>6</v>
      </c>
      <c r="W786" s="2"/>
      <c r="X786" s="2"/>
      <c r="Y786" s="7"/>
      <c r="Z786" s="7"/>
    </row>
    <row r="787" spans="1:26" x14ac:dyDescent="0.3">
      <c r="A787">
        <v>867.1</v>
      </c>
      <c r="B787">
        <v>1.9135728999800001E-2</v>
      </c>
      <c r="C787">
        <v>867.1</v>
      </c>
      <c r="D787">
        <v>1.86380178531E-2</v>
      </c>
      <c r="E787">
        <v>867.1</v>
      </c>
      <c r="F787">
        <v>1.8644312199599999E-2</v>
      </c>
      <c r="H787" s="2">
        <f t="shared" si="95"/>
        <v>1.8806019684166665E-2</v>
      </c>
      <c r="I787" s="10" t="str">
        <f t="shared" si="91"/>
        <v/>
      </c>
      <c r="J787" s="1" t="str">
        <f t="array" ref="J787">IF(AND(B786&gt;B787,B785&gt;B786,B788&gt;B787,B789&gt;B788),SUM(A785:A789*(MAX(B785,B789)-B785:B789))/SUM((MAX(B785,B789)-B785:B789)),"")</f>
        <v/>
      </c>
      <c r="K787" s="1" t="str">
        <f t="array" ref="K787">IF(AND(D786&gt;D787,D785&gt;D786,D788&gt;D787,D789&gt;D788),SUM(C785:C789*(MAX(D785,D789)-D785:D789))/SUM((MAX(D785,D789)-D785:D789)),"")</f>
        <v/>
      </c>
      <c r="L787" s="1" t="str">
        <f t="array" ref="L787">IF(AND(F786&gt;F787,F785&gt;F786,F788&gt;F787,F789&gt;F788),SUM(E785:E789*(MAX(F785,F789)-F785:F789))/SUM((MAX(F785,F789)-F785:F789)),"")</f>
        <v/>
      </c>
      <c r="M787">
        <f t="shared" si="97"/>
        <v>37</v>
      </c>
      <c r="N787" s="1" t="str">
        <f t="shared" si="94"/>
        <v/>
      </c>
      <c r="O787" s="2" t="str">
        <f t="shared" si="92"/>
        <v/>
      </c>
      <c r="P787" s="2" t="str">
        <f t="shared" si="93"/>
        <v/>
      </c>
      <c r="R787" t="str">
        <f t="shared" si="96"/>
        <v/>
      </c>
      <c r="S787" s="1" t="s">
        <v>6</v>
      </c>
      <c r="T787" s="2" t="s">
        <v>6</v>
      </c>
      <c r="U787" s="2" t="s">
        <v>6</v>
      </c>
      <c r="W787" s="2"/>
      <c r="X787" s="2"/>
      <c r="Y787" s="7"/>
      <c r="Z787" s="7"/>
    </row>
    <row r="788" spans="1:26" x14ac:dyDescent="0.3">
      <c r="A788">
        <v>867.7</v>
      </c>
      <c r="B788">
        <v>2.07371633478E-2</v>
      </c>
      <c r="C788">
        <v>867.7</v>
      </c>
      <c r="D788">
        <v>2.0085336079999998E-2</v>
      </c>
      <c r="E788">
        <v>867.7</v>
      </c>
      <c r="F788">
        <v>1.99481956207E-2</v>
      </c>
      <c r="H788" s="2">
        <f t="shared" si="95"/>
        <v>2.0256898349500001E-2</v>
      </c>
      <c r="I788" s="10" t="str">
        <f t="shared" si="91"/>
        <v/>
      </c>
      <c r="J788" s="1" t="str">
        <f t="array" ref="J788">IF(AND(B787&gt;B788,B786&gt;B787,B789&gt;B788,B790&gt;B789),SUM(A786:A790*(MAX(B786,B790)-B786:B790))/SUM((MAX(B786,B790)-B786:B790)),"")</f>
        <v/>
      </c>
      <c r="K788" s="1" t="str">
        <f t="array" ref="K788">IF(AND(D787&gt;D788,D786&gt;D787,D789&gt;D788,D790&gt;D789),SUM(C786:C790*(MAX(D786,D790)-D786:D790))/SUM((MAX(D786,D790)-D786:D790)),"")</f>
        <v/>
      </c>
      <c r="L788" s="1" t="str">
        <f t="array" ref="L788">IF(AND(F787&gt;F788,F786&gt;F787,F789&gt;F788,F790&gt;F789),SUM(E786:E790*(MAX(F786,F790)-F786:F790))/SUM((MAX(F786,F790)-F786:F790)),"")</f>
        <v/>
      </c>
      <c r="M788">
        <f t="shared" si="97"/>
        <v>37</v>
      </c>
      <c r="N788" s="1" t="str">
        <f t="shared" si="94"/>
        <v/>
      </c>
      <c r="O788" s="2" t="str">
        <f t="shared" si="92"/>
        <v/>
      </c>
      <c r="P788" s="2" t="str">
        <f t="shared" si="93"/>
        <v/>
      </c>
      <c r="R788" t="str">
        <f t="shared" si="96"/>
        <v/>
      </c>
      <c r="S788" s="1" t="s">
        <v>6</v>
      </c>
      <c r="T788" s="2" t="s">
        <v>6</v>
      </c>
      <c r="U788" s="2" t="s">
        <v>6</v>
      </c>
      <c r="W788" s="2"/>
      <c r="X788" s="2"/>
      <c r="Y788" s="7"/>
      <c r="Z788" s="7"/>
    </row>
    <row r="789" spans="1:26" x14ac:dyDescent="0.3">
      <c r="A789">
        <v>868.4</v>
      </c>
      <c r="B789">
        <v>1.8603952086700001E-2</v>
      </c>
      <c r="C789">
        <v>868.4</v>
      </c>
      <c r="D789">
        <v>1.9130884260300001E-2</v>
      </c>
      <c r="E789">
        <v>868.4</v>
      </c>
      <c r="F789">
        <v>1.88175020981E-2</v>
      </c>
      <c r="H789" s="2">
        <f t="shared" si="95"/>
        <v>1.8850779481700001E-2</v>
      </c>
      <c r="I789" s="10" t="str">
        <f t="shared" si="91"/>
        <v/>
      </c>
      <c r="J789" s="1" t="str">
        <f t="array" ref="J789">IF(AND(B788&gt;B789,B787&gt;B788,B790&gt;B789,B791&gt;B790),SUM(A787:A791*(MAX(B787,B791)-B787:B791))/SUM((MAX(B787,B791)-B787:B791)),"")</f>
        <v/>
      </c>
      <c r="K789" s="1" t="str">
        <f t="array" ref="K789">IF(AND(D788&gt;D789,D787&gt;D788,D790&gt;D789,D791&gt;D790),SUM(C787:C791*(MAX(D787,D791)-D787:D791))/SUM((MAX(D787,D791)-D787:D791)),"")</f>
        <v/>
      </c>
      <c r="L789" s="1" t="str">
        <f t="array" ref="L789">IF(AND(F788&gt;F789,F787&gt;F788,F790&gt;F789,F791&gt;F790),SUM(E787:E791*(MAX(F787,F791)-F787:F791))/SUM((MAX(F787,F791)-F787:F791)),"")</f>
        <v/>
      </c>
      <c r="M789">
        <f t="shared" si="97"/>
        <v>37</v>
      </c>
      <c r="N789" s="1" t="str">
        <f t="shared" si="94"/>
        <v/>
      </c>
      <c r="O789" s="2" t="str">
        <f t="shared" si="92"/>
        <v/>
      </c>
      <c r="P789" s="2" t="str">
        <f t="shared" si="93"/>
        <v/>
      </c>
      <c r="R789" t="str">
        <f t="shared" si="96"/>
        <v/>
      </c>
      <c r="S789" s="1" t="s">
        <v>6</v>
      </c>
      <c r="T789" s="2" t="s">
        <v>6</v>
      </c>
      <c r="U789" s="2" t="s">
        <v>6</v>
      </c>
      <c r="W789" s="2"/>
      <c r="X789" s="2"/>
      <c r="Y789" s="7"/>
      <c r="Z789" s="7"/>
    </row>
    <row r="790" spans="1:26" x14ac:dyDescent="0.3">
      <c r="A790">
        <v>869.1</v>
      </c>
      <c r="B790">
        <v>1.8526894026099999E-2</v>
      </c>
      <c r="C790">
        <v>869.1</v>
      </c>
      <c r="D790">
        <v>1.8626573586600002E-2</v>
      </c>
      <c r="E790">
        <v>869.1</v>
      </c>
      <c r="F790">
        <v>1.82880140383E-2</v>
      </c>
      <c r="H790" s="2">
        <f t="shared" si="95"/>
        <v>1.8480493883666665E-2</v>
      </c>
      <c r="I790" s="10" t="str">
        <f t="shared" si="91"/>
        <v/>
      </c>
      <c r="J790" s="1">
        <f t="array" ref="J790">IF(AND(B789&gt;B790,B788&gt;B789,B791&gt;B790,B792&gt;B791),SUM(A788:A792*(MAX(B788,B792)-B788:B792))/SUM((MAX(B788,B792)-B788:B792)),"")</f>
        <v>869.2371760112768</v>
      </c>
      <c r="K790" s="1">
        <f t="array" ref="K790">IF(AND(D789&gt;D790,D788&gt;D789,D791&gt;D790,D792&gt;D791),SUM(C788:C792*(MAX(D788,D792)-D788:D792))/SUM((MAX(D788,D792)-D788:D792)),"")</f>
        <v>869.37809756097556</v>
      </c>
      <c r="L790" s="1" t="str">
        <f t="array" ref="L790">IF(AND(F789&gt;F790,F788&gt;F789,F791&gt;F790,F792&gt;F791),SUM(E788:E792*(MAX(F788,F792)-F788:F792))/SUM((MAX(F788,F792)-F788:F792)),"")</f>
        <v/>
      </c>
      <c r="M790">
        <f t="shared" si="97"/>
        <v>37</v>
      </c>
      <c r="N790" s="1" t="str">
        <f t="shared" si="94"/>
        <v/>
      </c>
      <c r="O790" s="2" t="str">
        <f t="shared" si="92"/>
        <v/>
      </c>
      <c r="P790" s="2" t="str">
        <f t="shared" si="93"/>
        <v/>
      </c>
      <c r="R790" t="str">
        <f t="shared" si="96"/>
        <v/>
      </c>
      <c r="S790" s="1" t="s">
        <v>6</v>
      </c>
      <c r="T790" s="2" t="s">
        <v>6</v>
      </c>
      <c r="U790" s="2" t="s">
        <v>6</v>
      </c>
      <c r="W790" s="2"/>
      <c r="X790" s="2"/>
      <c r="Y790" s="7"/>
      <c r="Z790" s="7"/>
    </row>
    <row r="791" spans="1:26" x14ac:dyDescent="0.3">
      <c r="A791">
        <v>869.7</v>
      </c>
      <c r="B791">
        <v>1.9250171664000001E-2</v>
      </c>
      <c r="C791">
        <v>869.7</v>
      </c>
      <c r="D791">
        <v>1.8671587701200001E-2</v>
      </c>
      <c r="E791">
        <v>869.7</v>
      </c>
      <c r="F791">
        <v>1.93027389944E-2</v>
      </c>
      <c r="H791" s="2">
        <f t="shared" si="95"/>
        <v>1.9074832786533335E-2</v>
      </c>
      <c r="I791" s="10" t="str">
        <f t="shared" si="91"/>
        <v/>
      </c>
      <c r="J791" s="1" t="str">
        <f t="array" ref="J791">IF(AND(B790&gt;B791,B789&gt;B790,B792&gt;B791,B793&gt;B792),SUM(A789:A793*(MAX(B789,B793)-B789:B793))/SUM((MAX(B789,B793)-B789:B793)),"")</f>
        <v/>
      </c>
      <c r="K791" s="1" t="str">
        <f t="array" ref="K791">IF(AND(D790&gt;D791,D789&gt;D790,D792&gt;D791,D793&gt;D792),SUM(C789:C793*(MAX(D789,D793)-D789:D793))/SUM((MAX(D789,D793)-D789:D793)),"")</f>
        <v/>
      </c>
      <c r="L791" s="1" t="str">
        <f t="array" ref="L791">IF(AND(F790&gt;F791,F789&gt;F790,F792&gt;F791,F793&gt;F792),SUM(E789:E793*(MAX(F789,F793)-F789:F793))/SUM((MAX(F789,F793)-F789:F793)),"")</f>
        <v/>
      </c>
      <c r="M791">
        <f t="shared" si="97"/>
        <v>37</v>
      </c>
      <c r="N791" s="1" t="str">
        <f t="shared" si="94"/>
        <v/>
      </c>
      <c r="O791" s="2" t="str">
        <f t="shared" si="92"/>
        <v/>
      </c>
      <c r="P791" s="2" t="str">
        <f t="shared" si="93"/>
        <v/>
      </c>
      <c r="R791" t="str">
        <f t="shared" si="96"/>
        <v/>
      </c>
      <c r="S791" s="1" t="s">
        <v>6</v>
      </c>
      <c r="T791" s="2" t="s">
        <v>6</v>
      </c>
      <c r="U791" s="2" t="s">
        <v>6</v>
      </c>
      <c r="W791" s="2"/>
      <c r="X791" s="2"/>
      <c r="Y791" s="7"/>
      <c r="Z791" s="7"/>
    </row>
    <row r="792" spans="1:26" x14ac:dyDescent="0.3">
      <c r="A792">
        <v>870.4</v>
      </c>
      <c r="B792">
        <v>1.95324635691E-2</v>
      </c>
      <c r="C792">
        <v>870.4</v>
      </c>
      <c r="D792">
        <v>1.9220149538400001E-2</v>
      </c>
      <c r="E792">
        <v>870.4</v>
      </c>
      <c r="F792">
        <v>1.9089112687899999E-2</v>
      </c>
      <c r="H792" s="2">
        <f t="shared" si="95"/>
        <v>1.9280575265133333E-2</v>
      </c>
      <c r="I792" s="10" t="str">
        <f t="shared" si="91"/>
        <v/>
      </c>
      <c r="J792" s="1" t="str">
        <f t="array" ref="J792">IF(AND(B791&gt;B792,B790&gt;B791,B793&gt;B792,B794&gt;B793),SUM(A790:A794*(MAX(B790,B794)-B790:B794))/SUM((MAX(B790,B794)-B790:B794)),"")</f>
        <v/>
      </c>
      <c r="K792" s="1" t="str">
        <f t="array" ref="K792">IF(AND(D791&gt;D792,D790&gt;D791,D793&gt;D792,D794&gt;D793),SUM(C790:C794*(MAX(D790,D794)-D790:D794))/SUM((MAX(D790,D794)-D790:D794)),"")</f>
        <v/>
      </c>
      <c r="L792" s="1" t="str">
        <f t="array" ref="L792">IF(AND(F791&gt;F792,F790&gt;F791,F793&gt;F792,F794&gt;F793),SUM(E790:E794*(MAX(F790,F794)-F790:F794))/SUM((MAX(F790,F794)-F790:F794)),"")</f>
        <v/>
      </c>
      <c r="M792">
        <f t="shared" si="97"/>
        <v>37</v>
      </c>
      <c r="N792" s="1" t="str">
        <f t="shared" si="94"/>
        <v/>
      </c>
      <c r="O792" s="2" t="str">
        <f t="shared" si="92"/>
        <v/>
      </c>
      <c r="P792" s="2" t="str">
        <f t="shared" si="93"/>
        <v/>
      </c>
      <c r="R792" t="str">
        <f t="shared" si="96"/>
        <v/>
      </c>
      <c r="S792" s="1" t="s">
        <v>6</v>
      </c>
      <c r="T792" s="2" t="s">
        <v>6</v>
      </c>
      <c r="U792" s="2" t="s">
        <v>6</v>
      </c>
      <c r="W792" s="2"/>
      <c r="X792" s="2"/>
      <c r="Y792" s="7"/>
      <c r="Z792" s="7"/>
    </row>
    <row r="793" spans="1:26" x14ac:dyDescent="0.3">
      <c r="A793">
        <v>871.1</v>
      </c>
      <c r="B793">
        <v>2.0102388036899999E-2</v>
      </c>
      <c r="C793">
        <v>871.1</v>
      </c>
      <c r="D793">
        <v>1.9723697261000001E-2</v>
      </c>
      <c r="E793">
        <v>871.1</v>
      </c>
      <c r="F793">
        <v>1.8990691996600001E-2</v>
      </c>
      <c r="H793" s="2">
        <f t="shared" si="95"/>
        <v>1.96055924315E-2</v>
      </c>
      <c r="I793" s="10" t="str">
        <f t="shared" ref="I793:I840" si="98">IF(COUNT(J793:L793)+IF(COUNT(J792:L792)=1,1,0)+IF(COUNT(J794:L794)=1,1,0)=3,1,"")</f>
        <v/>
      </c>
      <c r="J793" s="1" t="str">
        <f t="array" ref="J793">IF(AND(B792&gt;B793,B791&gt;B792,B794&gt;B793,B795&gt;B794),SUM(A791:A795*(MAX(B791,B795)-B791:B795))/SUM((MAX(B791,B795)-B791:B795)),"")</f>
        <v/>
      </c>
      <c r="K793" s="1" t="str">
        <f t="array" ref="K793">IF(AND(D792&gt;D793,D791&gt;D792,D794&gt;D793,D795&gt;D794),SUM(C791:C795*(MAX(D791,D795)-D791:D795))/SUM((MAX(D791,D795)-D791:D795)),"")</f>
        <v/>
      </c>
      <c r="L793" s="1" t="str">
        <f t="array" ref="L793">IF(AND(F792&gt;F793,F791&gt;F792,F794&gt;F793,F795&gt;F794),SUM(E791:E795*(MAX(F791,F795)-F791:F795))/SUM((MAX(F791,F795)-F791:F795)),"")</f>
        <v/>
      </c>
      <c r="M793">
        <f t="shared" si="97"/>
        <v>37</v>
      </c>
      <c r="N793" s="1" t="str">
        <f t="shared" si="94"/>
        <v/>
      </c>
      <c r="O793" s="2" t="str">
        <f t="shared" ref="O793:O840" si="99">IF(NOT(I793=""),(B791+B792+B794+B795+D791+D792+D794+D795+F791+F792+F794+F795-4*(B793+D793+F793)),"")</f>
        <v/>
      </c>
      <c r="P793" s="2" t="str">
        <f t="shared" ref="P793:P840" si="100">IF(NOT(I793=""),H793,"")</f>
        <v/>
      </c>
      <c r="R793" t="str">
        <f t="shared" si="96"/>
        <v/>
      </c>
      <c r="S793" s="1" t="s">
        <v>6</v>
      </c>
      <c r="T793" s="2" t="s">
        <v>6</v>
      </c>
      <c r="U793" s="2" t="s">
        <v>6</v>
      </c>
      <c r="W793" s="2"/>
      <c r="X793" s="2"/>
      <c r="Y793" s="7"/>
      <c r="Z793" s="7"/>
    </row>
    <row r="794" spans="1:26" x14ac:dyDescent="0.3">
      <c r="A794">
        <v>871.7</v>
      </c>
      <c r="B794">
        <v>1.9535515373500002E-2</v>
      </c>
      <c r="C794">
        <v>871.7</v>
      </c>
      <c r="D794">
        <v>1.9769474326699999E-2</v>
      </c>
      <c r="E794">
        <v>871.7</v>
      </c>
      <c r="F794">
        <v>1.94019226368E-2</v>
      </c>
      <c r="H794" s="2">
        <f t="shared" si="95"/>
        <v>1.9568970778999998E-2</v>
      </c>
      <c r="I794" s="10" t="str">
        <f t="shared" si="98"/>
        <v/>
      </c>
      <c r="J794" s="1" t="str">
        <f t="array" ref="J794">IF(AND(B793&gt;B794,B792&gt;B793,B795&gt;B794,B796&gt;B795),SUM(A792:A796*(MAX(B792,B796)-B792:B796))/SUM((MAX(B792,B796)-B792:B796)),"")</f>
        <v/>
      </c>
      <c r="K794" s="1" t="str">
        <f t="array" ref="K794">IF(AND(D793&gt;D794,D792&gt;D793,D795&gt;D794,D796&gt;D795),SUM(C792:C796*(MAX(D792,D796)-D792:D796))/SUM((MAX(D792,D796)-D792:D796)),"")</f>
        <v/>
      </c>
      <c r="L794" s="1" t="str">
        <f t="array" ref="L794">IF(AND(F793&gt;F794,F792&gt;F793,F795&gt;F794,F796&gt;F795),SUM(E792:E796*(MAX(F792,F796)-F792:F796))/SUM((MAX(F792,F796)-F792:F796)),"")</f>
        <v/>
      </c>
      <c r="M794">
        <f t="shared" si="97"/>
        <v>37</v>
      </c>
      <c r="N794" s="1" t="str">
        <f t="shared" si="94"/>
        <v/>
      </c>
      <c r="O794" s="2" t="str">
        <f t="shared" si="99"/>
        <v/>
      </c>
      <c r="P794" s="2" t="str">
        <f t="shared" si="100"/>
        <v/>
      </c>
      <c r="R794" t="str">
        <f t="shared" si="96"/>
        <v/>
      </c>
      <c r="S794" s="1" t="s">
        <v>6</v>
      </c>
      <c r="T794" s="2" t="s">
        <v>6</v>
      </c>
      <c r="U794" s="2" t="s">
        <v>6</v>
      </c>
      <c r="W794" s="2"/>
      <c r="X794" s="2"/>
      <c r="Y794" s="7"/>
      <c r="Z794" s="7"/>
    </row>
    <row r="795" spans="1:26" x14ac:dyDescent="0.3">
      <c r="A795">
        <v>872.4</v>
      </c>
      <c r="B795">
        <v>1.8874799725299998E-2</v>
      </c>
      <c r="C795">
        <v>872.4</v>
      </c>
      <c r="D795">
        <v>1.94765011063E-2</v>
      </c>
      <c r="E795">
        <v>872.4</v>
      </c>
      <c r="F795">
        <v>1.9115053025099998E-2</v>
      </c>
      <c r="H795" s="2">
        <f t="shared" si="95"/>
        <v>1.9155451285566668E-2</v>
      </c>
      <c r="I795" s="10" t="str">
        <f t="shared" si="98"/>
        <v/>
      </c>
      <c r="J795" s="1">
        <f t="array" ref="J795">IF(AND(B794&gt;B795,B793&gt;B794,B796&gt;B795,B797&gt;B796),SUM(A793:A797*(MAX(B793,B797)-B793:B797))/SUM((MAX(B793,B797)-B793:B797)),"")</f>
        <v>872.14018890200532</v>
      </c>
      <c r="K795" s="1" t="str">
        <f t="array" ref="K795">IF(AND(D794&gt;D795,D793&gt;D794,D796&gt;D795,D797&gt;D796),SUM(C793:C797*(MAX(D793,D797)-D793:D797))/SUM((MAX(D793,D797)-D793:D797)),"")</f>
        <v/>
      </c>
      <c r="L795" s="1" t="str">
        <f t="array" ref="L795">IF(AND(F794&gt;F795,F793&gt;F794,F796&gt;F795,F797&gt;F796),SUM(E793:E797*(MAX(F793,F797)-F793:F797))/SUM((MAX(F793,F797)-F793:F797)),"")</f>
        <v/>
      </c>
      <c r="M795">
        <f t="shared" si="97"/>
        <v>37</v>
      </c>
      <c r="N795" s="1" t="str">
        <f t="shared" si="94"/>
        <v/>
      </c>
      <c r="O795" s="2" t="str">
        <f t="shared" si="99"/>
        <v/>
      </c>
      <c r="P795" s="2" t="str">
        <f t="shared" si="100"/>
        <v/>
      </c>
      <c r="R795" t="str">
        <f t="shared" si="96"/>
        <v/>
      </c>
      <c r="S795" s="1" t="s">
        <v>6</v>
      </c>
      <c r="T795" s="2" t="s">
        <v>6</v>
      </c>
      <c r="U795" s="2" t="s">
        <v>6</v>
      </c>
      <c r="W795" s="2"/>
      <c r="X795" s="2"/>
      <c r="Y795" s="7"/>
      <c r="Z795" s="7"/>
    </row>
    <row r="796" spans="1:26" x14ac:dyDescent="0.3">
      <c r="A796">
        <v>873.1</v>
      </c>
      <c r="B796">
        <v>2.0078736553E-2</v>
      </c>
      <c r="C796">
        <v>873.1</v>
      </c>
      <c r="D796">
        <v>1.9671816586599999E-2</v>
      </c>
      <c r="E796">
        <v>873.1</v>
      </c>
      <c r="F796">
        <v>1.93065537499E-2</v>
      </c>
      <c r="H796" s="2">
        <f t="shared" si="95"/>
        <v>1.9685702296500001E-2</v>
      </c>
      <c r="I796" s="10" t="str">
        <f t="shared" si="98"/>
        <v/>
      </c>
      <c r="J796" s="1" t="str">
        <f t="array" ref="J796">IF(AND(B795&gt;B796,B794&gt;B795,B797&gt;B796,B798&gt;B797),SUM(A794:A798*(MAX(B794,B798)-B794:B798))/SUM((MAX(B794,B798)-B794:B798)),"")</f>
        <v/>
      </c>
      <c r="K796" s="1" t="str">
        <f t="array" ref="K796">IF(AND(D795&gt;D796,D794&gt;D795,D797&gt;D796,D798&gt;D797),SUM(C794:C798*(MAX(D794,D798)-D794:D798))/SUM((MAX(D794,D798)-D794:D798)),"")</f>
        <v/>
      </c>
      <c r="L796" s="1" t="str">
        <f t="array" ref="L796">IF(AND(F795&gt;F796,F794&gt;F795,F797&gt;F796,F798&gt;F797),SUM(E794:E798*(MAX(F794,F798)-F794:F798))/SUM((MAX(F794,F798)-F794:F798)),"")</f>
        <v/>
      </c>
      <c r="M796">
        <f t="shared" si="97"/>
        <v>37</v>
      </c>
      <c r="N796" s="1" t="str">
        <f t="shared" si="94"/>
        <v/>
      </c>
      <c r="O796" s="2" t="str">
        <f t="shared" si="99"/>
        <v/>
      </c>
      <c r="P796" s="2" t="str">
        <f t="shared" si="100"/>
        <v/>
      </c>
      <c r="R796" t="str">
        <f t="shared" si="96"/>
        <v/>
      </c>
      <c r="S796" s="1" t="s">
        <v>6</v>
      </c>
      <c r="T796" s="2" t="s">
        <v>6</v>
      </c>
      <c r="U796" s="2" t="s">
        <v>6</v>
      </c>
      <c r="W796" s="2"/>
      <c r="X796" s="2"/>
      <c r="Y796" s="7"/>
      <c r="Z796" s="7"/>
    </row>
    <row r="797" spans="1:26" x14ac:dyDescent="0.3">
      <c r="A797">
        <v>873.7</v>
      </c>
      <c r="B797">
        <v>2.04556343938E-2</v>
      </c>
      <c r="C797">
        <v>873.7</v>
      </c>
      <c r="D797">
        <v>1.9605439841300001E-2</v>
      </c>
      <c r="E797">
        <v>873.7</v>
      </c>
      <c r="F797">
        <v>2.00603494316E-2</v>
      </c>
      <c r="H797" s="2">
        <f t="shared" si="95"/>
        <v>2.0040474555566665E-2</v>
      </c>
      <c r="I797" s="10" t="str">
        <f t="shared" si="98"/>
        <v/>
      </c>
      <c r="J797" s="1" t="str">
        <f t="array" ref="J797">IF(AND(B796&gt;B797,B795&gt;B796,B798&gt;B797,B799&gt;B798),SUM(A795:A799*(MAX(B795,B799)-B795:B799))/SUM((MAX(B795,B799)-B795:B799)),"")</f>
        <v/>
      </c>
      <c r="K797" s="1" t="str">
        <f t="array" ref="K797">IF(AND(D796&gt;D797,D795&gt;D796,D798&gt;D797,D799&gt;D798),SUM(C795:C799*(MAX(D795,D799)-D795:D799))/SUM((MAX(D795,D799)-D795:D799)),"")</f>
        <v/>
      </c>
      <c r="L797" s="1" t="str">
        <f t="array" ref="L797">IF(AND(F796&gt;F797,F795&gt;F796,F798&gt;F797,F799&gt;F798),SUM(E795:E799*(MAX(F795,F799)-F795:F799))/SUM((MAX(F795,F799)-F795:F799)),"")</f>
        <v/>
      </c>
      <c r="M797">
        <f t="shared" si="97"/>
        <v>37</v>
      </c>
      <c r="N797" s="1" t="str">
        <f t="shared" si="94"/>
        <v/>
      </c>
      <c r="O797" s="2" t="str">
        <f t="shared" si="99"/>
        <v/>
      </c>
      <c r="P797" s="2" t="str">
        <f t="shared" si="100"/>
        <v/>
      </c>
      <c r="R797" t="str">
        <f t="shared" si="96"/>
        <v/>
      </c>
      <c r="S797" s="1" t="s">
        <v>6</v>
      </c>
      <c r="T797" s="2" t="s">
        <v>6</v>
      </c>
      <c r="U797" s="2" t="s">
        <v>6</v>
      </c>
      <c r="W797" s="2"/>
      <c r="X797" s="2"/>
      <c r="Y797" s="7"/>
      <c r="Z797" s="7"/>
    </row>
    <row r="798" spans="1:26" x14ac:dyDescent="0.3">
      <c r="A798">
        <v>874.4</v>
      </c>
      <c r="B798">
        <v>1.9330281529000001E-2</v>
      </c>
      <c r="C798">
        <v>874.4</v>
      </c>
      <c r="D798">
        <v>1.8293926909299998E-2</v>
      </c>
      <c r="E798">
        <v>874.4</v>
      </c>
      <c r="F798">
        <v>1.9313420309799999E-2</v>
      </c>
      <c r="H798" s="2">
        <f t="shared" si="95"/>
        <v>1.89792095827E-2</v>
      </c>
      <c r="I798" s="10" t="str">
        <f t="shared" si="98"/>
        <v/>
      </c>
      <c r="J798" s="1" t="str">
        <f t="array" ref="J798">IF(AND(B797&gt;B798,B796&gt;B797,B799&gt;B798,B800&gt;B799),SUM(A796:A800*(MAX(B796,B800)-B796:B800))/SUM((MAX(B796,B800)-B796:B800)),"")</f>
        <v/>
      </c>
      <c r="K798" s="1" t="str">
        <f t="array" ref="K798">IF(AND(D797&gt;D798,D796&gt;D797,D799&gt;D798,D800&gt;D799),SUM(C796:C800*(MAX(D796,D800)-D796:D800))/SUM((MAX(D796,D800)-D796:D800)),"")</f>
        <v/>
      </c>
      <c r="L798" s="1" t="str">
        <f t="array" ref="L798">IF(AND(F797&gt;F798,F796&gt;F797,F799&gt;F798,F800&gt;F799),SUM(E796:E800*(MAX(F796,F800)-F796:F800))/SUM((MAX(F796,F800)-F796:F800)),"")</f>
        <v/>
      </c>
      <c r="M798">
        <f t="shared" si="97"/>
        <v>37</v>
      </c>
      <c r="N798" s="1" t="str">
        <f t="shared" si="94"/>
        <v/>
      </c>
      <c r="O798" s="2" t="str">
        <f t="shared" si="99"/>
        <v/>
      </c>
      <c r="P798" s="2" t="str">
        <f t="shared" si="100"/>
        <v/>
      </c>
      <c r="R798" t="str">
        <f t="shared" si="96"/>
        <v/>
      </c>
      <c r="S798" s="1" t="s">
        <v>6</v>
      </c>
      <c r="T798" s="2" t="s">
        <v>6</v>
      </c>
      <c r="U798" s="2" t="s">
        <v>6</v>
      </c>
      <c r="W798" s="2"/>
      <c r="X798" s="2"/>
      <c r="Y798" s="7"/>
      <c r="Z798" s="7"/>
    </row>
    <row r="799" spans="1:26" x14ac:dyDescent="0.3">
      <c r="A799">
        <v>875.1</v>
      </c>
      <c r="B799">
        <v>1.9823910887300001E-2</v>
      </c>
      <c r="C799">
        <v>875.1</v>
      </c>
      <c r="D799">
        <v>1.8802815289500001E-2</v>
      </c>
      <c r="E799">
        <v>875.1</v>
      </c>
      <c r="F799">
        <v>1.90715648127E-2</v>
      </c>
      <c r="H799" s="2">
        <f t="shared" si="95"/>
        <v>1.9232763663166671E-2</v>
      </c>
      <c r="I799" s="10" t="str">
        <f t="shared" si="98"/>
        <v/>
      </c>
      <c r="J799" s="1" t="str">
        <f t="array" ref="J799">IF(AND(B798&gt;B799,B797&gt;B798,B800&gt;B799,B801&gt;B800),SUM(A797:A801*(MAX(B797,B801)-B797:B801))/SUM((MAX(B797,B801)-B797:B801)),"")</f>
        <v/>
      </c>
      <c r="K799" s="1" t="str">
        <f t="array" ref="K799">IF(AND(D798&gt;D799,D797&gt;D798,D800&gt;D799,D801&gt;D800),SUM(C797:C801*(MAX(D797,D801)-D797:D801))/SUM((MAX(D797,D801)-D797:D801)),"")</f>
        <v/>
      </c>
      <c r="L799" s="1" t="str">
        <f t="array" ref="L799">IF(AND(F798&gt;F799,F797&gt;F798,F800&gt;F799,F801&gt;F800),SUM(E797:E801*(MAX(F797,F801)-F797:F801))/SUM((MAX(F797,F801)-F797:F801)),"")</f>
        <v/>
      </c>
      <c r="M799">
        <f t="shared" si="97"/>
        <v>37</v>
      </c>
      <c r="N799" s="1" t="str">
        <f t="shared" si="94"/>
        <v/>
      </c>
      <c r="O799" s="2" t="str">
        <f t="shared" si="99"/>
        <v/>
      </c>
      <c r="P799" s="2" t="str">
        <f t="shared" si="100"/>
        <v/>
      </c>
      <c r="R799" t="str">
        <f t="shared" si="96"/>
        <v/>
      </c>
      <c r="S799" s="1" t="s">
        <v>6</v>
      </c>
      <c r="T799" s="2" t="s">
        <v>6</v>
      </c>
      <c r="U799" s="2" t="s">
        <v>6</v>
      </c>
      <c r="W799" s="2"/>
      <c r="X799" s="2"/>
      <c r="Y799" s="7"/>
      <c r="Z799" s="7"/>
    </row>
    <row r="800" spans="1:26" x14ac:dyDescent="0.3">
      <c r="A800">
        <v>875.7</v>
      </c>
      <c r="B800">
        <v>1.9247882810700001E-2</v>
      </c>
      <c r="C800">
        <v>875.7</v>
      </c>
      <c r="D800">
        <v>1.8280956740699999E-2</v>
      </c>
      <c r="E800">
        <v>875.7</v>
      </c>
      <c r="F800">
        <v>1.88281834134E-2</v>
      </c>
      <c r="H800" s="2">
        <f t="shared" si="95"/>
        <v>1.8785674321600002E-2</v>
      </c>
      <c r="I800" s="10" t="str">
        <f t="shared" si="98"/>
        <v/>
      </c>
      <c r="J800" s="1" t="str">
        <f t="array" ref="J800">IF(AND(B799&gt;B800,B798&gt;B799,B801&gt;B800,B802&gt;B801),SUM(A798:A802*(MAX(B798,B802)-B798:B802))/SUM((MAX(B798,B802)-B798:B802)),"")</f>
        <v/>
      </c>
      <c r="K800" s="1" t="str">
        <f t="array" ref="K800">IF(AND(D799&gt;D800,D798&gt;D799,D801&gt;D800,D802&gt;D801),SUM(C798:C802*(MAX(D798,D802)-D798:D802))/SUM((MAX(D798,D802)-D798:D802)),"")</f>
        <v/>
      </c>
      <c r="L800" s="1" t="str">
        <f t="array" ref="L800">IF(AND(F799&gt;F800,F798&gt;F799,F801&gt;F800,F802&gt;F801),SUM(E798:E802*(MAX(F798,F802)-F798:F802))/SUM((MAX(F798,F802)-F798:F802)),"")</f>
        <v/>
      </c>
      <c r="M800">
        <f t="shared" si="97"/>
        <v>37</v>
      </c>
      <c r="N800" s="1" t="str">
        <f t="shared" si="94"/>
        <v/>
      </c>
      <c r="O800" s="2" t="str">
        <f t="shared" si="99"/>
        <v/>
      </c>
      <c r="P800" s="2" t="str">
        <f t="shared" si="100"/>
        <v/>
      </c>
      <c r="R800" t="str">
        <f t="shared" si="96"/>
        <v/>
      </c>
      <c r="S800" s="1" t="s">
        <v>6</v>
      </c>
      <c r="T800" s="2" t="s">
        <v>6</v>
      </c>
      <c r="U800" s="2" t="s">
        <v>6</v>
      </c>
      <c r="W800" s="2"/>
      <c r="X800" s="2"/>
      <c r="Y800" s="7"/>
      <c r="Z800" s="7"/>
    </row>
    <row r="801" spans="1:26" x14ac:dyDescent="0.3">
      <c r="A801">
        <v>876.4</v>
      </c>
      <c r="B801">
        <v>2.0153505760299999E-2</v>
      </c>
      <c r="C801">
        <v>876.4</v>
      </c>
      <c r="D801">
        <v>1.91697947662E-2</v>
      </c>
      <c r="E801">
        <v>876.4</v>
      </c>
      <c r="F801">
        <v>1.9224917982799999E-2</v>
      </c>
      <c r="H801" s="2">
        <f t="shared" si="95"/>
        <v>1.9516072836433335E-2</v>
      </c>
      <c r="I801" s="10" t="str">
        <f t="shared" si="98"/>
        <v/>
      </c>
      <c r="J801" s="1" t="str">
        <f t="array" ref="J801">IF(AND(B800&gt;B801,B799&gt;B800,B802&gt;B801,B803&gt;B802),SUM(A799:A803*(MAX(B799,B803)-B799:B803))/SUM((MAX(B799,B803)-B799:B803)),"")</f>
        <v/>
      </c>
      <c r="K801" s="1" t="str">
        <f t="array" ref="K801">IF(AND(D800&gt;D801,D799&gt;D800,D802&gt;D801,D803&gt;D802),SUM(C799:C803*(MAX(D799,D803)-D799:D803))/SUM((MAX(D799,D803)-D799:D803)),"")</f>
        <v/>
      </c>
      <c r="L801" s="1" t="str">
        <f t="array" ref="L801">IF(AND(F800&gt;F801,F799&gt;F800,F802&gt;F801,F803&gt;F802),SUM(E799:E803*(MAX(F799,F803)-F799:F803))/SUM((MAX(F799,F803)-F799:F803)),"")</f>
        <v/>
      </c>
      <c r="M801">
        <f t="shared" si="97"/>
        <v>37</v>
      </c>
      <c r="N801" s="1" t="str">
        <f t="shared" si="94"/>
        <v/>
      </c>
      <c r="O801" s="2" t="str">
        <f t="shared" si="99"/>
        <v/>
      </c>
      <c r="P801" s="2" t="str">
        <f t="shared" si="100"/>
        <v/>
      </c>
      <c r="R801" t="str">
        <f t="shared" si="96"/>
        <v/>
      </c>
      <c r="S801" s="1" t="s">
        <v>6</v>
      </c>
      <c r="T801" s="2" t="s">
        <v>6</v>
      </c>
      <c r="U801" s="2" t="s">
        <v>6</v>
      </c>
      <c r="W801" s="2"/>
      <c r="X801" s="2"/>
      <c r="Y801" s="7"/>
      <c r="Z801" s="7"/>
    </row>
    <row r="802" spans="1:26" x14ac:dyDescent="0.3">
      <c r="A802">
        <v>877.1</v>
      </c>
      <c r="B802">
        <v>1.90449378195E-2</v>
      </c>
      <c r="C802">
        <v>877.1</v>
      </c>
      <c r="D802">
        <v>1.9051537346499999E-2</v>
      </c>
      <c r="E802">
        <v>877.1</v>
      </c>
      <c r="F802">
        <v>1.8735866330999999E-2</v>
      </c>
      <c r="H802" s="2">
        <f t="shared" si="95"/>
        <v>1.8944113832333329E-2</v>
      </c>
      <c r="I802" s="10" t="str">
        <f t="shared" si="98"/>
        <v/>
      </c>
      <c r="J802" s="1" t="str">
        <f t="array" ref="J802">IF(AND(B801&gt;B802,B800&gt;B801,B803&gt;B802,B804&gt;B803),SUM(A800:A804*(MAX(B800,B804)-B800:B804))/SUM((MAX(B800,B804)-B800:B804)),"")</f>
        <v/>
      </c>
      <c r="K802" s="1" t="str">
        <f t="array" ref="K802">IF(AND(D801&gt;D802,D800&gt;D801,D803&gt;D802,D804&gt;D803),SUM(C800:C804*(MAX(D800,D804)-D800:D804))/SUM((MAX(D800,D804)-D800:D804)),"")</f>
        <v/>
      </c>
      <c r="L802" s="1" t="str">
        <f t="array" ref="L802">IF(AND(F801&gt;F802,F800&gt;F801,F803&gt;F802,F804&gt;F803),SUM(E800:E804*(MAX(F800,F804)-F800:F804))/SUM((MAX(F800,F804)-F800:F804)),"")</f>
        <v/>
      </c>
      <c r="M802">
        <f t="shared" si="97"/>
        <v>37</v>
      </c>
      <c r="N802" s="1" t="str">
        <f t="shared" si="94"/>
        <v/>
      </c>
      <c r="O802" s="2" t="str">
        <f t="shared" si="99"/>
        <v/>
      </c>
      <c r="P802" s="2" t="str">
        <f t="shared" si="100"/>
        <v/>
      </c>
      <c r="R802" t="str">
        <f t="shared" si="96"/>
        <v/>
      </c>
      <c r="S802" s="1" t="s">
        <v>6</v>
      </c>
      <c r="T802" s="2" t="s">
        <v>6</v>
      </c>
      <c r="U802" s="2" t="s">
        <v>6</v>
      </c>
      <c r="W802" s="2"/>
      <c r="X802" s="2"/>
      <c r="Y802" s="7"/>
      <c r="Z802" s="7"/>
    </row>
    <row r="803" spans="1:26" x14ac:dyDescent="0.3">
      <c r="A803">
        <v>877.7</v>
      </c>
      <c r="B803">
        <v>2.0473945220100001E-2</v>
      </c>
      <c r="C803">
        <v>877.7</v>
      </c>
      <c r="D803">
        <v>1.9987678339799999E-2</v>
      </c>
      <c r="E803">
        <v>877.7</v>
      </c>
      <c r="F803">
        <v>1.9941329060800001E-2</v>
      </c>
      <c r="H803" s="2">
        <f t="shared" si="95"/>
        <v>2.0134317540233333E-2</v>
      </c>
      <c r="I803" s="10" t="str">
        <f t="shared" si="98"/>
        <v/>
      </c>
      <c r="J803" s="1" t="str">
        <f t="array" ref="J803">IF(AND(B802&gt;B803,B801&gt;B802,B804&gt;B803,B805&gt;B804),SUM(A801:A805*(MAX(B801,B805)-B801:B805))/SUM((MAX(B801,B805)-B801:B805)),"")</f>
        <v/>
      </c>
      <c r="K803" s="1" t="str">
        <f t="array" ref="K803">IF(AND(D802&gt;D803,D801&gt;D802,D804&gt;D803,D805&gt;D804),SUM(C801:C805*(MAX(D801,D805)-D801:D805))/SUM((MAX(D801,D805)-D801:D805)),"")</f>
        <v/>
      </c>
      <c r="L803" s="1" t="str">
        <f t="array" ref="L803">IF(AND(F802&gt;F803,F801&gt;F802,F804&gt;F803,F805&gt;F804),SUM(E801:E805*(MAX(F801,F805)-F801:F805))/SUM((MAX(F801,F805)-F801:F805)),"")</f>
        <v/>
      </c>
      <c r="M803">
        <f t="shared" si="97"/>
        <v>37</v>
      </c>
      <c r="N803" s="1" t="str">
        <f t="shared" si="94"/>
        <v/>
      </c>
      <c r="O803" s="2" t="str">
        <f t="shared" si="99"/>
        <v/>
      </c>
      <c r="P803" s="2" t="str">
        <f t="shared" si="100"/>
        <v/>
      </c>
      <c r="R803" t="str">
        <f t="shared" si="96"/>
        <v/>
      </c>
      <c r="S803" s="1" t="s">
        <v>6</v>
      </c>
      <c r="T803" s="2" t="s">
        <v>6</v>
      </c>
      <c r="U803" s="2" t="s">
        <v>6</v>
      </c>
      <c r="W803" s="2"/>
      <c r="X803" s="2"/>
      <c r="Y803" s="7"/>
      <c r="Z803" s="7"/>
    </row>
    <row r="804" spans="1:26" x14ac:dyDescent="0.3">
      <c r="A804">
        <v>878.4</v>
      </c>
      <c r="B804">
        <v>1.86749065385E-2</v>
      </c>
      <c r="C804">
        <v>878.4</v>
      </c>
      <c r="D804">
        <v>1.8020790417299998E-2</v>
      </c>
      <c r="E804">
        <v>878.4</v>
      </c>
      <c r="F804">
        <v>1.82735179675E-2</v>
      </c>
      <c r="H804" s="2">
        <f t="shared" si="95"/>
        <v>1.8323071641099999E-2</v>
      </c>
      <c r="I804" s="10" t="str">
        <f t="shared" si="98"/>
        <v/>
      </c>
      <c r="J804" s="1" t="str">
        <f t="array" ref="J804">IF(AND(B803&gt;B804,B802&gt;B803,B805&gt;B804,B806&gt;B805),SUM(A802:A806*(MAX(B802,B806)-B802:B806))/SUM((MAX(B802,B806)-B802:B806)),"")</f>
        <v/>
      </c>
      <c r="K804" s="1" t="str">
        <f t="array" ref="K804">IF(AND(D803&gt;D804,D802&gt;D803,D805&gt;D804,D806&gt;D805),SUM(C802:C806*(MAX(D802,D806)-D802:D806))/SUM((MAX(D802,D806)-D802:D806)),"")</f>
        <v/>
      </c>
      <c r="L804" s="1" t="str">
        <f t="array" ref="L804">IF(AND(F803&gt;F804,F802&gt;F803,F805&gt;F804,F806&gt;F805),SUM(E802:E806*(MAX(F802,F806)-F802:F806))/SUM((MAX(F802,F806)-F802:F806)),"")</f>
        <v/>
      </c>
      <c r="M804">
        <f t="shared" si="97"/>
        <v>37</v>
      </c>
      <c r="N804" s="1" t="str">
        <f t="shared" si="94"/>
        <v/>
      </c>
      <c r="O804" s="2" t="str">
        <f t="shared" si="99"/>
        <v/>
      </c>
      <c r="P804" s="2" t="str">
        <f t="shared" si="100"/>
        <v/>
      </c>
      <c r="R804" t="str">
        <f t="shared" si="96"/>
        <v/>
      </c>
      <c r="S804" s="1" t="s">
        <v>6</v>
      </c>
      <c r="T804" s="2" t="s">
        <v>6</v>
      </c>
      <c r="U804" s="2" t="s">
        <v>6</v>
      </c>
      <c r="W804" s="2"/>
      <c r="X804" s="2"/>
      <c r="Y804" s="7"/>
      <c r="Z804" s="7"/>
    </row>
    <row r="805" spans="1:26" x14ac:dyDescent="0.3">
      <c r="A805">
        <v>879.1</v>
      </c>
      <c r="B805">
        <v>1.94706645304E-2</v>
      </c>
      <c r="C805">
        <v>879.1</v>
      </c>
      <c r="D805">
        <v>1.8655565728199999E-2</v>
      </c>
      <c r="E805">
        <v>879.1</v>
      </c>
      <c r="F805">
        <v>1.8745021744100001E-2</v>
      </c>
      <c r="H805" s="2">
        <f t="shared" si="95"/>
        <v>1.8957084000900001E-2</v>
      </c>
      <c r="I805" s="10" t="str">
        <f t="shared" si="98"/>
        <v/>
      </c>
      <c r="J805" s="1" t="str">
        <f t="array" ref="J805">IF(AND(B804&gt;B805,B803&gt;B804,B806&gt;B805,B807&gt;B806),SUM(A803:A807*(MAX(B803,B807)-B803:B807))/SUM((MAX(B803,B807)-B803:B807)),"")</f>
        <v/>
      </c>
      <c r="K805" s="1" t="str">
        <f t="array" ref="K805">IF(AND(D804&gt;D805,D803&gt;D804,D806&gt;D805,D807&gt;D806),SUM(C803:C807*(MAX(D803,D807)-D803:D807))/SUM((MAX(D803,D807)-D803:D807)),"")</f>
        <v/>
      </c>
      <c r="L805" s="1" t="str">
        <f t="array" ref="L805">IF(AND(F804&gt;F805,F803&gt;F804,F806&gt;F805,F807&gt;F806),SUM(E803:E807*(MAX(F803,F807)-F803:F807))/SUM((MAX(F803,F807)-F803:F807)),"")</f>
        <v/>
      </c>
      <c r="M805">
        <f t="shared" si="97"/>
        <v>37</v>
      </c>
      <c r="N805" s="1" t="str">
        <f t="shared" si="94"/>
        <v/>
      </c>
      <c r="O805" s="2" t="str">
        <f t="shared" si="99"/>
        <v/>
      </c>
      <c r="P805" s="2" t="str">
        <f t="shared" si="100"/>
        <v/>
      </c>
      <c r="R805" t="str">
        <f t="shared" si="96"/>
        <v/>
      </c>
      <c r="S805" s="1" t="s">
        <v>6</v>
      </c>
      <c r="T805" s="2" t="s">
        <v>6</v>
      </c>
      <c r="U805" s="2" t="s">
        <v>6</v>
      </c>
      <c r="W805" s="2"/>
      <c r="X805" s="2"/>
      <c r="Y805" s="7"/>
      <c r="Z805" s="7"/>
    </row>
    <row r="806" spans="1:26" x14ac:dyDescent="0.3">
      <c r="A806">
        <v>879.7</v>
      </c>
      <c r="B806">
        <v>2.0391546501900001E-2</v>
      </c>
      <c r="C806">
        <v>879.7</v>
      </c>
      <c r="D806">
        <v>1.95611886778E-2</v>
      </c>
      <c r="E806">
        <v>879.7</v>
      </c>
      <c r="F806">
        <v>1.9495765621399999E-2</v>
      </c>
      <c r="H806" s="2">
        <f t="shared" si="95"/>
        <v>1.9816166933699999E-2</v>
      </c>
      <c r="I806" s="10" t="str">
        <f t="shared" si="98"/>
        <v/>
      </c>
      <c r="J806" s="1" t="str">
        <f t="array" ref="J806">IF(AND(B805&gt;B806,B804&gt;B805,B807&gt;B806,B808&gt;B807),SUM(A804:A808*(MAX(B804,B808)-B804:B808))/SUM((MAX(B804,B808)-B804:B808)),"")</f>
        <v/>
      </c>
      <c r="K806" s="1" t="str">
        <f t="array" ref="K806">IF(AND(D805&gt;D806,D804&gt;D805,D807&gt;D806,D808&gt;D807),SUM(C804:C808*(MAX(D804,D808)-D804:D808))/SUM((MAX(D804,D808)-D804:D808)),"")</f>
        <v/>
      </c>
      <c r="L806" s="1" t="str">
        <f t="array" ref="L806">IF(AND(F805&gt;F806,F804&gt;F805,F807&gt;F806,F808&gt;F807),SUM(E804:E808*(MAX(F804,F808)-F804:F808))/SUM((MAX(F804,F808)-F804:F808)),"")</f>
        <v/>
      </c>
      <c r="M806">
        <f t="shared" si="97"/>
        <v>37</v>
      </c>
      <c r="N806" s="1" t="str">
        <f t="shared" si="94"/>
        <v/>
      </c>
      <c r="O806" s="2" t="str">
        <f t="shared" si="99"/>
        <v/>
      </c>
      <c r="P806" s="2" t="str">
        <f t="shared" si="100"/>
        <v/>
      </c>
      <c r="R806" t="str">
        <f t="shared" si="96"/>
        <v/>
      </c>
      <c r="S806" s="1" t="s">
        <v>6</v>
      </c>
      <c r="T806" s="2" t="s">
        <v>6</v>
      </c>
      <c r="U806" s="2" t="s">
        <v>6</v>
      </c>
      <c r="W806" s="2"/>
      <c r="X806" s="2"/>
      <c r="Y806" s="7"/>
      <c r="Z806" s="7"/>
    </row>
    <row r="807" spans="1:26" x14ac:dyDescent="0.3">
      <c r="A807">
        <v>880.4</v>
      </c>
      <c r="B807">
        <v>2.0657816434000002E-2</v>
      </c>
      <c r="C807">
        <v>880.4</v>
      </c>
      <c r="D807">
        <v>2.0136453803300002E-2</v>
      </c>
      <c r="E807">
        <v>880.4</v>
      </c>
      <c r="F807">
        <v>2.02045471885E-2</v>
      </c>
      <c r="H807" s="2">
        <f t="shared" si="95"/>
        <v>2.0332939141933334E-2</v>
      </c>
      <c r="I807" s="10" t="str">
        <f t="shared" si="98"/>
        <v/>
      </c>
      <c r="J807" s="1" t="str">
        <f t="array" ref="J807">IF(AND(B806&gt;B807,B805&gt;B806,B808&gt;B807,B809&gt;B808),SUM(A805:A809*(MAX(B805,B809)-B805:B809))/SUM((MAX(B805,B809)-B805:B809)),"")</f>
        <v/>
      </c>
      <c r="K807" s="1" t="str">
        <f t="array" ref="K807">IF(AND(D806&gt;D807,D805&gt;D806,D808&gt;D807,D809&gt;D808),SUM(C805:C809*(MAX(D805,D809)-D805:D809))/SUM((MAX(D805,D809)-D805:D809)),"")</f>
        <v/>
      </c>
      <c r="L807" s="1" t="str">
        <f t="array" ref="L807">IF(AND(F806&gt;F807,F805&gt;F806,F808&gt;F807,F809&gt;F808),SUM(E805:E809*(MAX(F805,F809)-F805:F809))/SUM((MAX(F805,F809)-F805:F809)),"")</f>
        <v/>
      </c>
      <c r="M807">
        <f t="shared" si="97"/>
        <v>37</v>
      </c>
      <c r="N807" s="1" t="str">
        <f t="shared" si="94"/>
        <v/>
      </c>
      <c r="O807" s="2" t="str">
        <f t="shared" si="99"/>
        <v/>
      </c>
      <c r="P807" s="2" t="str">
        <f t="shared" si="100"/>
        <v/>
      </c>
      <c r="R807" t="str">
        <f t="shared" si="96"/>
        <v/>
      </c>
      <c r="S807" s="1" t="s">
        <v>6</v>
      </c>
      <c r="T807" s="2" t="s">
        <v>6</v>
      </c>
      <c r="U807" s="2" t="s">
        <v>6</v>
      </c>
      <c r="W807" s="2"/>
      <c r="X807" s="2"/>
      <c r="Y807" s="7"/>
      <c r="Z807" s="7"/>
    </row>
    <row r="808" spans="1:26" x14ac:dyDescent="0.3">
      <c r="A808">
        <v>881.1</v>
      </c>
      <c r="B808">
        <v>1.9782711528199999E-2</v>
      </c>
      <c r="C808">
        <v>881.1</v>
      </c>
      <c r="D808">
        <v>1.9066796368399998E-2</v>
      </c>
      <c r="E808">
        <v>881.1</v>
      </c>
      <c r="F808">
        <v>1.9261539635300001E-2</v>
      </c>
      <c r="H808" s="2">
        <f t="shared" si="95"/>
        <v>1.93703491773E-2</v>
      </c>
      <c r="I808" s="10" t="str">
        <f t="shared" si="98"/>
        <v/>
      </c>
      <c r="J808" s="1" t="str">
        <f t="array" ref="J808">IF(AND(B807&gt;B808,B806&gt;B807,B809&gt;B808,B810&gt;B809),SUM(A806:A810*(MAX(B806,B810)-B806:B810))/SUM((MAX(B806,B810)-B806:B810)),"")</f>
        <v/>
      </c>
      <c r="K808" s="1" t="str">
        <f t="array" ref="K808">IF(AND(D807&gt;D808,D806&gt;D807,D809&gt;D808,D810&gt;D809),SUM(C806:C810*(MAX(D806,D810)-D806:D810))/SUM((MAX(D806,D810)-D806:D810)),"")</f>
        <v/>
      </c>
      <c r="L808" s="1" t="str">
        <f t="array" ref="L808">IF(AND(F807&gt;F808,F806&gt;F807,F809&gt;F808,F810&gt;F809),SUM(E806:E810*(MAX(F806,F810)-F806:F810))/SUM((MAX(F806,F810)-F806:F810)),"")</f>
        <v/>
      </c>
      <c r="M808">
        <f t="shared" si="97"/>
        <v>37</v>
      </c>
      <c r="N808" s="1" t="str">
        <f t="shared" si="94"/>
        <v/>
      </c>
      <c r="O808" s="2" t="str">
        <f t="shared" si="99"/>
        <v/>
      </c>
      <c r="P808" s="2" t="str">
        <f t="shared" si="100"/>
        <v/>
      </c>
      <c r="R808" t="str">
        <f t="shared" si="96"/>
        <v/>
      </c>
      <c r="S808" s="1" t="s">
        <v>6</v>
      </c>
      <c r="T808" s="2" t="s">
        <v>6</v>
      </c>
      <c r="U808" s="2" t="s">
        <v>6</v>
      </c>
      <c r="W808" s="2"/>
      <c r="X808" s="2"/>
      <c r="Y808" s="7"/>
      <c r="Z808" s="7"/>
    </row>
    <row r="809" spans="1:26" x14ac:dyDescent="0.3">
      <c r="A809">
        <v>881.7</v>
      </c>
      <c r="B809">
        <v>1.91830319677E-2</v>
      </c>
      <c r="C809">
        <v>881.7</v>
      </c>
      <c r="D809">
        <v>1.9778629739800001E-2</v>
      </c>
      <c r="E809">
        <v>881.7</v>
      </c>
      <c r="F809">
        <v>1.9810101472500001E-2</v>
      </c>
      <c r="H809" s="2">
        <f t="shared" si="95"/>
        <v>1.9590587726666667E-2</v>
      </c>
      <c r="I809" s="10" t="str">
        <f t="shared" si="98"/>
        <v/>
      </c>
      <c r="J809" s="1" t="str">
        <f t="array" ref="J809">IF(AND(B808&gt;B809,B807&gt;B808,B810&gt;B809,B811&gt;B810),SUM(A807:A811*(MAX(B807,B811)-B807:B811))/SUM((MAX(B807,B811)-B807:B811)),"")</f>
        <v/>
      </c>
      <c r="K809" s="1" t="str">
        <f t="array" ref="K809">IF(AND(D808&gt;D809,D807&gt;D808,D810&gt;D809,D811&gt;D810),SUM(C807:C811*(MAX(D807,D811)-D807:D811))/SUM((MAX(D807,D811)-D807:D811)),"")</f>
        <v/>
      </c>
      <c r="L809" s="1" t="str">
        <f t="array" ref="L809">IF(AND(F808&gt;F809,F807&gt;F808,F810&gt;F809,F811&gt;F810),SUM(E807:E811*(MAX(F807,F811)-F807:F811))/SUM((MAX(F807,F811)-F807:F811)),"")</f>
        <v/>
      </c>
      <c r="M809">
        <f t="shared" si="97"/>
        <v>37</v>
      </c>
      <c r="N809" s="1" t="str">
        <f t="shared" si="94"/>
        <v/>
      </c>
      <c r="O809" s="2" t="str">
        <f t="shared" si="99"/>
        <v/>
      </c>
      <c r="P809" s="2" t="str">
        <f t="shared" si="100"/>
        <v/>
      </c>
      <c r="R809" t="str">
        <f t="shared" si="96"/>
        <v/>
      </c>
      <c r="S809" s="1" t="s">
        <v>6</v>
      </c>
      <c r="T809" s="2" t="s">
        <v>6</v>
      </c>
      <c r="U809" s="2" t="s">
        <v>6</v>
      </c>
      <c r="W809" s="2"/>
      <c r="X809" s="2"/>
      <c r="Y809" s="7"/>
      <c r="Z809" s="7"/>
    </row>
    <row r="810" spans="1:26" x14ac:dyDescent="0.3">
      <c r="A810">
        <v>882.4</v>
      </c>
      <c r="B810">
        <v>1.97819485771E-2</v>
      </c>
      <c r="C810">
        <v>882.4</v>
      </c>
      <c r="D810">
        <v>1.9272793164000001E-2</v>
      </c>
      <c r="E810">
        <v>882.4</v>
      </c>
      <c r="F810">
        <v>1.91966887922E-2</v>
      </c>
      <c r="H810" s="2">
        <f t="shared" si="95"/>
        <v>1.9417143511100004E-2</v>
      </c>
      <c r="I810" s="10" t="str">
        <f t="shared" si="98"/>
        <v/>
      </c>
      <c r="J810" s="1" t="str">
        <f t="array" ref="J810">IF(AND(B809&gt;B810,B808&gt;B809,B811&gt;B810,B812&gt;B811),SUM(A808:A812*(MAX(B808,B812)-B808:B812))/SUM((MAX(B808,B812)-B808:B812)),"")</f>
        <v/>
      </c>
      <c r="K810" s="1" t="str">
        <f t="array" ref="K810">IF(AND(D809&gt;D810,D808&gt;D809,D811&gt;D810,D812&gt;D811),SUM(C808:C812*(MAX(D808,D812)-D808:D812))/SUM((MAX(D808,D812)-D808:D812)),"")</f>
        <v/>
      </c>
      <c r="L810" s="1" t="str">
        <f t="array" ref="L810">IF(AND(F809&gt;F810,F808&gt;F809,F811&gt;F810,F812&gt;F811),SUM(E808:E812*(MAX(F808,F812)-F808:F812))/SUM((MAX(F808,F812)-F808:F812)),"")</f>
        <v/>
      </c>
      <c r="M810">
        <f t="shared" si="97"/>
        <v>37</v>
      </c>
      <c r="N810" s="1" t="str">
        <f t="shared" si="94"/>
        <v/>
      </c>
      <c r="O810" s="2" t="str">
        <f t="shared" si="99"/>
        <v/>
      </c>
      <c r="P810" s="2" t="str">
        <f t="shared" si="100"/>
        <v/>
      </c>
      <c r="R810" t="str">
        <f t="shared" si="96"/>
        <v/>
      </c>
      <c r="S810" s="1" t="s">
        <v>6</v>
      </c>
      <c r="T810" s="2" t="s">
        <v>6</v>
      </c>
      <c r="U810" s="2" t="s">
        <v>6</v>
      </c>
      <c r="W810" s="2"/>
      <c r="X810" s="2"/>
      <c r="Y810" s="7"/>
      <c r="Z810" s="7"/>
    </row>
    <row r="811" spans="1:26" x14ac:dyDescent="0.3">
      <c r="A811">
        <v>883.1</v>
      </c>
      <c r="B811">
        <v>1.86642252232E-2</v>
      </c>
      <c r="C811">
        <v>883.1</v>
      </c>
      <c r="D811">
        <v>1.7652285038499999E-2</v>
      </c>
      <c r="E811">
        <v>883.1</v>
      </c>
      <c r="F811">
        <v>1.8608453498099999E-2</v>
      </c>
      <c r="H811" s="2">
        <f t="shared" si="95"/>
        <v>1.8308321253266664E-2</v>
      </c>
      <c r="I811" s="10" t="str">
        <f t="shared" si="98"/>
        <v/>
      </c>
      <c r="J811" s="1" t="str">
        <f t="array" ref="J811">IF(AND(B810&gt;B811,B809&gt;B810,B812&gt;B811,B813&gt;B812),SUM(A809:A813*(MAX(B809,B813)-B809:B813))/SUM((MAX(B809,B813)-B809:B813)),"")</f>
        <v/>
      </c>
      <c r="K811" s="1" t="str">
        <f t="array" ref="K811">IF(AND(D810&gt;D811,D809&gt;D810,D812&gt;D811,D813&gt;D812),SUM(C809:C813*(MAX(D809,D813)-D809:D813))/SUM((MAX(D809,D813)-D809:D813)),"")</f>
        <v/>
      </c>
      <c r="L811" s="1" t="str">
        <f t="array" ref="L811">IF(AND(F810&gt;F811,F809&gt;F810,F812&gt;F811,F813&gt;F812),SUM(E809:E813*(MAX(F809,F813)-F809:F813))/SUM((MAX(F809,F813)-F809:F813)),"")</f>
        <v/>
      </c>
      <c r="M811">
        <f t="shared" si="97"/>
        <v>37</v>
      </c>
      <c r="N811" s="1" t="str">
        <f t="shared" si="94"/>
        <v/>
      </c>
      <c r="O811" s="2" t="str">
        <f t="shared" si="99"/>
        <v/>
      </c>
      <c r="P811" s="2" t="str">
        <f t="shared" si="100"/>
        <v/>
      </c>
      <c r="R811" t="str">
        <f t="shared" si="96"/>
        <v/>
      </c>
      <c r="S811" s="1" t="s">
        <v>6</v>
      </c>
      <c r="T811" s="2" t="s">
        <v>6</v>
      </c>
      <c r="U811" s="2" t="s">
        <v>6</v>
      </c>
      <c r="W811" s="2"/>
      <c r="X811" s="2"/>
      <c r="Y811" s="7"/>
      <c r="Z811" s="7"/>
    </row>
    <row r="812" spans="1:26" x14ac:dyDescent="0.3">
      <c r="A812">
        <v>883.7</v>
      </c>
      <c r="B812">
        <v>1.8356755931900001E-2</v>
      </c>
      <c r="C812">
        <v>883.7</v>
      </c>
      <c r="D812">
        <v>1.83374151217E-2</v>
      </c>
      <c r="E812">
        <v>883.7</v>
      </c>
      <c r="F812">
        <v>1.8873960479100001E-2</v>
      </c>
      <c r="H812" s="2">
        <f t="shared" si="95"/>
        <v>1.8522710510900001E-2</v>
      </c>
      <c r="I812" s="10" t="str">
        <f t="shared" si="98"/>
        <v/>
      </c>
      <c r="J812" s="1" t="str">
        <f t="array" ref="J812">IF(AND(B811&gt;B812,B810&gt;B811,B813&gt;B812,B814&gt;B813),SUM(A810:A814*(MAX(B810,B814)-B810:B814))/SUM((MAX(B810,B814)-B810:B814)),"")</f>
        <v/>
      </c>
      <c r="K812" s="1" t="str">
        <f t="array" ref="K812">IF(AND(D811&gt;D812,D810&gt;D811,D813&gt;D812,D814&gt;D813),SUM(C810:C814*(MAX(D810,D814)-D810:D814))/SUM((MAX(D810,D814)-D810:D814)),"")</f>
        <v/>
      </c>
      <c r="L812" s="1" t="str">
        <f t="array" ref="L812">IF(AND(F811&gt;F812,F810&gt;F811,F813&gt;F812,F814&gt;F813),SUM(E810:E814*(MAX(F810,F814)-F810:F814))/SUM((MAX(F810,F814)-F810:F814)),"")</f>
        <v/>
      </c>
      <c r="M812">
        <f t="shared" si="97"/>
        <v>37</v>
      </c>
      <c r="N812" s="1" t="str">
        <f t="shared" si="94"/>
        <v/>
      </c>
      <c r="O812" s="2" t="str">
        <f t="shared" si="99"/>
        <v/>
      </c>
      <c r="P812" s="2" t="str">
        <f t="shared" si="100"/>
        <v/>
      </c>
      <c r="R812" t="str">
        <f t="shared" si="96"/>
        <v/>
      </c>
      <c r="S812" s="1" t="s">
        <v>6</v>
      </c>
      <c r="T812" s="2" t="s">
        <v>6</v>
      </c>
      <c r="U812" s="2" t="s">
        <v>6</v>
      </c>
      <c r="W812" s="2"/>
      <c r="X812" s="2"/>
      <c r="Y812" s="7"/>
      <c r="Z812" s="7"/>
    </row>
    <row r="813" spans="1:26" x14ac:dyDescent="0.3">
      <c r="A813">
        <v>884.4</v>
      </c>
      <c r="B813">
        <v>1.9212024109300001E-2</v>
      </c>
      <c r="C813">
        <v>884.4</v>
      </c>
      <c r="D813">
        <v>1.8284008545100001E-2</v>
      </c>
      <c r="E813">
        <v>884.4</v>
      </c>
      <c r="F813">
        <v>1.80911726558E-2</v>
      </c>
      <c r="H813" s="2">
        <f t="shared" si="95"/>
        <v>1.8529068436733336E-2</v>
      </c>
      <c r="I813" s="10" t="str">
        <f t="shared" si="98"/>
        <v/>
      </c>
      <c r="J813" s="1" t="str">
        <f t="array" ref="J813">IF(AND(B812&gt;B813,B811&gt;B812,B814&gt;B813,B815&gt;B814),SUM(A811:A815*(MAX(B811,B815)-B811:B815))/SUM((MAX(B811,B815)-B811:B815)),"")</f>
        <v/>
      </c>
      <c r="K813" s="1" t="str">
        <f t="array" ref="K813">IF(AND(D812&gt;D813,D811&gt;D812,D814&gt;D813,D815&gt;D814),SUM(C811:C815*(MAX(D811,D815)-D811:D815))/SUM((MAX(D811,D815)-D811:D815)),"")</f>
        <v/>
      </c>
      <c r="L813" s="1" t="str">
        <f t="array" ref="L813">IF(AND(F812&gt;F813,F811&gt;F812,F814&gt;F813,F815&gt;F814),SUM(E811:E815*(MAX(F811,F815)-F811:F815))/SUM((MAX(F811,F815)-F811:F815)),"")</f>
        <v/>
      </c>
      <c r="M813">
        <f t="shared" si="97"/>
        <v>37</v>
      </c>
      <c r="N813" s="1" t="str">
        <f t="shared" si="94"/>
        <v/>
      </c>
      <c r="O813" s="2" t="str">
        <f t="shared" si="99"/>
        <v/>
      </c>
      <c r="P813" s="2" t="str">
        <f t="shared" si="100"/>
        <v/>
      </c>
      <c r="R813" t="str">
        <f t="shared" si="96"/>
        <v/>
      </c>
      <c r="S813" s="1" t="s">
        <v>6</v>
      </c>
      <c r="T813" s="2" t="s">
        <v>6</v>
      </c>
      <c r="U813" s="2" t="s">
        <v>6</v>
      </c>
      <c r="W813" s="2"/>
      <c r="X813" s="2"/>
      <c r="Y813" s="7"/>
      <c r="Z813" s="7"/>
    </row>
    <row r="814" spans="1:26" x14ac:dyDescent="0.3">
      <c r="A814">
        <v>885.1</v>
      </c>
      <c r="B814">
        <v>1.80500495918E-2</v>
      </c>
      <c r="C814">
        <v>885.1</v>
      </c>
      <c r="D814">
        <v>1.8032997634899999E-2</v>
      </c>
      <c r="E814">
        <v>885.1</v>
      </c>
      <c r="F814">
        <v>1.7701304646400001E-2</v>
      </c>
      <c r="H814" s="2">
        <f t="shared" si="95"/>
        <v>1.7928117291033333E-2</v>
      </c>
      <c r="I814" s="10" t="str">
        <f t="shared" si="98"/>
        <v/>
      </c>
      <c r="J814" s="1" t="str">
        <f t="array" ref="J814">IF(AND(B813&gt;B814,B812&gt;B813,B815&gt;B814,B816&gt;B815),SUM(A812:A816*(MAX(B812,B816)-B812:B816))/SUM((MAX(B812,B816)-B812:B816)),"")</f>
        <v/>
      </c>
      <c r="K814" s="1" t="str">
        <f t="array" ref="K814">IF(AND(D813&gt;D814,D812&gt;D813,D815&gt;D814,D816&gt;D815),SUM(C812:C816*(MAX(D812,D816)-D812:D816))/SUM((MAX(D812,D816)-D812:D816)),"")</f>
        <v/>
      </c>
      <c r="L814" s="1" t="str">
        <f t="array" ref="L814">IF(AND(F813&gt;F814,F812&gt;F813,F815&gt;F814,F816&gt;F815),SUM(E812:E816*(MAX(F812,F816)-F812:F816))/SUM((MAX(F812,F816)-F812:F816)),"")</f>
        <v/>
      </c>
      <c r="M814">
        <f t="shared" si="97"/>
        <v>37</v>
      </c>
      <c r="N814" s="1" t="str">
        <f t="shared" ref="N814:N840" si="101">IF(NOT(I814=""),SUM(J813:L815)/3,"")</f>
        <v/>
      </c>
      <c r="O814" s="2" t="str">
        <f t="shared" si="99"/>
        <v/>
      </c>
      <c r="P814" s="2" t="str">
        <f t="shared" si="100"/>
        <v/>
      </c>
      <c r="R814" t="str">
        <f t="shared" si="96"/>
        <v/>
      </c>
      <c r="S814" s="1" t="s">
        <v>6</v>
      </c>
      <c r="T814" s="2" t="s">
        <v>6</v>
      </c>
      <c r="U814" s="2" t="s">
        <v>6</v>
      </c>
      <c r="W814" s="2"/>
      <c r="X814" s="2"/>
      <c r="Y814" s="7"/>
      <c r="Z814" s="7"/>
    </row>
    <row r="815" spans="1:26" x14ac:dyDescent="0.3">
      <c r="A815">
        <v>885.7</v>
      </c>
      <c r="B815">
        <v>1.9601129167600002E-2</v>
      </c>
      <c r="C815">
        <v>885.7</v>
      </c>
      <c r="D815">
        <v>1.8918783856000002E-2</v>
      </c>
      <c r="E815">
        <v>885.7</v>
      </c>
      <c r="F815">
        <v>1.9754406042599999E-2</v>
      </c>
      <c r="H815" s="2">
        <f t="shared" si="95"/>
        <v>1.9424773022066664E-2</v>
      </c>
      <c r="I815" s="10" t="str">
        <f t="shared" si="98"/>
        <v/>
      </c>
      <c r="J815" s="1" t="str">
        <f t="array" ref="J815">IF(AND(B814&gt;B815,B813&gt;B814,B816&gt;B815,B817&gt;B816),SUM(A813:A817*(MAX(B813,B817)-B813:B817))/SUM((MAX(B813,B817)-B813:B817)),"")</f>
        <v/>
      </c>
      <c r="K815" s="1" t="str">
        <f t="array" ref="K815">IF(AND(D814&gt;D815,D813&gt;D814,D816&gt;D815,D817&gt;D816),SUM(C813:C817*(MAX(D813,D817)-D813:D817))/SUM((MAX(D813,D817)-D813:D817)),"")</f>
        <v/>
      </c>
      <c r="L815" s="1" t="str">
        <f t="array" ref="L815">IF(AND(F814&gt;F815,F813&gt;F814,F816&gt;F815,F817&gt;F816),SUM(E813:E817*(MAX(F813,F817)-F813:F817))/SUM((MAX(F813,F817)-F813:F817)),"")</f>
        <v/>
      </c>
      <c r="M815">
        <f t="shared" si="97"/>
        <v>37</v>
      </c>
      <c r="N815" s="1" t="str">
        <f t="shared" si="101"/>
        <v/>
      </c>
      <c r="O815" s="2" t="str">
        <f t="shared" si="99"/>
        <v/>
      </c>
      <c r="P815" s="2" t="str">
        <f t="shared" si="100"/>
        <v/>
      </c>
      <c r="R815" t="str">
        <f t="shared" si="96"/>
        <v/>
      </c>
      <c r="S815" s="1" t="s">
        <v>6</v>
      </c>
      <c r="T815" s="2" t="s">
        <v>6</v>
      </c>
      <c r="U815" s="2" t="s">
        <v>6</v>
      </c>
      <c r="W815" s="2"/>
      <c r="X815" s="2"/>
      <c r="Y815" s="7"/>
      <c r="Z815" s="7"/>
    </row>
    <row r="816" spans="1:26" x14ac:dyDescent="0.3">
      <c r="A816">
        <v>886.4</v>
      </c>
      <c r="B816">
        <v>1.80943007553E-2</v>
      </c>
      <c r="C816">
        <v>886.4</v>
      </c>
      <c r="D816">
        <v>1.7964332036300001E-2</v>
      </c>
      <c r="E816">
        <v>886.4</v>
      </c>
      <c r="F816">
        <v>1.8248340581399999E-2</v>
      </c>
      <c r="H816" s="2">
        <f t="shared" si="95"/>
        <v>1.8102324457666668E-2</v>
      </c>
      <c r="I816" s="10" t="str">
        <f t="shared" si="98"/>
        <v/>
      </c>
      <c r="J816" s="1" t="str">
        <f t="array" ref="J816">IF(AND(B815&gt;B816,B814&gt;B815,B817&gt;B816,B818&gt;B817),SUM(A814:A818*(MAX(B814,B818)-B814:B818))/SUM((MAX(B814,B818)-B814:B818)),"")</f>
        <v/>
      </c>
      <c r="K816" s="1" t="str">
        <f t="array" ref="K816">IF(AND(D815&gt;D816,D814&gt;D815,D817&gt;D816,D818&gt;D817),SUM(C814:C818*(MAX(D814,D818)-D814:D818))/SUM((MAX(D814,D818)-D814:D818)),"")</f>
        <v/>
      </c>
      <c r="L816" s="1" t="str">
        <f t="array" ref="L816">IF(AND(F815&gt;F816,F814&gt;F815,F817&gt;F816,F818&gt;F817),SUM(E814:E818*(MAX(F814,F818)-F814:F818))/SUM((MAX(F814,F818)-F814:F818)),"")</f>
        <v/>
      </c>
      <c r="M816">
        <f t="shared" si="97"/>
        <v>37</v>
      </c>
      <c r="N816" s="1" t="str">
        <f t="shared" si="101"/>
        <v/>
      </c>
      <c r="O816" s="2" t="str">
        <f t="shared" si="99"/>
        <v/>
      </c>
      <c r="P816" s="2" t="str">
        <f t="shared" si="100"/>
        <v/>
      </c>
      <c r="R816" t="str">
        <f t="shared" si="96"/>
        <v/>
      </c>
      <c r="S816" s="1" t="s">
        <v>6</v>
      </c>
      <c r="T816" s="2" t="s">
        <v>6</v>
      </c>
      <c r="U816" s="2" t="s">
        <v>6</v>
      </c>
      <c r="W816" s="2"/>
      <c r="X816" s="2"/>
      <c r="Y816" s="7"/>
      <c r="Z816" s="7"/>
    </row>
    <row r="817" spans="1:26" x14ac:dyDescent="0.3">
      <c r="A817">
        <v>887.1</v>
      </c>
      <c r="B817">
        <v>1.91448844129E-2</v>
      </c>
      <c r="C817">
        <v>887.1</v>
      </c>
      <c r="D817">
        <v>1.9575684748600001E-2</v>
      </c>
      <c r="E817">
        <v>887.1</v>
      </c>
      <c r="F817">
        <v>1.9823071641100001E-2</v>
      </c>
      <c r="H817" s="2">
        <f t="shared" si="95"/>
        <v>1.9514546934200003E-2</v>
      </c>
      <c r="I817" s="10" t="str">
        <f t="shared" si="98"/>
        <v/>
      </c>
      <c r="J817" s="1" t="str">
        <f t="array" ref="J817">IF(AND(B816&gt;B817,B815&gt;B816,B818&gt;B817,B819&gt;B818),SUM(A815:A819*(MAX(B815,B819)-B815:B819))/SUM((MAX(B815,B819)-B815:B819)),"")</f>
        <v/>
      </c>
      <c r="K817" s="1" t="str">
        <f t="array" ref="K817">IF(AND(D816&gt;D817,D815&gt;D816,D818&gt;D817,D819&gt;D818),SUM(C815:C819*(MAX(D815,D819)-D815:D819))/SUM((MAX(D815,D819)-D815:D819)),"")</f>
        <v/>
      </c>
      <c r="L817" s="1" t="str">
        <f t="array" ref="L817">IF(AND(F816&gt;F817,F815&gt;F816,F818&gt;F817,F819&gt;F818),SUM(E815:E819*(MAX(F815,F819)-F815:F819))/SUM((MAX(F815,F819)-F815:F819)),"")</f>
        <v/>
      </c>
      <c r="M817">
        <f t="shared" si="97"/>
        <v>37</v>
      </c>
      <c r="N817" s="1" t="str">
        <f t="shared" si="101"/>
        <v/>
      </c>
      <c r="O817" s="2" t="str">
        <f t="shared" si="99"/>
        <v/>
      </c>
      <c r="P817" s="2" t="str">
        <f t="shared" si="100"/>
        <v/>
      </c>
      <c r="R817" t="str">
        <f t="shared" si="96"/>
        <v/>
      </c>
      <c r="S817" s="1" t="s">
        <v>6</v>
      </c>
      <c r="T817" s="2" t="s">
        <v>6</v>
      </c>
      <c r="U817" s="2" t="s">
        <v>6</v>
      </c>
      <c r="W817" s="2"/>
      <c r="X817" s="2"/>
      <c r="Y817" s="7"/>
      <c r="Z817" s="7"/>
    </row>
    <row r="818" spans="1:26" x14ac:dyDescent="0.3">
      <c r="A818">
        <v>887.7</v>
      </c>
      <c r="B818">
        <v>1.8903791866899999E-2</v>
      </c>
      <c r="C818">
        <v>887.7</v>
      </c>
      <c r="D818">
        <v>1.8751697566200001E-2</v>
      </c>
      <c r="E818">
        <v>887.7</v>
      </c>
      <c r="F818">
        <v>1.9056305790800001E-2</v>
      </c>
      <c r="H818" s="2">
        <f t="shared" si="95"/>
        <v>1.8903931741300003E-2</v>
      </c>
      <c r="I818" s="10" t="str">
        <f t="shared" si="98"/>
        <v/>
      </c>
      <c r="J818" s="1" t="str">
        <f t="array" ref="J818">IF(AND(B817&gt;B818,B816&gt;B817,B819&gt;B818,B820&gt;B819),SUM(A816:A820*(MAX(B816,B820)-B816:B820))/SUM((MAX(B816,B820)-B816:B820)),"")</f>
        <v/>
      </c>
      <c r="K818" s="1" t="str">
        <f t="array" ref="K818">IF(AND(D817&gt;D818,D816&gt;D817,D819&gt;D818,D820&gt;D819),SUM(C816:C820*(MAX(D816,D820)-D816:D820))/SUM((MAX(D816,D820)-D816:D820)),"")</f>
        <v/>
      </c>
      <c r="L818" s="1" t="str">
        <f t="array" ref="L818">IF(AND(F817&gt;F818,F816&gt;F817,F819&gt;F818,F820&gt;F819),SUM(E816:E820*(MAX(F816,F820)-F816:F820))/SUM((MAX(F816,F820)-F816:F820)),"")</f>
        <v/>
      </c>
      <c r="M818">
        <f t="shared" si="97"/>
        <v>37</v>
      </c>
      <c r="N818" s="1" t="str">
        <f t="shared" si="101"/>
        <v/>
      </c>
      <c r="O818" s="2" t="str">
        <f t="shared" si="99"/>
        <v/>
      </c>
      <c r="P818" s="2" t="str">
        <f t="shared" si="100"/>
        <v/>
      </c>
      <c r="R818" t="str">
        <f t="shared" si="96"/>
        <v/>
      </c>
      <c r="S818" s="1" t="s">
        <v>6</v>
      </c>
      <c r="T818" s="2" t="s">
        <v>6</v>
      </c>
      <c r="U818" s="2" t="s">
        <v>6</v>
      </c>
      <c r="W818" s="2"/>
      <c r="X818" s="2"/>
      <c r="Y818" s="7"/>
      <c r="Z818" s="7"/>
    </row>
    <row r="819" spans="1:26" x14ac:dyDescent="0.3">
      <c r="A819">
        <v>888.4</v>
      </c>
      <c r="B819">
        <v>1.9044174868400002E-2</v>
      </c>
      <c r="C819">
        <v>888.4</v>
      </c>
      <c r="D819">
        <v>1.77934309911E-2</v>
      </c>
      <c r="E819">
        <v>888.4</v>
      </c>
      <c r="F819">
        <v>1.8875486381299999E-2</v>
      </c>
      <c r="H819" s="2">
        <f t="shared" si="95"/>
        <v>1.8571030746933333E-2</v>
      </c>
      <c r="I819" s="10" t="str">
        <f t="shared" si="98"/>
        <v/>
      </c>
      <c r="J819" s="1" t="str">
        <f t="array" ref="J819">IF(AND(B818&gt;B819,B817&gt;B818,B820&gt;B819,B821&gt;B820),SUM(A817:A821*(MAX(B817,B821)-B817:B821))/SUM((MAX(B817,B821)-B817:B821)),"")</f>
        <v/>
      </c>
      <c r="K819" s="1" t="str">
        <f t="array" ref="K819">IF(AND(D818&gt;D819,D817&gt;D818,D820&gt;D819,D821&gt;D820),SUM(C817:C821*(MAX(D817,D821)-D817:D821))/SUM((MAX(D817,D821)-D817:D821)),"")</f>
        <v/>
      </c>
      <c r="L819" s="1" t="str">
        <f t="array" ref="L819">IF(AND(F818&gt;F819,F817&gt;F818,F820&gt;F819,F821&gt;F820),SUM(E817:E821*(MAX(F817,F821)-F817:F821))/SUM((MAX(F817,F821)-F817:F821)),"")</f>
        <v/>
      </c>
      <c r="M819">
        <f t="shared" si="97"/>
        <v>37</v>
      </c>
      <c r="N819" s="1" t="str">
        <f t="shared" si="101"/>
        <v/>
      </c>
      <c r="O819" s="2" t="str">
        <f t="shared" si="99"/>
        <v/>
      </c>
      <c r="P819" s="2" t="str">
        <f t="shared" si="100"/>
        <v/>
      </c>
      <c r="R819" t="str">
        <f t="shared" si="96"/>
        <v/>
      </c>
      <c r="S819" s="1" t="s">
        <v>6</v>
      </c>
      <c r="T819" s="2" t="s">
        <v>6</v>
      </c>
      <c r="U819" s="2" t="s">
        <v>6</v>
      </c>
      <c r="W819" s="2"/>
      <c r="X819" s="2"/>
      <c r="Y819" s="7"/>
      <c r="Z819" s="7"/>
    </row>
    <row r="820" spans="1:26" x14ac:dyDescent="0.3">
      <c r="A820">
        <v>889.1</v>
      </c>
      <c r="B820">
        <v>1.8477302204900001E-2</v>
      </c>
      <c r="C820">
        <v>889.1</v>
      </c>
      <c r="D820">
        <v>1.87120241093E-2</v>
      </c>
      <c r="E820">
        <v>889.1</v>
      </c>
      <c r="F820">
        <v>1.8613794155800001E-2</v>
      </c>
      <c r="H820" s="2">
        <f t="shared" si="95"/>
        <v>1.8601040156666668E-2</v>
      </c>
      <c r="I820" s="10" t="str">
        <f t="shared" si="98"/>
        <v/>
      </c>
      <c r="J820" s="1" t="str">
        <f t="array" ref="J820">IF(AND(B819&gt;B820,B818&gt;B819,B821&gt;B820,B822&gt;B821),SUM(A818:A822*(MAX(B818,B822)-B818:B822))/SUM((MAX(B818,B822)-B818:B822)),"")</f>
        <v/>
      </c>
      <c r="K820" s="1" t="str">
        <f t="array" ref="K820">IF(AND(D819&gt;D820,D818&gt;D819,D821&gt;D820,D822&gt;D821),SUM(C818:C822*(MAX(D818,D822)-D818:D822))/SUM((MAX(D818,D822)-D818:D822)),"")</f>
        <v/>
      </c>
      <c r="L820" s="1" t="str">
        <f t="array" ref="L820">IF(AND(F819&gt;F820,F818&gt;F819,F821&gt;F820,F822&gt;F821),SUM(E818:E822*(MAX(F818,F822)-F818:F822))/SUM((MAX(F818,F822)-F818:F822)),"")</f>
        <v/>
      </c>
      <c r="M820">
        <f t="shared" si="97"/>
        <v>37</v>
      </c>
      <c r="N820" s="1" t="str">
        <f t="shared" si="101"/>
        <v/>
      </c>
      <c r="O820" s="2" t="str">
        <f t="shared" si="99"/>
        <v/>
      </c>
      <c r="P820" s="2" t="str">
        <f t="shared" si="100"/>
        <v/>
      </c>
      <c r="R820" t="str">
        <f t="shared" si="96"/>
        <v/>
      </c>
      <c r="S820" s="1" t="s">
        <v>6</v>
      </c>
      <c r="T820" s="2" t="s">
        <v>6</v>
      </c>
      <c r="U820" s="2" t="s">
        <v>6</v>
      </c>
      <c r="W820" s="2"/>
      <c r="X820" s="2"/>
      <c r="Y820" s="7"/>
      <c r="Z820" s="7"/>
    </row>
    <row r="821" spans="1:26" x14ac:dyDescent="0.3">
      <c r="A821">
        <v>889.7</v>
      </c>
      <c r="B821">
        <v>1.8239261463299999E-2</v>
      </c>
      <c r="C821">
        <v>889.7</v>
      </c>
      <c r="D821">
        <v>1.8109292744299999E-2</v>
      </c>
      <c r="E821">
        <v>889.7</v>
      </c>
      <c r="F821">
        <v>1.7690623331000001E-2</v>
      </c>
      <c r="H821" s="2">
        <f t="shared" si="95"/>
        <v>1.8013059179533334E-2</v>
      </c>
      <c r="I821" s="10" t="str">
        <f t="shared" si="98"/>
        <v/>
      </c>
      <c r="J821" s="1">
        <f t="array" ref="J821">IF(AND(B820&gt;B821,B819&gt;B820,B822&gt;B821,B823&gt;B822),SUM(A819:A823*(MAX(B819,B823)-B819:B823))/SUM((MAX(B819,B823)-B819:B823)),"")</f>
        <v>889.92887391722479</v>
      </c>
      <c r="K821" s="1" t="str">
        <f t="array" ref="K821">IF(AND(D820&gt;D821,D819&gt;D820,D822&gt;D821,D823&gt;D822),SUM(C819:C823*(MAX(D819,D823)-D819:D823))/SUM((MAX(D819,D823)-D819:D823)),"")</f>
        <v/>
      </c>
      <c r="L821" s="1" t="str">
        <f t="array" ref="L821">IF(AND(F820&gt;F821,F819&gt;F820,F822&gt;F821,F823&gt;F822),SUM(E819:E823*(MAX(F819,F823)-F819:F823))/SUM((MAX(F819,F823)-F819:F823)),"")</f>
        <v/>
      </c>
      <c r="M821">
        <f t="shared" si="97"/>
        <v>37</v>
      </c>
      <c r="N821" s="1" t="str">
        <f t="shared" si="101"/>
        <v/>
      </c>
      <c r="O821" s="2" t="str">
        <f t="shared" si="99"/>
        <v/>
      </c>
      <c r="P821" s="2" t="str">
        <f t="shared" si="100"/>
        <v/>
      </c>
      <c r="R821" t="str">
        <f t="shared" si="96"/>
        <v/>
      </c>
      <c r="S821" s="1" t="s">
        <v>6</v>
      </c>
      <c r="T821" s="2" t="s">
        <v>6</v>
      </c>
      <c r="U821" s="2" t="s">
        <v>6</v>
      </c>
      <c r="W821" s="2"/>
      <c r="X821" s="2"/>
      <c r="Y821" s="7"/>
      <c r="Z821" s="7"/>
    </row>
    <row r="822" spans="1:26" x14ac:dyDescent="0.3">
      <c r="A822">
        <v>890.4</v>
      </c>
      <c r="B822">
        <v>1.8294956893300001E-2</v>
      </c>
      <c r="C822">
        <v>890.4</v>
      </c>
      <c r="D822">
        <v>1.79162661173E-2</v>
      </c>
      <c r="E822">
        <v>890.4</v>
      </c>
      <c r="F822">
        <v>1.7418249790199999E-2</v>
      </c>
      <c r="H822" s="2">
        <f t="shared" si="95"/>
        <v>1.7876490933600001E-2</v>
      </c>
      <c r="I822" s="10">
        <f t="shared" si="98"/>
        <v>1</v>
      </c>
      <c r="J822" s="1" t="str">
        <f t="array" ref="J822">IF(AND(B821&gt;B822,B820&gt;B821,B823&gt;B822,B824&gt;B823),SUM(A820:A824*(MAX(B820,B824)-B820:B824))/SUM((MAX(B820,B824)-B820:B824)),"")</f>
        <v/>
      </c>
      <c r="K822" s="1">
        <f t="array" ref="K822">IF(AND(D821&gt;D822,D820&gt;D821,D823&gt;D822,D824&gt;D823),SUM(C820:C824*(MAX(D820,D824)-D820:D824))/SUM((MAX(D820,D824)-D820:D824)),"")</f>
        <v>890.32972017673319</v>
      </c>
      <c r="L822" s="1">
        <f t="array" ref="L822">IF(AND(F821&gt;F822,F820&gt;F821,F823&gt;F822,F824&gt;F823),SUM(E820:E824*(MAX(F820,F824)-F820:F824))/SUM((MAX(F820,F824)-F820:F824)),"")</f>
        <v>890.16980458079013</v>
      </c>
      <c r="M822">
        <f t="shared" si="97"/>
        <v>38</v>
      </c>
      <c r="N822" s="1">
        <f t="shared" si="101"/>
        <v>890.14279955824941</v>
      </c>
      <c r="O822" s="2">
        <f t="shared" si="99"/>
        <v>7.0977340350999729E-3</v>
      </c>
      <c r="P822" s="2">
        <f t="shared" si="100"/>
        <v>1.7876490933600001E-2</v>
      </c>
      <c r="R822" t="str">
        <f t="shared" si="96"/>
        <v/>
      </c>
      <c r="S822" s="1" t="s">
        <v>6</v>
      </c>
      <c r="T822" s="2" t="s">
        <v>6</v>
      </c>
      <c r="U822" s="2" t="s">
        <v>6</v>
      </c>
      <c r="W822" s="2"/>
      <c r="X822" s="2"/>
      <c r="Y822" s="7"/>
      <c r="Z822" s="7"/>
    </row>
    <row r="823" spans="1:26" x14ac:dyDescent="0.3">
      <c r="A823">
        <v>891.1</v>
      </c>
      <c r="B823">
        <v>1.87870603494E-2</v>
      </c>
      <c r="C823">
        <v>891.1</v>
      </c>
      <c r="D823">
        <v>1.81001373312E-2</v>
      </c>
      <c r="E823">
        <v>891.1</v>
      </c>
      <c r="F823">
        <v>1.8319295033200001E-2</v>
      </c>
      <c r="H823" s="2">
        <f t="shared" si="95"/>
        <v>1.8402164237933335E-2</v>
      </c>
      <c r="I823" s="10" t="str">
        <f t="shared" si="98"/>
        <v/>
      </c>
      <c r="J823" s="1" t="str">
        <f t="array" ref="J823">IF(AND(B822&gt;B823,B821&gt;B822,B824&gt;B823,B825&gt;B824),SUM(A821:A825*(MAX(B821,B825)-B821:B825))/SUM((MAX(B821,B825)-B821:B825)),"")</f>
        <v/>
      </c>
      <c r="K823" s="1" t="str">
        <f t="array" ref="K823">IF(AND(D822&gt;D823,D821&gt;D822,D824&gt;D823,D825&gt;D824),SUM(C821:C825*(MAX(D821,D825)-D821:D825))/SUM((MAX(D821,D825)-D821:D825)),"")</f>
        <v/>
      </c>
      <c r="L823" s="1" t="str">
        <f t="array" ref="L823">IF(AND(F822&gt;F823,F821&gt;F822,F824&gt;F823,F825&gt;F824),SUM(E821:E825*(MAX(F821,F825)-F821:F825))/SUM((MAX(F821,F825)-F821:F825)),"")</f>
        <v/>
      </c>
      <c r="M823">
        <f t="shared" si="97"/>
        <v>38</v>
      </c>
      <c r="N823" s="1" t="str">
        <f t="shared" si="101"/>
        <v/>
      </c>
      <c r="O823" s="2" t="str">
        <f t="shared" si="99"/>
        <v/>
      </c>
      <c r="P823" s="2" t="str">
        <f t="shared" si="100"/>
        <v/>
      </c>
      <c r="R823" t="str">
        <f t="shared" si="96"/>
        <v/>
      </c>
      <c r="S823" s="1" t="s">
        <v>6</v>
      </c>
      <c r="T823" s="2" t="s">
        <v>6</v>
      </c>
      <c r="U823" s="2" t="s">
        <v>6</v>
      </c>
      <c r="W823" s="2"/>
      <c r="X823" s="2"/>
      <c r="Y823" s="7"/>
      <c r="Z823" s="7"/>
    </row>
    <row r="824" spans="1:26" x14ac:dyDescent="0.3">
      <c r="A824">
        <v>891.7</v>
      </c>
      <c r="B824">
        <v>1.8791638055999999E-2</v>
      </c>
      <c r="C824">
        <v>891.7</v>
      </c>
      <c r="D824">
        <v>1.8856984817299999E-2</v>
      </c>
      <c r="E824">
        <v>891.7</v>
      </c>
      <c r="F824">
        <v>1.8918211642599998E-2</v>
      </c>
      <c r="H824" s="2">
        <f t="shared" si="95"/>
        <v>1.8855611505299998E-2</v>
      </c>
      <c r="I824" s="10" t="str">
        <f t="shared" si="98"/>
        <v/>
      </c>
      <c r="J824" s="1" t="str">
        <f t="array" ref="J824">IF(AND(B823&gt;B824,B822&gt;B823,B825&gt;B824,B826&gt;B825),SUM(A822:A826*(MAX(B822,B826)-B822:B826))/SUM((MAX(B822,B826)-B822:B826)),"")</f>
        <v/>
      </c>
      <c r="K824" s="1" t="str">
        <f t="array" ref="K824">IF(AND(D823&gt;D824,D822&gt;D823,D825&gt;D824,D826&gt;D825),SUM(C822:C826*(MAX(D822,D826)-D822:D826))/SUM((MAX(D822,D826)-D822:D826)),"")</f>
        <v/>
      </c>
      <c r="L824" s="1" t="str">
        <f t="array" ref="L824">IF(AND(F823&gt;F824,F822&gt;F823,F825&gt;F824,F826&gt;F825),SUM(E822:E826*(MAX(F822,F826)-F822:F826))/SUM((MAX(F822,F826)-F822:F826)),"")</f>
        <v/>
      </c>
      <c r="M824">
        <f t="shared" si="97"/>
        <v>38</v>
      </c>
      <c r="N824" s="1" t="str">
        <f t="shared" si="101"/>
        <v/>
      </c>
      <c r="O824" s="2" t="str">
        <f t="shared" si="99"/>
        <v/>
      </c>
      <c r="P824" s="2" t="str">
        <f t="shared" si="100"/>
        <v/>
      </c>
      <c r="R824" t="str">
        <f t="shared" si="96"/>
        <v/>
      </c>
      <c r="S824" s="1" t="s">
        <v>6</v>
      </c>
      <c r="T824" s="2" t="s">
        <v>6</v>
      </c>
      <c r="U824" s="2" t="s">
        <v>6</v>
      </c>
      <c r="W824" s="2"/>
      <c r="X824" s="2"/>
      <c r="Y824" s="7"/>
      <c r="Z824" s="7"/>
    </row>
    <row r="825" spans="1:26" x14ac:dyDescent="0.3">
      <c r="A825">
        <v>892.4</v>
      </c>
      <c r="B825">
        <v>1.8338445105699999E-2</v>
      </c>
      <c r="C825">
        <v>892.4</v>
      </c>
      <c r="D825">
        <v>1.7889562828999998E-2</v>
      </c>
      <c r="E825">
        <v>892.4</v>
      </c>
      <c r="F825">
        <v>1.77188525216E-2</v>
      </c>
      <c r="H825" s="2">
        <f t="shared" si="95"/>
        <v>1.7982286818766666E-2</v>
      </c>
      <c r="I825" s="10" t="str">
        <f t="shared" si="98"/>
        <v/>
      </c>
      <c r="J825" s="1" t="str">
        <f t="array" ref="J825">IF(AND(B824&gt;B825,B823&gt;B824,B826&gt;B825,B827&gt;B826),SUM(A823:A827*(MAX(B823,B827)-B823:B827))/SUM((MAX(B823,B827)-B823:B827)),"")</f>
        <v/>
      </c>
      <c r="K825" s="1" t="str">
        <f t="array" ref="K825">IF(AND(D824&gt;D825,D823&gt;D824,D826&gt;D825,D827&gt;D826),SUM(C823:C827*(MAX(D823,D827)-D823:D827))/SUM((MAX(D823,D827)-D823:D827)),"")</f>
        <v/>
      </c>
      <c r="L825" s="1" t="str">
        <f t="array" ref="L825">IF(AND(F824&gt;F825,F823&gt;F824,F826&gt;F825,F827&gt;F826),SUM(E823:E827*(MAX(F823,F827)-F823:F827))/SUM((MAX(F823,F827)-F823:F827)),"")</f>
        <v/>
      </c>
      <c r="M825">
        <f t="shared" si="97"/>
        <v>38</v>
      </c>
      <c r="N825" s="1" t="str">
        <f t="shared" si="101"/>
        <v/>
      </c>
      <c r="O825" s="2" t="str">
        <f t="shared" si="99"/>
        <v/>
      </c>
      <c r="P825" s="2" t="str">
        <f t="shared" si="100"/>
        <v/>
      </c>
      <c r="R825" t="str">
        <f t="shared" si="96"/>
        <v/>
      </c>
      <c r="S825" s="1" t="s">
        <v>6</v>
      </c>
      <c r="T825" s="2" t="s">
        <v>6</v>
      </c>
      <c r="U825" s="2" t="s">
        <v>6</v>
      </c>
      <c r="W825" s="2"/>
      <c r="X825" s="2"/>
      <c r="Y825" s="7"/>
      <c r="Z825" s="7"/>
    </row>
    <row r="826" spans="1:26" x14ac:dyDescent="0.3">
      <c r="A826">
        <v>893.1</v>
      </c>
      <c r="B826">
        <v>1.8193484397700001E-2</v>
      </c>
      <c r="C826">
        <v>893.1</v>
      </c>
      <c r="D826">
        <v>1.8330548561800001E-2</v>
      </c>
      <c r="E826">
        <v>893.1</v>
      </c>
      <c r="F826">
        <v>1.84489967193E-2</v>
      </c>
      <c r="H826" s="2">
        <f t="shared" si="95"/>
        <v>1.8324343226266668E-2</v>
      </c>
      <c r="I826" s="10" t="str">
        <f t="shared" si="98"/>
        <v/>
      </c>
      <c r="J826" s="1" t="str">
        <f t="array" ref="J826">IF(AND(B825&gt;B826,B824&gt;B825,B827&gt;B826,B828&gt;B827),SUM(A824:A828*(MAX(B824,B828)-B824:B828))/SUM((MAX(B824,B828)-B824:B828)),"")</f>
        <v/>
      </c>
      <c r="K826" s="1" t="str">
        <f t="array" ref="K826">IF(AND(D825&gt;D826,D824&gt;D825,D827&gt;D826,D828&gt;D827),SUM(C824:C828*(MAX(D824,D828)-D824:D828))/SUM((MAX(D824,D828)-D824:D828)),"")</f>
        <v/>
      </c>
      <c r="L826" s="1" t="str">
        <f t="array" ref="L826">IF(AND(F825&gt;F826,F824&gt;F825,F827&gt;F826,F828&gt;F827),SUM(E824:E828*(MAX(F824,F828)-F824:F828))/SUM((MAX(F824,F828)-F824:F828)),"")</f>
        <v/>
      </c>
      <c r="M826">
        <f t="shared" si="97"/>
        <v>38</v>
      </c>
      <c r="N826" s="1" t="str">
        <f t="shared" si="101"/>
        <v/>
      </c>
      <c r="O826" s="2" t="str">
        <f t="shared" si="99"/>
        <v/>
      </c>
      <c r="P826" s="2" t="str">
        <f t="shared" si="100"/>
        <v/>
      </c>
      <c r="R826" t="str">
        <f t="shared" si="96"/>
        <v/>
      </c>
      <c r="S826" s="1" t="s">
        <v>6</v>
      </c>
      <c r="T826" s="2" t="s">
        <v>6</v>
      </c>
      <c r="U826" s="2" t="s">
        <v>6</v>
      </c>
      <c r="W826" s="2"/>
      <c r="X826" s="2"/>
      <c r="Y826" s="7"/>
      <c r="Z826" s="7"/>
    </row>
    <row r="827" spans="1:26" x14ac:dyDescent="0.3">
      <c r="A827">
        <v>893.7</v>
      </c>
      <c r="B827">
        <v>2.09469748989E-2</v>
      </c>
      <c r="C827">
        <v>893.7</v>
      </c>
      <c r="D827">
        <v>1.99342717632E-2</v>
      </c>
      <c r="E827">
        <v>893.7</v>
      </c>
      <c r="F827">
        <v>1.98322270542E-2</v>
      </c>
      <c r="H827" s="2">
        <f t="shared" si="95"/>
        <v>2.0237824572099997E-2</v>
      </c>
      <c r="I827" s="10" t="str">
        <f t="shared" si="98"/>
        <v/>
      </c>
      <c r="J827" s="1" t="str">
        <f t="array" ref="J827">IF(AND(B826&gt;B827,B825&gt;B826,B828&gt;B827,B829&gt;B828),SUM(A825:A829*(MAX(B825,B829)-B825:B829))/SUM((MAX(B825,B829)-B825:B829)),"")</f>
        <v/>
      </c>
      <c r="K827" s="1" t="str">
        <f t="array" ref="K827">IF(AND(D826&gt;D827,D825&gt;D826,D828&gt;D827,D829&gt;D828),SUM(C825:C829*(MAX(D825,D829)-D825:D829))/SUM((MAX(D825,D829)-D825:D829)),"")</f>
        <v/>
      </c>
      <c r="L827" s="1" t="str">
        <f t="array" ref="L827">IF(AND(F826&gt;F827,F825&gt;F826,F828&gt;F827,F829&gt;F828),SUM(E825:E829*(MAX(F825,F829)-F825:F829))/SUM((MAX(F825,F829)-F825:F829)),"")</f>
        <v/>
      </c>
      <c r="M827">
        <f t="shared" si="97"/>
        <v>38</v>
      </c>
      <c r="N827" s="1" t="str">
        <f t="shared" si="101"/>
        <v/>
      </c>
      <c r="O827" s="2" t="str">
        <f t="shared" si="99"/>
        <v/>
      </c>
      <c r="P827" s="2" t="str">
        <f t="shared" si="100"/>
        <v/>
      </c>
      <c r="R827" t="str">
        <f t="shared" si="96"/>
        <v/>
      </c>
      <c r="S827" s="1" t="s">
        <v>6</v>
      </c>
      <c r="T827" s="2" t="s">
        <v>6</v>
      </c>
      <c r="U827" s="2" t="s">
        <v>6</v>
      </c>
      <c r="W827" s="2"/>
      <c r="X827" s="2"/>
      <c r="Y827" s="7"/>
      <c r="Z827" s="7"/>
    </row>
    <row r="828" spans="1:26" x14ac:dyDescent="0.3">
      <c r="A828">
        <v>894.4</v>
      </c>
      <c r="B828">
        <v>1.8127870603500001E-2</v>
      </c>
      <c r="C828">
        <v>894.4</v>
      </c>
      <c r="D828">
        <v>1.8063515678600001E-2</v>
      </c>
      <c r="E828">
        <v>894.4</v>
      </c>
      <c r="F828">
        <v>1.78203250172E-2</v>
      </c>
      <c r="H828" s="2">
        <f t="shared" si="95"/>
        <v>1.8003903766433335E-2</v>
      </c>
      <c r="I828" s="10" t="str">
        <f t="shared" si="98"/>
        <v/>
      </c>
      <c r="J828" s="1" t="str">
        <f t="array" ref="J828">IF(AND(B827&gt;B828,B826&gt;B827,B829&gt;B828,B830&gt;B829),SUM(A826:A830*(MAX(B826,B830)-B826:B830))/SUM((MAX(B826,B830)-B826:B830)),"")</f>
        <v/>
      </c>
      <c r="K828" s="1" t="str">
        <f t="array" ref="K828">IF(AND(D827&gt;D828,D826&gt;D827,D829&gt;D828,D830&gt;D829),SUM(C826:C830*(MAX(D826,D830)-D826:D830))/SUM((MAX(D826,D830)-D826:D830)),"")</f>
        <v/>
      </c>
      <c r="L828" s="1" t="str">
        <f t="array" ref="L828">IF(AND(F827&gt;F828,F826&gt;F827,F829&gt;F828,F830&gt;F829),SUM(E826:E830*(MAX(F826,F830)-F826:F830))/SUM((MAX(F826,F830)-F826:F830)),"")</f>
        <v/>
      </c>
      <c r="M828">
        <f t="shared" si="97"/>
        <v>38</v>
      </c>
      <c r="N828" s="1" t="str">
        <f t="shared" si="101"/>
        <v/>
      </c>
      <c r="O828" s="2" t="str">
        <f t="shared" si="99"/>
        <v/>
      </c>
      <c r="P828" s="2" t="str">
        <f t="shared" si="100"/>
        <v/>
      </c>
      <c r="R828" t="str">
        <f t="shared" si="96"/>
        <v/>
      </c>
      <c r="S828" s="1" t="s">
        <v>6</v>
      </c>
      <c r="T828" s="2" t="s">
        <v>6</v>
      </c>
      <c r="U828" s="2" t="s">
        <v>6</v>
      </c>
      <c r="W828" s="2"/>
      <c r="X828" s="2"/>
      <c r="Y828" s="7"/>
      <c r="Z828" s="7"/>
    </row>
    <row r="829" spans="1:26" x14ac:dyDescent="0.3">
      <c r="A829">
        <v>895.1</v>
      </c>
      <c r="B829">
        <v>1.9706416418699999E-2</v>
      </c>
      <c r="C829">
        <v>895.1</v>
      </c>
      <c r="D829">
        <v>1.9004997329699999E-2</v>
      </c>
      <c r="E829">
        <v>895.1</v>
      </c>
      <c r="F829">
        <v>1.89571221485E-2</v>
      </c>
      <c r="H829" s="2">
        <f t="shared" si="95"/>
        <v>1.9222845298966663E-2</v>
      </c>
      <c r="I829" s="10" t="str">
        <f t="shared" si="98"/>
        <v/>
      </c>
      <c r="J829" s="1" t="str">
        <f t="array" ref="J829">IF(AND(B828&gt;B829,B827&gt;B828,B830&gt;B829,B831&gt;B830),SUM(A827:A831*(MAX(B827,B831)-B827:B831))/SUM((MAX(B827,B831)-B827:B831)),"")</f>
        <v/>
      </c>
      <c r="K829" s="1" t="str">
        <f t="array" ref="K829">IF(AND(D828&gt;D829,D827&gt;D828,D830&gt;D829,D831&gt;D830),SUM(C827:C831*(MAX(D827,D831)-D827:D831))/SUM((MAX(D827,D831)-D827:D831)),"")</f>
        <v/>
      </c>
      <c r="L829" s="1" t="str">
        <f t="array" ref="L829">IF(AND(F828&gt;F829,F827&gt;F828,F830&gt;F829,F831&gt;F830),SUM(E827:E831*(MAX(F827,F831)-F827:F831))/SUM((MAX(F827,F831)-F827:F831)),"")</f>
        <v/>
      </c>
      <c r="M829">
        <f t="shared" si="97"/>
        <v>38</v>
      </c>
      <c r="N829" s="1" t="str">
        <f t="shared" si="101"/>
        <v/>
      </c>
      <c r="O829" s="2" t="str">
        <f t="shared" si="99"/>
        <v/>
      </c>
      <c r="P829" s="2" t="str">
        <f t="shared" si="100"/>
        <v/>
      </c>
      <c r="R829" t="str">
        <f t="shared" si="96"/>
        <v/>
      </c>
      <c r="S829" s="1" t="s">
        <v>6</v>
      </c>
      <c r="T829" s="2" t="s">
        <v>6</v>
      </c>
      <c r="U829" s="2" t="s">
        <v>6</v>
      </c>
      <c r="W829" s="2"/>
      <c r="X829" s="2"/>
      <c r="Y829" s="7"/>
      <c r="Z829" s="7"/>
    </row>
    <row r="830" spans="1:26" x14ac:dyDescent="0.3">
      <c r="A830">
        <v>895.7</v>
      </c>
      <c r="B830">
        <v>1.8477302204900001E-2</v>
      </c>
      <c r="C830">
        <v>895.7</v>
      </c>
      <c r="D830">
        <v>1.82313649195E-2</v>
      </c>
      <c r="E830">
        <v>895.7</v>
      </c>
      <c r="F830">
        <v>1.82269779507E-2</v>
      </c>
      <c r="H830" s="2">
        <f t="shared" si="95"/>
        <v>1.8311881691700001E-2</v>
      </c>
      <c r="I830" s="10" t="str">
        <f t="shared" si="98"/>
        <v/>
      </c>
      <c r="J830" s="1" t="str">
        <f t="array" ref="J830">IF(AND(B829&gt;B830,B828&gt;B829,B831&gt;B830,B832&gt;B831),SUM(A828:A832*(MAX(B828,B832)-B828:B832))/SUM((MAX(B828,B832)-B828:B832)),"")</f>
        <v/>
      </c>
      <c r="K830" s="1" t="str">
        <f t="array" ref="K830">IF(AND(D829&gt;D830,D828&gt;D829,D831&gt;D830,D832&gt;D831),SUM(C828:C832*(MAX(D828,D832)-D828:D832))/SUM((MAX(D828,D832)-D828:D832)),"")</f>
        <v/>
      </c>
      <c r="L830" s="1" t="str">
        <f t="array" ref="L830">IF(AND(F829&gt;F830,F828&gt;F829,F831&gt;F830,F832&gt;F831),SUM(E828:E832*(MAX(F828,F832)-F828:F832))/SUM((MAX(F828,F832)-F828:F832)),"")</f>
        <v/>
      </c>
      <c r="M830">
        <f t="shared" si="97"/>
        <v>38</v>
      </c>
      <c r="N830" s="1" t="str">
        <f t="shared" si="101"/>
        <v/>
      </c>
      <c r="O830" s="2" t="str">
        <f t="shared" si="99"/>
        <v/>
      </c>
      <c r="P830" s="2" t="str">
        <f t="shared" si="100"/>
        <v/>
      </c>
      <c r="R830" t="str">
        <f t="shared" si="96"/>
        <v/>
      </c>
      <c r="S830" s="1" t="s">
        <v>6</v>
      </c>
      <c r="T830" s="7" t="s">
        <v>6</v>
      </c>
      <c r="U830" s="7"/>
      <c r="W830" s="2"/>
      <c r="X830" s="2"/>
      <c r="Y830" s="7"/>
      <c r="Z830" s="7"/>
    </row>
    <row r="831" spans="1:26" x14ac:dyDescent="0.3">
      <c r="A831">
        <v>896.4</v>
      </c>
      <c r="B831">
        <v>1.7117723353900001E-2</v>
      </c>
      <c r="C831">
        <v>896.4</v>
      </c>
      <c r="D831">
        <v>1.6710040436399998E-2</v>
      </c>
      <c r="E831">
        <v>896.4</v>
      </c>
      <c r="F831">
        <v>1.6290608072000001E-2</v>
      </c>
      <c r="H831" s="2">
        <f t="shared" si="95"/>
        <v>1.67061239541E-2</v>
      </c>
      <c r="I831" s="10">
        <f t="shared" si="98"/>
        <v>1</v>
      </c>
      <c r="J831" s="1">
        <f t="array" ref="J831">IF(AND(B830&gt;B831,B829&gt;B830,B832&gt;B831,B833&gt;B832),SUM(A829:A833*(MAX(B829,B833)-B829:B833))/SUM((MAX(B829,B833)-B829:B833)),"")</f>
        <v>896.73297002723723</v>
      </c>
      <c r="K831" s="1">
        <f t="array" ref="K831">IF(AND(D830&gt;D831,D829&gt;D830,D832&gt;D831,D833&gt;D832),SUM(C829:C833*(MAX(D829,D833)-D829:D833))/SUM((MAX(D829,D833)-D829:D833)),"")</f>
        <v>896.69781986646456</v>
      </c>
      <c r="L831" s="1">
        <f t="array" ref="L831">IF(AND(F830&gt;F831,F829&gt;F830,F832&gt;F831,F833&gt;F832),SUM(E829:E833*(MAX(F829,F833)-F829:F833))/SUM((MAX(F829,F833)-F829:F833)),"")</f>
        <v>896.70709264373443</v>
      </c>
      <c r="M831">
        <f t="shared" si="97"/>
        <v>39</v>
      </c>
      <c r="N831" s="1">
        <f t="shared" si="101"/>
        <v>896.71262751247878</v>
      </c>
      <c r="O831" s="2">
        <f t="shared" si="99"/>
        <v>1.8513771267599982E-2</v>
      </c>
      <c r="P831" s="2">
        <f t="shared" si="100"/>
        <v>1.67061239541E-2</v>
      </c>
      <c r="R831" t="str">
        <f t="shared" si="96"/>
        <v/>
      </c>
      <c r="S831" s="1" t="s">
        <v>6</v>
      </c>
      <c r="T831" s="7" t="s">
        <v>6</v>
      </c>
      <c r="U831" s="7"/>
      <c r="W831" s="2"/>
      <c r="X831" s="2"/>
      <c r="Y831" s="7"/>
      <c r="Z831" s="7"/>
    </row>
    <row r="832" spans="1:26" x14ac:dyDescent="0.3">
      <c r="A832">
        <v>897.1</v>
      </c>
      <c r="B832">
        <v>1.7227588311600001E-2</v>
      </c>
      <c r="C832">
        <v>897.1</v>
      </c>
      <c r="D832">
        <v>1.7203669794800001E-2</v>
      </c>
      <c r="E832">
        <v>897.1</v>
      </c>
      <c r="F832">
        <v>1.7110780499E-2</v>
      </c>
      <c r="H832" s="2">
        <f t="shared" si="95"/>
        <v>1.7180679535133334E-2</v>
      </c>
      <c r="I832" s="10" t="str">
        <f t="shared" si="98"/>
        <v/>
      </c>
      <c r="J832" s="1" t="str">
        <f t="array" ref="J832">IF(AND(B831&gt;B832,B830&gt;B831,B833&gt;B832,B834&gt;B833),SUM(A830:A834*(MAX(B830,B834)-B830:B834))/SUM((MAX(B830,B834)-B830:B834)),"")</f>
        <v/>
      </c>
      <c r="K832" s="1" t="str">
        <f t="array" ref="K832">IF(AND(D831&gt;D832,D830&gt;D831,D833&gt;D832,D834&gt;D833),SUM(C830:C834*(MAX(D830,D834)-D830:D834))/SUM((MAX(D830,D834)-D830:D834)),"")</f>
        <v/>
      </c>
      <c r="L832" s="1" t="str">
        <f t="array" ref="L832">IF(AND(F831&gt;F832,F830&gt;F831,F833&gt;F832,F834&gt;F833),SUM(E830:E834*(MAX(F830,F834)-F830:F834))/SUM((MAX(F830,F834)-F830:F834)),"")</f>
        <v/>
      </c>
      <c r="M832">
        <f t="shared" si="97"/>
        <v>39</v>
      </c>
      <c r="N832" s="1" t="str">
        <f t="shared" si="101"/>
        <v/>
      </c>
      <c r="O832" s="2" t="str">
        <f t="shared" si="99"/>
        <v/>
      </c>
      <c r="P832" s="2" t="str">
        <f t="shared" si="100"/>
        <v/>
      </c>
      <c r="R832" t="str">
        <f t="shared" si="96"/>
        <v/>
      </c>
      <c r="S832" s="1" t="s">
        <v>6</v>
      </c>
      <c r="T832" s="7" t="s">
        <v>6</v>
      </c>
      <c r="U832" s="7"/>
      <c r="W832" s="2"/>
      <c r="X832" s="2"/>
      <c r="Y832" s="7"/>
      <c r="Z832" s="7"/>
    </row>
    <row r="833" spans="1:26" x14ac:dyDescent="0.3">
      <c r="A833">
        <v>897.7</v>
      </c>
      <c r="B833">
        <v>1.8442969405700001E-2</v>
      </c>
      <c r="C833">
        <v>897.7</v>
      </c>
      <c r="D833">
        <v>1.8275616083000001E-2</v>
      </c>
      <c r="E833">
        <v>897.7</v>
      </c>
      <c r="F833">
        <v>1.8122453650700001E-2</v>
      </c>
      <c r="H833" s="2">
        <f t="shared" si="95"/>
        <v>1.82803463798E-2</v>
      </c>
      <c r="I833" s="10" t="str">
        <f t="shared" si="98"/>
        <v/>
      </c>
      <c r="J833" s="1" t="str">
        <f t="array" ref="J833">IF(AND(B832&gt;B833,B831&gt;B832,B834&gt;B833,B835&gt;B834),SUM(A831:A835*(MAX(B831,B835)-B831:B835))/SUM((MAX(B831,B835)-B831:B835)),"")</f>
        <v/>
      </c>
      <c r="K833" s="1" t="str">
        <f t="array" ref="K833">IF(AND(D832&gt;D833,D831&gt;D832,D834&gt;D833,D835&gt;D834),SUM(C831:C835*(MAX(D831,D835)-D831:D835))/SUM((MAX(D831,D835)-D831:D835)),"")</f>
        <v/>
      </c>
      <c r="L833" s="1" t="str">
        <f t="array" ref="L833">IF(AND(F832&gt;F833,F831&gt;F832,F834&gt;F833,F835&gt;F834),SUM(E831:E835*(MAX(F831,F835)-F831:F835))/SUM((MAX(F831,F835)-F831:F835)),"")</f>
        <v/>
      </c>
      <c r="M833">
        <f t="shared" si="97"/>
        <v>39</v>
      </c>
      <c r="N833" s="1" t="str">
        <f t="shared" si="101"/>
        <v/>
      </c>
      <c r="O833" s="2" t="str">
        <f t="shared" si="99"/>
        <v/>
      </c>
      <c r="P833" s="2" t="str">
        <f t="shared" si="100"/>
        <v/>
      </c>
      <c r="R833" t="str">
        <f t="shared" si="96"/>
        <v/>
      </c>
      <c r="S833" s="1" t="s">
        <v>6</v>
      </c>
      <c r="T833" s="7" t="s">
        <v>6</v>
      </c>
      <c r="U833" s="7"/>
      <c r="W833" s="2"/>
      <c r="X833" s="2"/>
      <c r="Y833" s="7"/>
      <c r="Z833" s="7"/>
    </row>
    <row r="834" spans="1:26" x14ac:dyDescent="0.3">
      <c r="A834">
        <v>898.4</v>
      </c>
      <c r="B834">
        <v>1.7728847180899999E-2</v>
      </c>
      <c r="C834">
        <v>898.4</v>
      </c>
      <c r="D834">
        <v>1.69549477379E-2</v>
      </c>
      <c r="E834">
        <v>898.4</v>
      </c>
      <c r="F834">
        <v>1.7112306401200001E-2</v>
      </c>
      <c r="H834" s="2">
        <f t="shared" si="95"/>
        <v>1.7265367106666665E-2</v>
      </c>
      <c r="I834" s="10" t="str">
        <f t="shared" si="98"/>
        <v/>
      </c>
      <c r="J834" s="1" t="str">
        <f t="array" ref="J834">IF(AND(B833&gt;B834,B832&gt;B833,B835&gt;B834,B836&gt;B835),SUM(A832:A836*(MAX(B832,B836)-B832:B836))/SUM((MAX(B832,B836)-B832:B836)),"")</f>
        <v/>
      </c>
      <c r="K834" s="1" t="str">
        <f t="array" ref="K834">IF(AND(D833&gt;D834,D832&gt;D833,D835&gt;D834,D836&gt;D835),SUM(C832:C836*(MAX(D832,D836)-D832:D836))/SUM((MAX(D832,D836)-D832:D836)),"")</f>
        <v/>
      </c>
      <c r="L834" s="1" t="str">
        <f t="array" ref="L834">IF(AND(F833&gt;F834,F832&gt;F833,F835&gt;F834,F836&gt;F835),SUM(E832:E836*(MAX(F832,F836)-F832:F836))/SUM((MAX(F832,F836)-F832:F836)),"")</f>
        <v/>
      </c>
      <c r="M834">
        <f t="shared" si="97"/>
        <v>39</v>
      </c>
      <c r="N834" s="1" t="str">
        <f t="shared" si="101"/>
        <v/>
      </c>
      <c r="O834" s="2" t="str">
        <f t="shared" si="99"/>
        <v/>
      </c>
      <c r="P834" s="2" t="str">
        <f t="shared" si="100"/>
        <v/>
      </c>
      <c r="R834" t="str">
        <f t="shared" si="96"/>
        <v/>
      </c>
      <c r="S834" s="1" t="s">
        <v>6</v>
      </c>
      <c r="T834" s="7" t="s">
        <v>6</v>
      </c>
      <c r="U834" s="7"/>
      <c r="W834" s="2"/>
      <c r="X834" s="2"/>
      <c r="Y834" s="7"/>
      <c r="Z834" s="7"/>
    </row>
    <row r="835" spans="1:26" x14ac:dyDescent="0.3">
      <c r="A835">
        <v>899.1</v>
      </c>
      <c r="B835">
        <v>1.64852368963E-2</v>
      </c>
      <c r="C835">
        <v>899.1</v>
      </c>
      <c r="D835">
        <v>1.63384832532E-2</v>
      </c>
      <c r="E835">
        <v>899.1</v>
      </c>
      <c r="F835">
        <v>1.6762874799700001E-2</v>
      </c>
      <c r="H835" s="2">
        <f t="shared" si="95"/>
        <v>1.6528864983066664E-2</v>
      </c>
      <c r="I835" s="10" t="str">
        <f t="shared" si="98"/>
        <v/>
      </c>
      <c r="J835" s="1" t="str">
        <f t="array" ref="J835">IF(AND(B834&gt;B835,B833&gt;B834,B836&gt;B835,B837&gt;B836),SUM(A833:A837*(MAX(B833,B837)-B833:B837))/SUM((MAX(B833,B837)-B833:B837)),"")</f>
        <v/>
      </c>
      <c r="K835" s="1" t="str">
        <f t="array" ref="K835">IF(AND(D834&gt;D835,D833&gt;D834,D836&gt;D835,D837&gt;D836),SUM(C833:C837*(MAX(D833,D837)-D833:D837))/SUM((MAX(D833,D837)-D833:D837)),"")</f>
        <v/>
      </c>
      <c r="L835" s="1" t="str">
        <f t="array" ref="L835">IF(AND(F834&gt;F835,F833&gt;F834,F836&gt;F835,F837&gt;F836),SUM(E833:E837*(MAX(F833,F837)-F833:F837))/SUM((MAX(F833,F837)-F833:F837)),"")</f>
        <v/>
      </c>
      <c r="M835">
        <f t="shared" si="97"/>
        <v>39</v>
      </c>
      <c r="N835" s="1" t="str">
        <f t="shared" si="101"/>
        <v/>
      </c>
      <c r="O835" s="2" t="str">
        <f t="shared" si="99"/>
        <v/>
      </c>
      <c r="P835" s="2" t="str">
        <f t="shared" si="100"/>
        <v/>
      </c>
      <c r="R835" t="str">
        <f t="shared" si="96"/>
        <v/>
      </c>
      <c r="S835" s="1" t="s">
        <v>6</v>
      </c>
      <c r="T835" s="7" t="s">
        <v>6</v>
      </c>
      <c r="U835" s="7"/>
      <c r="W835" s="2"/>
      <c r="X835" s="2"/>
      <c r="Y835" s="7"/>
      <c r="Z835" s="7"/>
    </row>
    <row r="836" spans="1:26" x14ac:dyDescent="0.3">
      <c r="A836">
        <v>899.7</v>
      </c>
      <c r="B836">
        <v>1.9214312962500001E-2</v>
      </c>
      <c r="C836">
        <v>899.7</v>
      </c>
      <c r="D836">
        <v>1.79078736553E-2</v>
      </c>
      <c r="E836">
        <v>899.7</v>
      </c>
      <c r="F836">
        <v>1.89426260777E-2</v>
      </c>
      <c r="H836" s="2">
        <f t="shared" si="95"/>
        <v>1.86882708985E-2</v>
      </c>
      <c r="I836" s="10" t="str">
        <f t="shared" si="98"/>
        <v/>
      </c>
      <c r="J836" s="1" t="str">
        <f t="array" ref="J836">IF(AND(B835&gt;B836,B834&gt;B835,B837&gt;B836,B838&gt;B837),SUM(A834:A838*(MAX(B834,B838)-B834:B838))/SUM((MAX(B834,B838)-B834:B838)),"")</f>
        <v/>
      </c>
      <c r="K836" s="1" t="str">
        <f t="array" ref="K836">IF(AND(D835&gt;D836,D834&gt;D835,D837&gt;D836,D838&gt;D837),SUM(C834:C838*(MAX(D834,D838)-D834:D838))/SUM((MAX(D834,D838)-D834:D838)),"")</f>
        <v/>
      </c>
      <c r="L836" s="1" t="str">
        <f t="array" ref="L836">IF(AND(F835&gt;F836,F834&gt;F835,F837&gt;F836,F838&gt;F837),SUM(E834:E838*(MAX(F834,F838)-F834:F838))/SUM((MAX(F834,F838)-F834:F838)),"")</f>
        <v/>
      </c>
      <c r="M836">
        <f t="shared" si="97"/>
        <v>39</v>
      </c>
      <c r="N836" s="1" t="str">
        <f t="shared" si="101"/>
        <v/>
      </c>
      <c r="O836" s="2" t="str">
        <f t="shared" si="99"/>
        <v/>
      </c>
      <c r="P836" s="2" t="str">
        <f t="shared" si="100"/>
        <v/>
      </c>
      <c r="R836" t="str">
        <f t="shared" si="96"/>
        <v/>
      </c>
      <c r="S836" s="1" t="s">
        <v>6</v>
      </c>
      <c r="T836" s="7" t="s">
        <v>6</v>
      </c>
      <c r="U836" s="7"/>
      <c r="W836" s="2"/>
      <c r="X836" s="2"/>
      <c r="Y836" s="7"/>
      <c r="Z836" s="7"/>
    </row>
    <row r="837" spans="1:26" x14ac:dyDescent="0.3">
      <c r="A837" s="6"/>
      <c r="B837" s="7"/>
      <c r="C837" s="6"/>
      <c r="D837" s="7"/>
      <c r="E837" s="6"/>
      <c r="F837" s="7"/>
      <c r="H837" s="2">
        <f t="shared" si="95"/>
        <v>0</v>
      </c>
      <c r="I837" s="10" t="str">
        <f t="shared" si="98"/>
        <v/>
      </c>
      <c r="J837" s="1" t="str">
        <f t="array" ref="J837">IF(AND(B836&gt;B837,B835&gt;B836,B838&gt;B837,B839&gt;B838),SUM(A835:A839*(MAX(B835,B839)-B835:B839))/SUM((MAX(B835,B839)-B835:B839)),"")</f>
        <v/>
      </c>
      <c r="K837" s="1" t="str">
        <f t="array" ref="K837">IF(AND(D836&gt;D837,D835&gt;D836,D838&gt;D837,D839&gt;D838),SUM(C835:C839*(MAX(D835,D839)-D835:D839))/SUM((MAX(D835,D839)-D835:D839)),"")</f>
        <v/>
      </c>
      <c r="L837" s="1" t="str">
        <f t="array" ref="L837">IF(AND(F836&gt;F837,F835&gt;F836,F838&gt;F837,F839&gt;F838),SUM(E835:E839*(MAX(F835,F839)-F835:F839))/SUM((MAX(F835,F839)-F835:F839)),"")</f>
        <v/>
      </c>
      <c r="M837">
        <f t="shared" si="97"/>
        <v>39</v>
      </c>
      <c r="N837" s="1" t="str">
        <f t="shared" si="101"/>
        <v/>
      </c>
      <c r="O837" s="2" t="str">
        <f t="shared" si="99"/>
        <v/>
      </c>
      <c r="P837" s="2" t="str">
        <f t="shared" si="100"/>
        <v/>
      </c>
      <c r="R837" t="str">
        <f t="shared" si="96"/>
        <v/>
      </c>
      <c r="S837" s="1" t="s">
        <v>6</v>
      </c>
      <c r="T837" s="7" t="s">
        <v>6</v>
      </c>
      <c r="U837" s="7"/>
      <c r="W837" s="2"/>
      <c r="X837" s="2"/>
      <c r="Y837" s="7"/>
      <c r="Z837" s="7"/>
    </row>
    <row r="838" spans="1:26" x14ac:dyDescent="0.3">
      <c r="A838" s="6"/>
      <c r="B838" s="7"/>
      <c r="C838" s="6"/>
      <c r="D838" s="7"/>
      <c r="E838" s="6"/>
      <c r="F838" s="7"/>
      <c r="H838" s="2">
        <f t="shared" si="95"/>
        <v>0</v>
      </c>
      <c r="I838" s="10" t="str">
        <f t="shared" si="98"/>
        <v/>
      </c>
      <c r="J838" s="1" t="str">
        <f t="array" ref="J838">IF(AND(B837&gt;B838,B836&gt;B837,B839&gt;B838,B840&gt;B839),SUM(A836:A840*(MAX(B836,B840)-B836:B840))/SUM((MAX(B836,B840)-B836:B840)),"")</f>
        <v/>
      </c>
      <c r="K838" s="1" t="str">
        <f t="array" ref="K838">IF(AND(D837&gt;D838,D836&gt;D837,D839&gt;D838,D840&gt;D839),SUM(C836:C840*(MAX(D836,D840)-D836:D840))/SUM((MAX(D836,D840)-D836:D840)),"")</f>
        <v/>
      </c>
      <c r="L838" s="1" t="str">
        <f t="array" ref="L838">IF(AND(F837&gt;F838,F836&gt;F837,F839&gt;F838,F840&gt;F839),SUM(E836:E840*(MAX(F836,F840)-F836:F840))/SUM((MAX(F836,F840)-F836:F840)),"")</f>
        <v/>
      </c>
      <c r="M838">
        <f t="shared" si="97"/>
        <v>39</v>
      </c>
      <c r="N838" s="1" t="str">
        <f t="shared" si="101"/>
        <v/>
      </c>
      <c r="O838" s="2" t="str">
        <f t="shared" si="99"/>
        <v/>
      </c>
      <c r="P838" s="2" t="str">
        <f t="shared" si="100"/>
        <v/>
      </c>
      <c r="R838" t="str">
        <f t="shared" si="96"/>
        <v/>
      </c>
      <c r="S838" s="1" t="s">
        <v>6</v>
      </c>
      <c r="T838" s="7" t="s">
        <v>6</v>
      </c>
      <c r="U838" s="7"/>
      <c r="W838" s="2"/>
      <c r="X838" s="2"/>
      <c r="Y838" s="7"/>
      <c r="Z838" s="7"/>
    </row>
    <row r="839" spans="1:26" x14ac:dyDescent="0.3">
      <c r="A839" s="6"/>
      <c r="B839" s="7"/>
      <c r="C839" s="6"/>
      <c r="D839" s="7"/>
      <c r="E839" s="6"/>
      <c r="F839" s="7"/>
      <c r="H839" s="2">
        <f t="shared" si="95"/>
        <v>0</v>
      </c>
      <c r="I839" s="10" t="str">
        <f t="shared" si="98"/>
        <v/>
      </c>
      <c r="J839" s="1" t="str">
        <f t="array" ref="J839">IF(AND(B838&gt;B839,B837&gt;B838,B840&gt;B839,B841&gt;B840),SUM(A837:A841*(MAX(B837,B841)-B837:B841))/SUM((MAX(B837,B841)-B837:B841)),"")</f>
        <v/>
      </c>
      <c r="K839" s="1" t="str">
        <f t="array" ref="K839">IF(AND(D838&gt;D839,D837&gt;D838,D840&gt;D839,D841&gt;D840),SUM(C837:C841*(MAX(D837,D841)-D837:D841))/SUM((MAX(D837,D841)-D837:D841)),"")</f>
        <v/>
      </c>
      <c r="L839" s="1" t="str">
        <f t="array" ref="L839">IF(AND(F838&gt;F839,F837&gt;F838,F840&gt;F839,F841&gt;F840),SUM(E837:E841*(MAX(F837,F841)-F837:F841))/SUM((MAX(F837,F841)-F837:F841)),"")</f>
        <v/>
      </c>
      <c r="M839">
        <f t="shared" si="97"/>
        <v>39</v>
      </c>
      <c r="N839" s="1" t="str">
        <f t="shared" si="101"/>
        <v/>
      </c>
      <c r="O839" s="2" t="str">
        <f t="shared" si="99"/>
        <v/>
      </c>
      <c r="P839" s="2" t="str">
        <f t="shared" si="100"/>
        <v/>
      </c>
      <c r="R839" t="str">
        <f t="shared" si="96"/>
        <v/>
      </c>
      <c r="S839" s="1" t="s">
        <v>6</v>
      </c>
      <c r="T839" s="7" t="s">
        <v>6</v>
      </c>
      <c r="U839" s="7"/>
      <c r="W839" s="2"/>
      <c r="X839" s="2"/>
      <c r="Y839" s="7"/>
      <c r="Z839" s="7"/>
    </row>
    <row r="840" spans="1:26" x14ac:dyDescent="0.3">
      <c r="A840" s="6"/>
      <c r="B840" s="7"/>
      <c r="C840" s="6"/>
      <c r="D840" s="7"/>
      <c r="E840" s="6"/>
      <c r="F840" s="7"/>
      <c r="H840" s="2">
        <f t="shared" si="95"/>
        <v>0</v>
      </c>
      <c r="I840" s="10" t="str">
        <f t="shared" si="98"/>
        <v/>
      </c>
      <c r="J840" s="1" t="str">
        <f t="array" ref="J840">IF(AND(B839&gt;B840,B838&gt;B839,B841&gt;B840,B842&gt;B841),SUM(A838:A842*(MAX(B838,B842)-B838:B842))/SUM((MAX(B838,B842)-B838:B842)),"")</f>
        <v/>
      </c>
      <c r="K840" s="1" t="str">
        <f t="array" ref="K840">IF(AND(D839&gt;D840,D838&gt;D839,D841&gt;D840,D842&gt;D841),SUM(C838:C842*(MAX(D838,D842)-D838:D842))/SUM((MAX(D838,D842)-D838:D842)),"")</f>
        <v/>
      </c>
      <c r="L840" s="1" t="str">
        <f t="array" ref="L840">IF(AND(F839&gt;F840,F838&gt;F839,F841&gt;F840,F842&gt;F841),SUM(E838:E842*(MAX(F838,F842)-F838:F842))/SUM((MAX(F838,F842)-F838:F842)),"")</f>
        <v/>
      </c>
      <c r="M840">
        <f t="shared" si="97"/>
        <v>39</v>
      </c>
      <c r="N840" s="1" t="str">
        <f t="shared" si="101"/>
        <v/>
      </c>
      <c r="O840" s="2" t="str">
        <f t="shared" si="99"/>
        <v/>
      </c>
      <c r="P840" s="2" t="str">
        <f t="shared" si="100"/>
        <v/>
      </c>
      <c r="R840" t="str">
        <f t="shared" si="96"/>
        <v/>
      </c>
      <c r="S840" s="1" t="s">
        <v>6</v>
      </c>
      <c r="T840" s="7" t="s">
        <v>6</v>
      </c>
      <c r="U840" s="7"/>
      <c r="W840" s="2"/>
      <c r="X840" s="2"/>
      <c r="Y840" s="7"/>
      <c r="Z840" s="7"/>
    </row>
    <row r="841" spans="1:26" x14ac:dyDescent="0.3">
      <c r="A841" s="6"/>
      <c r="B841" s="7"/>
      <c r="C841" s="6"/>
      <c r="D841" s="7"/>
      <c r="E841" s="6"/>
      <c r="F841" s="7"/>
      <c r="H841" s="2">
        <f t="shared" si="95"/>
        <v>0</v>
      </c>
      <c r="J841" s="1"/>
      <c r="K841" s="1"/>
      <c r="L841" s="1"/>
      <c r="N841" s="1"/>
      <c r="O841" s="2"/>
      <c r="P841" s="2"/>
      <c r="R841" t="str">
        <f t="shared" si="96"/>
        <v/>
      </c>
      <c r="S841" s="1" t="s">
        <v>6</v>
      </c>
      <c r="T841" s="7" t="s">
        <v>6</v>
      </c>
      <c r="U841" s="7"/>
      <c r="W841" s="2"/>
      <c r="X841" s="2"/>
      <c r="Y841" s="7"/>
      <c r="Z841" s="7"/>
    </row>
    <row r="842" spans="1:26" x14ac:dyDescent="0.3">
      <c r="A842" s="6"/>
      <c r="B842" s="7"/>
      <c r="C842" s="6"/>
      <c r="D842" s="7"/>
      <c r="E842" s="6"/>
      <c r="F842" s="7"/>
      <c r="H842" s="2">
        <f>(B842+D842+F842)/3</f>
        <v>0</v>
      </c>
      <c r="J842" s="1"/>
      <c r="K842" s="1"/>
      <c r="L842" s="1"/>
      <c r="N842" s="1"/>
      <c r="O842" s="2"/>
      <c r="P842" s="2"/>
      <c r="R842" t="str">
        <f t="shared" si="96"/>
        <v/>
      </c>
      <c r="S842" s="1" t="s">
        <v>6</v>
      </c>
      <c r="T842" s="7" t="s">
        <v>6</v>
      </c>
      <c r="U842" s="7"/>
      <c r="W842" s="2"/>
      <c r="X842" s="2"/>
      <c r="Y842" s="7"/>
      <c r="Z842" s="7"/>
    </row>
    <row r="843" spans="1:26" x14ac:dyDescent="0.3">
      <c r="R843" t="str">
        <f t="shared" ref="R843:R850" si="102">IF(ISBLANK(R842),"",IF($M$8&gt;R842,R842+1,""))</f>
        <v/>
      </c>
      <c r="S843" s="1"/>
      <c r="U843" s="7"/>
      <c r="W843" s="2"/>
      <c r="X843" s="2"/>
      <c r="Y843" s="7"/>
      <c r="Z843" s="7"/>
    </row>
    <row r="844" spans="1:26" x14ac:dyDescent="0.3">
      <c r="R844" t="str">
        <f t="shared" si="102"/>
        <v/>
      </c>
      <c r="S844" s="1"/>
      <c r="U844" s="7"/>
      <c r="W844" s="2"/>
      <c r="X844" s="2"/>
      <c r="Y844" s="7"/>
      <c r="Z844" s="7"/>
    </row>
    <row r="845" spans="1:26" x14ac:dyDescent="0.3">
      <c r="R845" t="str">
        <f t="shared" si="102"/>
        <v/>
      </c>
      <c r="S845" s="1"/>
      <c r="U845" s="7"/>
      <c r="W845" s="2"/>
      <c r="X845" s="2"/>
      <c r="Y845" s="7"/>
      <c r="Z845" s="7"/>
    </row>
    <row r="846" spans="1:26" x14ac:dyDescent="0.3">
      <c r="R846" t="str">
        <f t="shared" si="102"/>
        <v/>
      </c>
      <c r="S846" s="1"/>
      <c r="U846" s="7"/>
      <c r="W846" s="2"/>
      <c r="X846" s="2"/>
      <c r="Y846" s="7"/>
      <c r="Z846" s="7"/>
    </row>
    <row r="847" spans="1:26" x14ac:dyDescent="0.3">
      <c r="R847" t="str">
        <f t="shared" si="102"/>
        <v/>
      </c>
      <c r="S847" s="1"/>
      <c r="U847" s="7"/>
      <c r="W847" s="2"/>
      <c r="X847" s="2"/>
      <c r="Y847" s="7"/>
      <c r="Z847" s="7"/>
    </row>
    <row r="848" spans="1:26" x14ac:dyDescent="0.3">
      <c r="R848" t="str">
        <f t="shared" si="102"/>
        <v/>
      </c>
      <c r="S848" s="1"/>
      <c r="U848" s="7"/>
      <c r="W848" s="2"/>
      <c r="X848" s="2"/>
      <c r="Y848" s="7"/>
      <c r="Z848" s="7"/>
    </row>
    <row r="849" spans="18:26" x14ac:dyDescent="0.3">
      <c r="R849" t="str">
        <f t="shared" si="102"/>
        <v/>
      </c>
      <c r="S849" s="1"/>
      <c r="U849" s="7"/>
      <c r="W849" s="2"/>
      <c r="X849" s="2"/>
      <c r="Y849" s="7"/>
      <c r="Z849" s="7"/>
    </row>
    <row r="850" spans="18:26" x14ac:dyDescent="0.3">
      <c r="R850" t="str">
        <f t="shared" si="102"/>
        <v/>
      </c>
      <c r="S850" s="1"/>
      <c r="U850" s="7"/>
      <c r="W850" s="2"/>
      <c r="X850" s="2"/>
      <c r="Y850" s="7"/>
      <c r="Z850" s="7"/>
    </row>
  </sheetData>
  <sortState xmlns:xlrd2="http://schemas.microsoft.com/office/spreadsheetml/2017/richdata2" ref="AB9:AE47">
    <sortCondition ref="AB9:AB47"/>
  </sortState>
  <mergeCells count="1">
    <mergeCell ref="N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 1</vt:lpstr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Akerlof, Carl</dc:creator>
  <cp:lastModifiedBy>Cat</cp:lastModifiedBy>
  <cp:lastPrinted>2016-03-15T13:18:07Z</cp:lastPrinted>
  <dcterms:created xsi:type="dcterms:W3CDTF">2016-03-14T23:00:38Z</dcterms:created>
  <dcterms:modified xsi:type="dcterms:W3CDTF">2022-10-30T16:55:24Z</dcterms:modified>
</cp:coreProperties>
</file>