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issertation Sleep\Sleep_Analysis\Scripts\"/>
    </mc:Choice>
  </mc:AlternateContent>
  <xr:revisionPtr revIDLastSave="0" documentId="13_ncr:1_{F00E5F20-0332-43F1-906D-FB8E98257607}" xr6:coauthVersionLast="47" xr6:coauthVersionMax="47" xr10:uidLastSave="{00000000-0000-0000-0000-000000000000}"/>
  <bookViews>
    <workbookView xWindow="3510" yWindow="690" windowWidth="21060" windowHeight="15510" firstSheet="1" activeTab="3" xr2:uid="{4AD02967-D857-4202-AA12-B93804604CDB}"/>
  </bookViews>
  <sheets>
    <sheet name="Analysis Summary" sheetId="9" r:id="rId1"/>
    <sheet name="Scoring Tracking" sheetId="10" r:id="rId2"/>
    <sheet name="Interscorer Progress" sheetId="11" r:id="rId3"/>
    <sheet name="Analysis Tasks" sheetId="1" r:id="rId4"/>
    <sheet name="Signal Quality Logging" sheetId="3" r:id="rId5"/>
    <sheet name="Restarts" sheetId="7" r:id="rId6"/>
    <sheet name="Sheet1" sheetId="12" r:id="rId7"/>
    <sheet name="Galumphing" sheetId="8" r:id="rId8"/>
    <sheet name="ICA calm_in_water_indices" sheetId="6" r:id="rId9"/>
    <sheet name="Prone Baseline Position" sheetId="4" r:id="rId10"/>
    <sheet name="Writing Task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2" i="12"/>
  <c r="AI18" i="9" l="1"/>
  <c r="AI17" i="9"/>
  <c r="AI16" i="9"/>
  <c r="H2047" i="6"/>
  <c r="H2048" i="6"/>
  <c r="H2059" i="6"/>
  <c r="H2060" i="6"/>
  <c r="H2061" i="6" l="1"/>
  <c r="H2062" i="6"/>
  <c r="H2046" i="6"/>
  <c r="H2049" i="6"/>
  <c r="H2050" i="6"/>
  <c r="H2051" i="6"/>
  <c r="H2052" i="6"/>
  <c r="H2053" i="6"/>
  <c r="H2054" i="6"/>
  <c r="H2055" i="6"/>
  <c r="H2056" i="6"/>
  <c r="H2057" i="6"/>
  <c r="H2058" i="6"/>
  <c r="H2045" i="6" l="1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49" i="8" l="1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" i="8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3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2" i="6"/>
  <c r="A42" i="3"/>
  <c r="F10" i="2" l="1"/>
  <c r="E10" i="2"/>
  <c r="D10" i="2"/>
  <c r="E10" i="1"/>
  <c r="F10" i="1"/>
  <c r="G10" i="1"/>
  <c r="H10" i="1"/>
  <c r="I10" i="1"/>
  <c r="J10" i="1"/>
  <c r="K10" i="1"/>
  <c r="L10" i="1"/>
  <c r="M10" i="1"/>
  <c r="N10" i="1"/>
  <c r="O10" i="1"/>
  <c r="D10" i="1"/>
</calcChain>
</file>

<file path=xl/sharedStrings.xml><?xml version="1.0" encoding="utf-8"?>
<sst xmlns="http://schemas.openxmlformats.org/spreadsheetml/2006/main" count="7392" uniqueCount="392">
  <si>
    <t>Code for my dissertation research on sleep in seals.</t>
  </si>
  <si>
    <t>Input data:</t>
  </si>
  <si>
    <t>Scripts:</t>
  </si>
  <si>
    <t>Output Data:</t>
  </si>
  <si>
    <t>Data:</t>
  </si>
  <si>
    <t>1. 03_Motion Data and Video Analysis.Rmd</t>
  </si>
  <si>
    <t>Output data: Pairing video scoring data to motion and environmental sensors</t>
  </si>
  <si>
    <t>Script:</t>
  </si>
  <si>
    <t>1. 04_Behavioral_Scoring_Automation.py</t>
  </si>
  <si>
    <t>05 Sleep Scoring</t>
  </si>
  <si>
    <t>Scoring performed in LabChart</t>
  </si>
  <si>
    <t>Output data:</t>
  </si>
  <si>
    <t>07 Sleep Scoring Automation</t>
  </si>
  <si>
    <t>00 Metadata</t>
  </si>
  <si>
    <t>01 Raw Data</t>
  </si>
  <si>
    <t>04 Behavioral Analysis &amp; Automation</t>
  </si>
  <si>
    <t>03 Behavior &amp; Video</t>
  </si>
  <si>
    <t>Data Processing Pipeline</t>
  </si>
  <si>
    <t>02 Motion Env Processing</t>
  </si>
  <si>
    <t>test12</t>
  </si>
  <si>
    <t>test20</t>
  </si>
  <si>
    <t>test21</t>
  </si>
  <si>
    <t>test23</t>
  </si>
  <si>
    <t>test24</t>
  </si>
  <si>
    <t>test25</t>
  </si>
  <si>
    <t>test26</t>
  </si>
  <si>
    <t>test30</t>
  </si>
  <si>
    <t>test31</t>
  </si>
  <si>
    <t>test32</t>
  </si>
  <si>
    <t>test33</t>
  </si>
  <si>
    <t>test34</t>
  </si>
  <si>
    <t>Wednesday</t>
  </si>
  <si>
    <t>SnoozySuzy</t>
  </si>
  <si>
    <t>DozyDaisy</t>
  </si>
  <si>
    <t>AshyAshley</t>
  </si>
  <si>
    <t>BerthaBeauty</t>
  </si>
  <si>
    <t>ComaCourtney</t>
  </si>
  <si>
    <t>DreamyDenise</t>
  </si>
  <si>
    <t>ExhaustedEllie</t>
  </si>
  <si>
    <t>FatiguedFiona</t>
  </si>
  <si>
    <t>GoodnightGerty</t>
  </si>
  <si>
    <t>HypoactiveHeidi</t>
  </si>
  <si>
    <t>IndolentIzzy</t>
  </si>
  <si>
    <r>
      <t>1. 00_Sleep_Study_Metadata.xlsx</t>
    </r>
    <r>
      <rPr>
        <sz val="8"/>
        <color rgb="FF24292E"/>
        <rFont val="Josefin Sans"/>
      </rPr>
      <t> - Metadata for all studies</t>
    </r>
  </si>
  <si>
    <r>
      <t>2. 00_Ethogram.xlsx</t>
    </r>
    <r>
      <rPr>
        <sz val="8"/>
        <color rgb="FF24292E"/>
        <rFont val="Josefin Sans"/>
      </rPr>
      <t> - Ethograms</t>
    </r>
  </si>
  <si>
    <r>
      <t>3. testNN_Nickname_</t>
    </r>
    <r>
      <rPr>
        <sz val="8"/>
        <color rgb="FF24292E"/>
        <rFont val="Josefin Sans"/>
      </rPr>
      <t>00_Notes.xlsx</t>
    </r>
    <r>
      <rPr>
        <sz val="8"/>
        <color rgb="FF24292E"/>
        <rFont val="Josefin Sans"/>
      </rPr>
      <t> - Original data entered in Excel</t>
    </r>
  </si>
  <si>
    <r>
      <t>4. testNN_Nickname_</t>
    </r>
    <r>
      <rPr>
        <sz val="8"/>
        <color rgb="FF24292E"/>
        <rFont val="Josefin Sans"/>
      </rPr>
      <t>00_VideoScoringData</t>
    </r>
    <r>
      <rPr>
        <sz val="8"/>
        <color rgb="FF24292E"/>
        <rFont val="Josefin Sans"/>
      </rPr>
      <t> - Video Scoring Data</t>
    </r>
  </si>
  <si>
    <r>
      <t>1. 00_Metadata.Rmd</t>
    </r>
    <r>
      <rPr>
        <sz val="8"/>
        <color rgb="FF24292E"/>
        <rFont val="Josefin Sans"/>
      </rPr>
      <t> - R code to parse metadata and format</t>
    </r>
  </si>
  <si>
    <r>
      <t>1. 01_Sleep_Study_Metadata.csv</t>
    </r>
    <r>
      <rPr>
        <sz val="8"/>
        <color rgb="FF24292E"/>
        <rFont val="Josefin Sans"/>
      </rPr>
      <t> - Long format metadata for all animals</t>
    </r>
  </si>
  <si>
    <r>
      <t>2. testNN_Nickname_</t>
    </r>
    <r>
      <rPr>
        <sz val="8"/>
        <color rgb="FF24292E"/>
        <rFont val="Josefin Sans"/>
      </rPr>
      <t>00_Metadata.csv</t>
    </r>
    <r>
      <rPr>
        <sz val="8"/>
        <color rgb="FF24292E"/>
        <rFont val="Josefin Sans"/>
      </rPr>
      <t> - Metadata for single animal</t>
    </r>
  </si>
  <si>
    <r>
      <t>1. testNN_Nickname_</t>
    </r>
    <r>
      <rPr>
        <sz val="8"/>
        <color rgb="FF24292E"/>
        <rFont val="Josefin Sans"/>
      </rPr>
      <t>01_ALL.dat</t>
    </r>
    <r>
      <rPr>
        <sz val="8"/>
        <color rgb="FF24292E"/>
        <rFont val="Josefin Sans"/>
      </rPr>
      <t> - Binary data straight from the tag</t>
    </r>
  </si>
  <si>
    <r>
      <t>2. testNN_Nickname_</t>
    </r>
    <r>
      <rPr>
        <sz val="8"/>
        <color rgb="FF24292E"/>
        <rFont val="Josefin Sans"/>
      </rPr>
      <t>01_ALL.mat</t>
    </r>
    <r>
      <rPr>
        <sz val="8"/>
        <color rgb="FF24292E"/>
        <rFont val="Josefin Sans"/>
      </rPr>
      <t> - Converted MATLAB file with all data</t>
    </r>
  </si>
  <si>
    <r>
      <t>3. testNN_Nickname_</t>
    </r>
    <r>
      <rPr>
        <sz val="8"/>
        <color rgb="FF24292E"/>
        <rFont val="Josefin Sans"/>
      </rPr>
      <t>01_ALL.edf</t>
    </r>
    <r>
      <rPr>
        <sz val="8"/>
        <color rgb="FF24292E"/>
        <rFont val="Josefin Sans"/>
      </rPr>
      <t> - Converted EDF file with all data</t>
    </r>
  </si>
  <si>
    <r>
      <t>4. testNN_Nickname_</t>
    </r>
    <r>
      <rPr>
        <sz val="8"/>
        <color rgb="FF24292E"/>
        <rFont val="Josefin Sans"/>
      </rPr>
      <t>01_GyroAccelCompass.csv</t>
    </r>
    <r>
      <rPr>
        <sz val="8"/>
        <color rgb="FF24292E"/>
        <rFont val="Josefin Sans"/>
      </rPr>
      <t> - Inertial Motion Sensor and Environmental Sensor Data</t>
    </r>
  </si>
  <si>
    <r>
      <t>5. testNN_Nickname_</t>
    </r>
    <r>
      <rPr>
        <sz val="8"/>
        <color rgb="FF24292E"/>
        <rFont val="Josefin Sans"/>
      </rPr>
      <t>01_ResetDelaysTimeDuration.csv</t>
    </r>
    <r>
      <rPr>
        <sz val="8"/>
        <color rgb="FF24292E"/>
        <rFont val="Josefin Sans"/>
      </rPr>
      <t> - Logger restart timepoints and durations</t>
    </r>
  </si>
  <si>
    <r>
      <t>6. testNN_Nickname_</t>
    </r>
    <r>
      <rPr>
        <sz val="8"/>
        <color rgb="FF24292E"/>
        <rFont val="Josefin Sans"/>
      </rPr>
      <t>01_MK10_ID.wch</t>
    </r>
    <r>
      <rPr>
        <sz val="8"/>
        <color rgb="FF24292E"/>
        <rFont val="Josefin Sans"/>
      </rPr>
      <t> - MK10 Tag data (only for wild animals)</t>
    </r>
  </si>
  <si>
    <r>
      <t>7. testNN_Nickname_</t>
    </r>
    <r>
      <rPr>
        <sz val="8"/>
        <color rgb="FF24292E"/>
        <rFont val="Josefin Sans"/>
      </rPr>
      <t>01_MK10_ID_decoded.csv</t>
    </r>
    <r>
      <rPr>
        <sz val="8"/>
        <color rgb="FF24292E"/>
        <rFont val="Josefin Sans"/>
      </rPr>
      <t> - MK10 Decoded Tag data (only for wild animals)</t>
    </r>
  </si>
  <si>
    <r>
      <t>1. 02_ProcessingMotionEnvSensors.m</t>
    </r>
    <r>
      <rPr>
        <sz val="8"/>
        <color rgb="FF24292E"/>
        <rFont val="Josefin Sans"/>
      </rPr>
      <t> - Applying calibration to get pitch, roll, heading, and ODBA</t>
    </r>
  </si>
  <si>
    <r>
      <t>1. testNN_Nickname_</t>
    </r>
    <r>
      <rPr>
        <sz val="8"/>
        <color rgb="FF24292E"/>
        <rFont val="Josefin Sans"/>
      </rPr>
      <t>02_Calibrated_Processed_MotionEnvSensors_10Hz.csv</t>
    </r>
    <r>
      <rPr>
        <sz val="8"/>
        <color rgb="FF24292E"/>
        <rFont val="Josefin Sans"/>
      </rPr>
      <t> - Calibrated and processed at 10Hz</t>
    </r>
  </si>
  <si>
    <r>
      <t>2. testNN_Nickname_</t>
    </r>
    <r>
      <rPr>
        <sz val="8"/>
        <color rgb="FF24292E"/>
        <rFont val="Josefin Sans"/>
      </rPr>
      <t>02_Calibrated_Processed_MotionEnvSensors_10Hz.mat</t>
    </r>
    <r>
      <rPr>
        <sz val="8"/>
        <color rgb="FF24292E"/>
        <rFont val="Josefin Sans"/>
      </rPr>
      <t> - Calibrated and processed at 10Hz</t>
    </r>
  </si>
  <si>
    <r>
      <t>3. testNN_Nickname_</t>
    </r>
    <r>
      <rPr>
        <sz val="8"/>
        <color rgb="FF24292E"/>
        <rFont val="Josefin Sans"/>
      </rPr>
      <t>02_Calibrated_Processed_MotionEnvSensors_25Hz.csv</t>
    </r>
    <r>
      <rPr>
        <sz val="8"/>
        <color rgb="FF24292E"/>
        <rFont val="Josefin Sans"/>
      </rPr>
      <t> - Calibrated and processed at 25Hz</t>
    </r>
  </si>
  <si>
    <r>
      <t>4. testNN_Nickname_</t>
    </r>
    <r>
      <rPr>
        <sz val="8"/>
        <color rgb="FF24292E"/>
        <rFont val="Josefin Sans"/>
      </rPr>
      <t>02_Calibrated_Processed_MotionEnvSensors_25Hz.mat</t>
    </r>
    <r>
      <rPr>
        <sz val="8"/>
        <color rgb="FF24292E"/>
        <rFont val="Josefin Sans"/>
      </rPr>
      <t> - Calibrated and processed at 25Hz</t>
    </r>
  </si>
  <si>
    <r>
      <t>1. testNN_Nickname_</t>
    </r>
    <r>
      <rPr>
        <sz val="8"/>
        <color rgb="FF24292E"/>
        <rFont val="Josefin Sans"/>
      </rPr>
      <t>03_VideoMotionData_25Hz.csv</t>
    </r>
    <r>
      <rPr>
        <sz val="8"/>
        <color rgb="FF24292E"/>
        <rFont val="Josefin Sans"/>
      </rPr>
      <t> - Video scoring data paired to motion and environmental sensing data.</t>
    </r>
  </si>
  <si>
    <r>
      <t>1. testNN_Nickname_</t>
    </r>
    <r>
      <rPr>
        <sz val="8"/>
        <color rgb="FF24292E"/>
        <rFont val="Josefin Sans"/>
      </rPr>
      <t>Processed_ALL.edf</t>
    </r>
    <r>
      <rPr>
        <sz val="8"/>
        <color rgb="FF24292E"/>
        <rFont val="Josefin Sans"/>
      </rPr>
      <t> - NEED TO make these still</t>
    </r>
  </si>
  <si>
    <t>complete</t>
  </si>
  <si>
    <t>nearly finished</t>
  </si>
  <si>
    <t>Notes</t>
  </si>
  <si>
    <t>Revisit data for wild 2021 hematocrit, time for Indolent Izzy removal procedure, and add all cortisol values when finished.</t>
  </si>
  <si>
    <t>new version 5/10</t>
  </si>
  <si>
    <t>Update after revisited for reasons listed above.</t>
  </si>
  <si>
    <t>need help</t>
  </si>
  <si>
    <t>new version 5/5</t>
  </si>
  <si>
    <t>Now using BORIS for behavioral analysis, gave Daniel access to program &amp; instructions.</t>
  </si>
  <si>
    <t>METHODS PAPER</t>
  </si>
  <si>
    <t>RESULTS PAPER</t>
  </si>
  <si>
    <t>YES</t>
  </si>
  <si>
    <t>NO</t>
  </si>
  <si>
    <t>MAYBE</t>
  </si>
  <si>
    <t>not started</t>
  </si>
  <si>
    <t>n/a</t>
  </si>
  <si>
    <t>in progress</t>
  </si>
  <si>
    <t>Current version reconfigured to work on local Dissertation Sleep/Sleep_Analysis Rproj folder (synced with github)</t>
  </si>
  <si>
    <t>Analysis Progress</t>
  </si>
  <si>
    <r>
      <t>8. testNN_Nickname_</t>
    </r>
    <r>
      <rPr>
        <b/>
        <sz val="8"/>
        <color rgb="FF24292E"/>
        <rFont val="Josefin Sans"/>
      </rPr>
      <t>01_MK10_ID.kmz</t>
    </r>
    <r>
      <rPr>
        <sz val="8"/>
        <color rgb="FF24292E"/>
        <rFont val="Josefin Sans"/>
      </rPr>
      <t> - Fast-loc processed data (only for wild animals)</t>
    </r>
  </si>
  <si>
    <t>check on data portal</t>
  </si>
  <si>
    <t>Asked Alexei for help processing these.</t>
  </si>
  <si>
    <t>Need to adjust transformation matrix to account for different orientations</t>
  </si>
  <si>
    <t xml:space="preserve"> </t>
  </si>
  <si>
    <r>
      <rPr>
        <b/>
        <sz val="8"/>
        <color rgb="FF24292E"/>
        <rFont val="Josefin Sans"/>
      </rPr>
      <t>1. 05_EEG_PreProcessing.py</t>
    </r>
    <r>
      <rPr>
        <sz val="8"/>
        <color rgb="FF24292E"/>
        <rFont val="Josefin Sans"/>
      </rPr>
      <t xml:space="preserve"> - Script to compile cleaned, discretized, and processed EDF for scoring in LabChart. </t>
    </r>
  </si>
  <si>
    <t>in progress, latest version 5/10</t>
  </si>
  <si>
    <t>Currently working on finding a good heart rate detection algorithm, splitting dataset for ICA, and creating custom topography to visualize ICA decompositions.</t>
  </si>
  <si>
    <r>
      <rPr>
        <b/>
        <sz val="8"/>
        <color rgb="FF24292E"/>
        <rFont val="Josefin Sans"/>
      </rPr>
      <t>2. 05_ICA_Automation.m</t>
    </r>
    <r>
      <rPr>
        <sz val="8"/>
        <color rgb="FF24292E"/>
        <rFont val="Josefin Sans"/>
      </rPr>
      <t xml:space="preserve"> - MATLAB Script to automate ICA runs.</t>
    </r>
  </si>
  <si>
    <t>Reached out to Giancarlo Allocca for access to Somnivore and potential collaboration.</t>
  </si>
  <si>
    <t>Sleep Scoring Figures</t>
  </si>
  <si>
    <t>06 Figures &amp; Quantitative Sleep Analysis</t>
  </si>
  <si>
    <t>Need to generate new file for Wednesday at higher resolution</t>
  </si>
  <si>
    <r>
      <t xml:space="preserve">2. </t>
    </r>
    <r>
      <rPr>
        <b/>
        <sz val="8"/>
        <color rgb="FF24292E"/>
        <rFont val="Josefin Sans"/>
      </rPr>
      <t>06_Hypnograms.Rmd</t>
    </r>
    <r>
      <rPr>
        <sz val="8"/>
        <color rgb="FF24292E"/>
        <rFont val="Josefin Sans"/>
      </rPr>
      <t xml:space="preserve"> - R script to create hypnogram and related figures.</t>
    </r>
  </si>
  <si>
    <r>
      <rPr>
        <b/>
        <sz val="8"/>
        <color rgb="FF24292E"/>
        <rFont val="Josefin Sans"/>
      </rPr>
      <t>1. 06_Sleep_Scoring_Figures.py</t>
    </r>
    <r>
      <rPr>
        <sz val="8"/>
        <color rgb="FF24292E"/>
        <rFont val="Josefin Sans"/>
      </rPr>
      <t xml:space="preserve"> - Figures with data scored in LabChart.</t>
    </r>
  </si>
  <si>
    <r>
      <rPr>
        <b/>
        <sz val="8"/>
        <color rgb="FF24292E"/>
        <rFont val="Josefin Sans"/>
      </rPr>
      <t xml:space="preserve">3. 06_Sleep_Scoring_Figures.Rmd </t>
    </r>
    <r>
      <rPr>
        <sz val="8"/>
        <color rgb="FF24292E"/>
        <rFont val="Josefin Sans"/>
      </rPr>
      <t>- R script to create sleep summary plots comparing stages in R.</t>
    </r>
  </si>
  <si>
    <r>
      <t xml:space="preserve">1. </t>
    </r>
    <r>
      <rPr>
        <b/>
        <sz val="8"/>
        <color theme="1"/>
        <rFont val="Josefin Sans"/>
      </rPr>
      <t>staging.py</t>
    </r>
    <r>
      <rPr>
        <sz val="8"/>
        <color theme="1"/>
        <rFont val="Josefin Sans"/>
      </rPr>
      <t xml:space="preserve"> - staging script to alter from YASA in yasa_seals directory</t>
    </r>
  </si>
  <si>
    <t>in progress, latest version 3/10</t>
  </si>
  <si>
    <t>in progress, latest version 3/19</t>
  </si>
  <si>
    <t>in progress, latest version 3/7</t>
  </si>
  <si>
    <t>Will first investigate ICA in Python and then may return to ICA with EEGLAB</t>
  </si>
  <si>
    <r>
      <t xml:space="preserve">3. </t>
    </r>
    <r>
      <rPr>
        <b/>
        <sz val="8"/>
        <color rgb="FF24292E"/>
        <rFont val="Josefin Sans"/>
      </rPr>
      <t>05_ICA_Automation.m</t>
    </r>
    <r>
      <rPr>
        <sz val="8"/>
        <color rgb="FF24292E"/>
        <rFont val="Josefin Sans"/>
      </rPr>
      <t xml:space="preserve"> - This script automates running ICA on subsamples of EEG data.</t>
    </r>
  </si>
  <si>
    <r>
      <rPr>
        <b/>
        <sz val="8"/>
        <color rgb="FF24292E"/>
        <rFont val="Josefin Sans"/>
      </rPr>
      <t>4. 05_ICA_Model_Runs.xlsx</t>
    </r>
    <r>
      <rPr>
        <sz val="8"/>
        <color rgb="FF24292E"/>
        <rFont val="Josefin Sans"/>
      </rPr>
      <t xml:space="preserve"> - Use this spreadsheet to keep track of outputs of ICA Model Runs.</t>
    </r>
  </si>
  <si>
    <t>in progress, latest version 2/16</t>
  </si>
  <si>
    <t>updating as I run ICA scripts</t>
  </si>
  <si>
    <t>2. 04_Ethogram and Model Runs.xlsx</t>
  </si>
  <si>
    <t>updating as I run behavioral automation script</t>
  </si>
  <si>
    <r>
      <t>2. testNN_Nickname_</t>
    </r>
    <r>
      <rPr>
        <b/>
        <sz val="8"/>
        <color rgb="FF24292E"/>
        <rFont val="Josefin Sans"/>
      </rPr>
      <t xml:space="preserve">05_Scored.txt </t>
    </r>
    <r>
      <rPr>
        <sz val="8"/>
        <color rgb="FF24292E"/>
        <rFont val="Josefin Sans"/>
      </rPr>
      <t>- Comments exported from LabChart for R.</t>
    </r>
  </si>
  <si>
    <r>
      <t>1. testNN_Nickname_</t>
    </r>
    <r>
      <rPr>
        <b/>
        <sz val="8"/>
        <color rgb="FF24292E"/>
        <rFont val="Josefin Sans"/>
      </rPr>
      <t>05_Scoring_ALL.adicht </t>
    </r>
    <r>
      <rPr>
        <sz val="8"/>
        <color rgb="FF24292E"/>
        <rFont val="Josefin Sans"/>
      </rPr>
      <t>- Scored data in LabChart</t>
    </r>
  </si>
  <si>
    <t>Writing Progress</t>
  </si>
  <si>
    <t>Writing Tasks</t>
  </si>
  <si>
    <t>Chapter 1</t>
  </si>
  <si>
    <t>Chapter 2</t>
  </si>
  <si>
    <t>Chapter 3</t>
  </si>
  <si>
    <t>Asked Alexei for help processing these. All have restarts inserted.</t>
  </si>
  <si>
    <t>Wednesday and Ellie - Izzy have restarts inserted. Not sure about previous ones..</t>
  </si>
  <si>
    <t>complete_withMagXYZ</t>
  </si>
  <si>
    <t>testNN_Nickname_01_ALL.dat - Binary data straight from the tag</t>
  </si>
  <si>
    <t>testNN_Nickname_01_ALL.mat - Converted MATLAB file with all data</t>
  </si>
  <si>
    <t>testNN_Nickname_01_ALL.edf - Converted EDF file with all data</t>
  </si>
  <si>
    <t>testNN_Nickname_01_ALL_Rearranged.edf - Rearranged EDF file with ECG, LEOG, REOG, LEMG, REMG, LEEG1, REEG2, LEEG3, REEG4, AccX, AccY, AccZ, Illum, Pressure, Temp, MagX</t>
  </si>
  <si>
    <t>testNN_Nickname_01_ALL_Raw.adicht - LabChart file with unprocessed data</t>
  </si>
  <si>
    <t>testNN_Nickname_01_GyroAccelCompass.csv - Inertial Motion Sensor and Environmental Sensor Data</t>
  </si>
  <si>
    <t>testNN_Nickname_01_ResetDelaysTimeDuration.csv - Logger restart timepoints and durations</t>
  </si>
  <si>
    <t>testNN_Nickname_01_MK10_ID.wch - MK10 Tag data (only for wild animals)</t>
  </si>
  <si>
    <t>testNN_Nickname_01_MK10_ID_decoded.csv - MK10 Decoded Tag data (only for wild animals)</t>
  </si>
  <si>
    <r>
      <t>testNN_Nickname_</t>
    </r>
    <r>
      <rPr>
        <b/>
        <sz val="8"/>
        <color rgb="FF24292E"/>
        <rFont val="Josefin Sans"/>
      </rPr>
      <t>01_MK10_ID.kmz</t>
    </r>
    <r>
      <rPr>
        <sz val="8"/>
        <color rgb="FF24292E"/>
        <rFont val="Josefin Sans"/>
      </rPr>
      <t> - Fast-loc processed data (only for wild animals)</t>
    </r>
  </si>
  <si>
    <t>EEG Quality</t>
  </si>
  <si>
    <t>ECG Quality</t>
  </si>
  <si>
    <t>EMG Quality</t>
  </si>
  <si>
    <t>EOG Quality</t>
  </si>
  <si>
    <t>Excellent</t>
  </si>
  <si>
    <t>Signals are clean with few artifacts.</t>
  </si>
  <si>
    <t>Fair</t>
  </si>
  <si>
    <t>Signals are scorable as is with occasional artifacts.</t>
  </si>
  <si>
    <t>Signals yield proper HR calculation with occasional artifacts</t>
  </si>
  <si>
    <t>Signals yield proper EMG interpretation with occasional artifacts</t>
  </si>
  <si>
    <t>Signals yield proper EOG interpretation with occasional artifacts</t>
  </si>
  <si>
    <t>Need ICA</t>
  </si>
  <si>
    <t>Scorable but needs HR artifact removed</t>
  </si>
  <si>
    <t>Must clean</t>
  </si>
  <si>
    <t>Unusable</t>
  </si>
  <si>
    <t>Unscorable: too many artifacts</t>
  </si>
  <si>
    <t>Recording IDs</t>
  </si>
  <si>
    <t>Start Time</t>
  </si>
  <si>
    <t>Recording Location</t>
  </si>
  <si>
    <t>Duration Land</t>
  </si>
  <si>
    <t>Duration Water</t>
  </si>
  <si>
    <t>ECG (land)</t>
  </si>
  <si>
    <t>ECG (water)</t>
  </si>
  <si>
    <t>EEG (land)</t>
  </si>
  <si>
    <t>EEG (water)</t>
  </si>
  <si>
    <t>Post-ICA EEG</t>
  </si>
  <si>
    <t>test12_Wednesday</t>
  </si>
  <si>
    <t>Captive - LML</t>
  </si>
  <si>
    <t>two days</t>
  </si>
  <si>
    <t>several days</t>
  </si>
  <si>
    <t>test20_SnoozySuzy</t>
  </si>
  <si>
    <t>Wild - ANO</t>
  </si>
  <si>
    <t>none - VHF</t>
  </si>
  <si>
    <t>several hours</t>
  </si>
  <si>
    <t>test21_DozyDaisy</t>
  </si>
  <si>
    <t>none - bad quality</t>
  </si>
  <si>
    <t>Fair (first day)</t>
  </si>
  <si>
    <t>test23_AshyAshley</t>
  </si>
  <si>
    <t>Poor</t>
  </si>
  <si>
    <t>may need ICA</t>
  </si>
  <si>
    <t>test24_BerthaBeauty</t>
  </si>
  <si>
    <t>test25_ComaCourtney</t>
  </si>
  <si>
    <t>test26_DreamyDenise</t>
  </si>
  <si>
    <t>test30_ExhaustedEllie</t>
  </si>
  <si>
    <t>test31_FatiguedFiona</t>
  </si>
  <si>
    <t>Wild - ANO - open ocean</t>
  </si>
  <si>
    <t>Must Clean</t>
  </si>
  <si>
    <t>REEG2 &gt; LEEG1 &gt; LEEG3 &gt; REEG4</t>
  </si>
  <si>
    <t>test32_GoodnightGerty</t>
  </si>
  <si>
    <t>test33_HypoactiveHeidi</t>
  </si>
  <si>
    <t>Wild - ANO - xlocation</t>
  </si>
  <si>
    <t>test34_IndolentIzzy</t>
  </si>
  <si>
    <t>If you notice a change in recording quality, add a new row.</t>
  </si>
  <si>
    <t>Land or Water</t>
  </si>
  <si>
    <t>ECG</t>
  </si>
  <si>
    <t>LEEG1</t>
  </si>
  <si>
    <t>REEG2</t>
  </si>
  <si>
    <t>LEEG3</t>
  </si>
  <si>
    <t>REEG4</t>
  </si>
  <si>
    <t>Satellite transmitter starts</t>
  </si>
  <si>
    <t>Must clean for quanitative analysis</t>
  </si>
  <si>
    <t>Processed scoring</t>
  </si>
  <si>
    <t>Raw scoring performed in LabChart testNN_Nickname_01_ALL_Raw_SCORING.adicht</t>
  </si>
  <si>
    <t>Heart Rate</t>
  </si>
  <si>
    <t>Acc X</t>
  </si>
  <si>
    <t>Acc Y</t>
  </si>
  <si>
    <t>Acc Z</t>
  </si>
  <si>
    <t>Date</t>
  </si>
  <si>
    <t>Sel Start</t>
  </si>
  <si>
    <t>Sel End</t>
  </si>
  <si>
    <t>Sel Duration</t>
  </si>
  <si>
    <t>Mean</t>
  </si>
  <si>
    <t>Std Dev</t>
  </si>
  <si>
    <t>Power</t>
  </si>
  <si>
    <t>Std Dev Frequency</t>
  </si>
  <si>
    <t>s</t>
  </si>
  <si>
    <t>BPM</t>
  </si>
  <si>
    <t>uV</t>
  </si>
  <si>
    <t>g</t>
  </si>
  <si>
    <t>uV² (0.5 - 4 Hz)</t>
  </si>
  <si>
    <t>Hz (0.5 - 4 Hz)</t>
  </si>
  <si>
    <t>uV² (4 - 7 Hz)</t>
  </si>
  <si>
    <t>Begin Calm in Water</t>
  </si>
  <si>
    <t>End Calm in Water</t>
  </si>
  <si>
    <t>Ch</t>
  </si>
  <si>
    <t>No</t>
  </si>
  <si>
    <t>Time</t>
  </si>
  <si>
    <t>Comment</t>
  </si>
  <si>
    <t>Nickname</t>
  </si>
  <si>
    <t>LAND</t>
  </si>
  <si>
    <t>WATER</t>
  </si>
  <si>
    <t>Post-ICA</t>
  </si>
  <si>
    <t>LEOG</t>
  </si>
  <si>
    <t>REOG</t>
  </si>
  <si>
    <t>LEMG</t>
  </si>
  <si>
    <t>REMG</t>
  </si>
  <si>
    <t>Low signal amplitude</t>
  </si>
  <si>
    <t>Noise in all channels- none usable</t>
  </si>
  <si>
    <t>Low signal amplitude in water but still legible</t>
  </si>
  <si>
    <t>Acquired SOMNIVORE for sleep scoring, still need training on how to use it effectively for my data.</t>
  </si>
  <si>
    <t>complete but 10/24 instead of correct 10/25 start date</t>
  </si>
  <si>
    <t>new version 6/27/21</t>
  </si>
  <si>
    <t>Add all cortisol values when finished.</t>
  </si>
  <si>
    <r>
      <t>1. 00_Metadata.R</t>
    </r>
    <r>
      <rPr>
        <sz val="8"/>
        <color rgb="FF24292E"/>
        <rFont val="Josefin Sans"/>
      </rPr>
      <t> - R code to parse metadata and format</t>
    </r>
  </si>
  <si>
    <t>Reconfigured to work with all new metadata and other scripts</t>
  </si>
  <si>
    <t>CorrectDate</t>
  </si>
  <si>
    <t>DateTime</t>
  </si>
  <si>
    <t>Sec.Elapsed</t>
  </si>
  <si>
    <t xml:space="preserve">   -0.2647   -0.0000   -0.9643</t>
  </si>
  <si>
    <t xml:space="preserve">    0.0126   -0.0000   -0.9999</t>
  </si>
  <si>
    <t xml:space="preserve">   -0.0440    0.0000   -0.9990</t>
  </si>
  <si>
    <t xml:space="preserve">   -0.0699    0.0000   -0.9976</t>
  </si>
  <si>
    <t xml:space="preserve">   -0.0000    0.0000    1.0000</t>
  </si>
  <si>
    <t xml:space="preserve">   -0.1487         0   -0.9889</t>
  </si>
  <si>
    <t>X</t>
  </si>
  <si>
    <t>Y</t>
  </si>
  <si>
    <t>Z</t>
  </si>
  <si>
    <t>After Rotation values (Matlab)</t>
  </si>
  <si>
    <t>testNN_Nickname_01_ALL_Raw_SCORED.adicht - LabChart file with scored water entry/exits for ICA</t>
  </si>
  <si>
    <t>*</t>
  </si>
  <si>
    <t>Sleep State Unscorable</t>
  </si>
  <si>
    <t>Sleep State Scorable</t>
  </si>
  <si>
    <t>Galumphing</t>
  </si>
  <si>
    <t>Motion/Env Processing</t>
  </si>
  <si>
    <t>ICA Processing</t>
  </si>
  <si>
    <t>Signal Quality Data</t>
  </si>
  <si>
    <t>day 1</t>
  </si>
  <si>
    <t>day 2</t>
  </si>
  <si>
    <t>day 3</t>
  </si>
  <si>
    <t>day 4</t>
  </si>
  <si>
    <t>day 5</t>
  </si>
  <si>
    <t>day 6</t>
  </si>
  <si>
    <t>day 7</t>
  </si>
  <si>
    <t>Video Scoring</t>
  </si>
  <si>
    <t>ALL</t>
  </si>
  <si>
    <t>3D Track</t>
  </si>
  <si>
    <t>Logger Start Time</t>
  </si>
  <si>
    <t>RAW_SCORED</t>
  </si>
  <si>
    <t>Begin ICA</t>
  </si>
  <si>
    <t>End ICA</t>
  </si>
  <si>
    <t>Sleep Scoring (in-lab)</t>
  </si>
  <si>
    <t>Sleep Scoring (independent)</t>
  </si>
  <si>
    <t>Post-ICA Quality Check</t>
  </si>
  <si>
    <t>Time ON ANIMAL</t>
  </si>
  <si>
    <t>Time OFF ANIMAL</t>
  </si>
  <si>
    <t>ICA to ON ANIMAL</t>
  </si>
  <si>
    <t>ICA Metadata added</t>
  </si>
  <si>
    <t>Motion Data to ON ANIMAL</t>
  </si>
  <si>
    <t>Attachment Time (Initial Stick)</t>
  </si>
  <si>
    <t>Removal Time (Initial Stick)</t>
  </si>
  <si>
    <t>Processed Trimmed ALL</t>
  </si>
  <si>
    <t>day 0</t>
  </si>
  <si>
    <t>too big</t>
  </si>
  <si>
    <r>
      <t xml:space="preserve">Processed Megadata EDF </t>
    </r>
    <r>
      <rPr>
        <sz val="11"/>
        <color theme="1"/>
        <rFont val="Josefin Sans"/>
      </rPr>
      <t>(days measured from time tag on animal)</t>
    </r>
  </si>
  <si>
    <t>Ritika Mukherji</t>
  </si>
  <si>
    <t>Catherine Lopez</t>
  </si>
  <si>
    <t>Jordan Nichols</t>
  </si>
  <si>
    <t>Jessica Kendall-Bar</t>
  </si>
  <si>
    <t>Excerpt-01</t>
  </si>
  <si>
    <t>Excerpt-02</t>
  </si>
  <si>
    <t>Excerpt-03</t>
  </si>
  <si>
    <t>Excerpt-04</t>
  </si>
  <si>
    <t>Excerpt-05</t>
  </si>
  <si>
    <t>Excerpt-06</t>
  </si>
  <si>
    <t>Excerpt-07</t>
  </si>
  <si>
    <t>Excerpt-08</t>
  </si>
  <si>
    <t>Code</t>
  </si>
  <si>
    <t>Sleep State</t>
  </si>
  <si>
    <t>Scoring Criteria</t>
  </si>
  <si>
    <t>QW</t>
  </si>
  <si>
    <t>QUIET WAKING</t>
  </si>
  <si>
    <t>AW</t>
  </si>
  <si>
    <t>ACTIVE WAKING</t>
  </si>
  <si>
    <t>LS</t>
  </si>
  <si>
    <t>LIGHT SLEEP</t>
  </si>
  <si>
    <t>SWS1</t>
  </si>
  <si>
    <t>LOW-VOLTAGE</t>
  </si>
  <si>
    <t>SWS2</t>
  </si>
  <si>
    <t>HIGH-VOLTAGE</t>
  </si>
  <si>
    <t>REM</t>
  </si>
  <si>
    <t>REM SLEEP</t>
  </si>
  <si>
    <t>Oleg Lyamin</t>
  </si>
  <si>
    <t>Elsa Pittaras</t>
  </si>
  <si>
    <t>Michael Harris</t>
  </si>
  <si>
    <t>Julie Pitman</t>
  </si>
  <si>
    <t>ALL AVAILABLE DATA</t>
  </si>
  <si>
    <t>For reference; do not alter</t>
  </si>
  <si>
    <t>CAPTIVE_1yr-juvenile</t>
  </si>
  <si>
    <t>WILD_2mo-weanling</t>
  </si>
  <si>
    <t>ON LAND</t>
  </si>
  <si>
    <t>WILD_2yr-juvenile</t>
  </si>
  <si>
    <t>CAPTIVE_2yr-juvenile</t>
  </si>
  <si>
    <t>IN WATER</t>
  </si>
  <si>
    <t>BOTH</t>
  </si>
  <si>
    <t>XLOC_2yr-juvenile</t>
  </si>
  <si>
    <t>AT SEA</t>
  </si>
  <si>
    <t>WILD_1yr-juvenile</t>
  </si>
  <si>
    <t>Sleep Scoring (Independent Scoring)</t>
  </si>
  <si>
    <t>Oleg Lyamin &amp; Jerry Siegel</t>
  </si>
  <si>
    <t>Elsa Pittaras &amp; Craig Heller</t>
  </si>
  <si>
    <t>COMPLETE</t>
  </si>
  <si>
    <t>Explanation of Channels</t>
  </si>
  <si>
    <t>Ch1</t>
  </si>
  <si>
    <t>ECG_Raw_Ch1</t>
  </si>
  <si>
    <t>Raw ECG heart signal.</t>
  </si>
  <si>
    <t>Ch2</t>
  </si>
  <si>
    <t>EOG_Pruned_Ch#</t>
  </si>
  <si>
    <t>Best EOG signal (left or right) pruned with ICA components which maximally expressed contaminating artifacts</t>
  </si>
  <si>
    <t>Ch3</t>
  </si>
  <si>
    <t>EMG_Pruned_Ch#</t>
  </si>
  <si>
    <t>Best EMG signal (left or right) pruned with ICA components which maximally expressed contaminating artifacts</t>
  </si>
  <si>
    <t>Ch4</t>
  </si>
  <si>
    <t>REEG2_Pruned_Ch7</t>
  </si>
  <si>
    <t>Best EEG (left or right) signal pruned with ICA components which maximally expressed contaminating artifacts</t>
  </si>
  <si>
    <t>Ch5</t>
  </si>
  <si>
    <t>LEEG3_Pruned_Ch8</t>
  </si>
  <si>
    <t>Ch6</t>
  </si>
  <si>
    <t>EEG_ICA5</t>
  </si>
  <si>
    <t>Independent Component which maximally expressed brain activity (minimum artifact contamination and maximum differentiation of signals between SWS and REM)</t>
  </si>
  <si>
    <t>Ch7</t>
  </si>
  <si>
    <t>ODBA</t>
  </si>
  <si>
    <t>Overall Dynamic Body Acceleration: Acceleration compressed into a single, integrated measure of body motion in all three spatial dimensions. Breaths will show up as small peaks ~1 and larger movements such as galumphing or swimming will be above 1.</t>
  </si>
  <si>
    <t>Ch8</t>
  </si>
  <si>
    <t>Pressure</t>
  </si>
  <si>
    <t>Pressure in meters (shown in Volts in the EDF) - bottom of the captive pool is ~1.5 meters.</t>
  </si>
  <si>
    <t>Ch9</t>
  </si>
  <si>
    <t>Heart rate in bpm. Cyclic peak-detection measurement from Channel 1 raw ECG. Some imperfections but should allow accurate detection of heart rate variability patterns.</t>
  </si>
  <si>
    <t>Ch10</t>
  </si>
  <si>
    <t>Stroke Rate</t>
  </si>
  <si>
    <t>Stroke rate (of swimming or galumphing) in bpm. Cyclic peak-detection measurement based off of the gyroscope measuring cyclic gross movements - should be ~ 50 beats per minute during continuous stroking and galumphing is ~100 beats per minute.</t>
  </si>
  <si>
    <t>"Stroke Rate" during Galumphing</t>
  </si>
  <si>
    <t>"Stroke Rate" during Swimming (notice different scale)</t>
  </si>
  <si>
    <t>ODBA during breathing (6:16 PM - 6:19 PM) versus apnea</t>
  </si>
  <si>
    <t>30s of "Light Sleep"</t>
  </si>
  <si>
    <t>1hr with light sleep</t>
  </si>
  <si>
    <r>
      <t xml:space="preserve">SCORING CRITERIA </t>
    </r>
    <r>
      <rPr>
        <sz val="8"/>
        <color theme="1"/>
        <rFont val="Josefin Sans"/>
      </rPr>
      <t>(Using EEG, Heart Rate, and Respiratory Patterns)</t>
    </r>
  </si>
  <si>
    <r>
      <t>Low-voltage, high frequency EEG activity (&gt;50% epoch duration)</t>
    </r>
    <r>
      <rPr>
        <sz val="8"/>
        <color theme="1"/>
        <rFont val="Josefin Sans"/>
      </rPr>
      <t xml:space="preserve"> is accompanied by </t>
    </r>
    <r>
      <rPr>
        <b/>
        <sz val="8"/>
        <color theme="1"/>
        <rFont val="Josefin Sans"/>
      </rPr>
      <t>occasional movement artifacts</t>
    </r>
    <r>
      <rPr>
        <sz val="8"/>
        <color theme="1"/>
        <rFont val="Josefin Sans"/>
      </rPr>
      <t xml:space="preserve"> (&lt;50% epoch duration). Low-frequency heart rate variability is </t>
    </r>
    <r>
      <rPr>
        <b/>
        <sz val="8"/>
        <color theme="1"/>
        <rFont val="Josefin Sans"/>
      </rPr>
      <t xml:space="preserve">low or tightly linked to changes in respiratory state </t>
    </r>
    <r>
      <rPr>
        <sz val="8"/>
        <color theme="1"/>
        <rFont val="Josefin Sans"/>
      </rPr>
      <t>(slow increases could be due to an impending breath)</t>
    </r>
    <r>
      <rPr>
        <b/>
        <sz val="8"/>
        <color theme="1"/>
        <rFont val="Josefin Sans"/>
      </rPr>
      <t>.</t>
    </r>
  </si>
  <si>
    <r>
      <t xml:space="preserve">Low-voltage, high frequency background EEG activity is interrupted by </t>
    </r>
    <r>
      <rPr>
        <b/>
        <sz val="8"/>
        <color theme="1"/>
        <rFont val="Josefin Sans"/>
      </rPr>
      <t xml:space="preserve">pervasive gross movement artifacts (&gt;50% epoch duration). </t>
    </r>
    <r>
      <rPr>
        <sz val="8"/>
        <color theme="1"/>
        <rFont val="Josefin Sans"/>
      </rPr>
      <t>Heart rate variability is low or tightly linked to changes in respiratory state.</t>
    </r>
  </si>
  <si>
    <r>
      <t>Rapid transitions (every ~10 seconds) between slow waves (0.5-6Hz) and waking activity.</t>
    </r>
    <r>
      <rPr>
        <sz val="8"/>
        <color theme="1"/>
        <rFont val="Josefin Sans"/>
      </rPr>
      <t xml:space="preserve"> Heart rate variability is similar to that during waking or slow wave sleep.</t>
    </r>
  </si>
  <si>
    <r>
      <t xml:space="preserve">Continuous (not fragmented) high-voltage, low frequency EEG (0.5-4Hz) </t>
    </r>
    <r>
      <rPr>
        <b/>
        <sz val="8"/>
        <color theme="1"/>
        <rFont val="Josefin Sans"/>
      </rPr>
      <t>increases by 2-fold</t>
    </r>
    <r>
      <rPr>
        <sz val="8"/>
        <color theme="1"/>
        <rFont val="Josefin Sans"/>
      </rPr>
      <t xml:space="preserve"> compared to waking or REM, but waves of maximal amplitude (when compared to neighboring sleep cycles) </t>
    </r>
    <r>
      <rPr>
        <b/>
        <sz val="8"/>
        <color theme="1"/>
        <rFont val="Josefin Sans"/>
      </rPr>
      <t>did not occupy &gt;50%</t>
    </r>
    <r>
      <rPr>
        <sz val="8"/>
        <color theme="1"/>
        <rFont val="Josefin Sans"/>
      </rPr>
      <t xml:space="preserve"> of the epoch.</t>
    </r>
  </si>
  <si>
    <r>
      <t xml:space="preserve">Continuous (not fragmented) high-voltage, low frequency EEG (0.5-4Hz) of </t>
    </r>
    <r>
      <rPr>
        <b/>
        <sz val="8"/>
        <color theme="1"/>
        <rFont val="Josefin Sans"/>
      </rPr>
      <t>maximal amplitude occupies &gt;50% of the epoch duration.</t>
    </r>
  </si>
  <si>
    <r>
      <t>Low-voltage, high frequency EEG</t>
    </r>
    <r>
      <rPr>
        <sz val="8"/>
        <color theme="1"/>
        <rFont val="Josefin Sans"/>
      </rPr>
      <t xml:space="preserve"> activity coincides with </t>
    </r>
    <r>
      <rPr>
        <b/>
        <sz val="8"/>
        <color theme="1"/>
        <rFont val="Josefin Sans"/>
      </rPr>
      <t>high, low-frequency heart rate variability</t>
    </r>
    <r>
      <rPr>
        <sz val="8"/>
        <color theme="1"/>
        <rFont val="Josefin Sans"/>
      </rPr>
      <t xml:space="preserve"> </t>
    </r>
    <r>
      <rPr>
        <b/>
        <sz val="8"/>
        <color theme="1"/>
        <rFont val="Josefin Sans"/>
      </rPr>
      <t>during apnea</t>
    </r>
    <r>
      <rPr>
        <sz val="8"/>
        <color theme="1"/>
        <rFont val="Josefin Sans"/>
      </rPr>
      <t>, usually following a period of slow wave sleep.</t>
    </r>
  </si>
  <si>
    <t>Daniel Lozano</t>
  </si>
  <si>
    <t>Christina To</t>
  </si>
  <si>
    <t>Daniel/Radha</t>
  </si>
  <si>
    <t>done</t>
  </si>
  <si>
    <t>partially scored/need to be reviewed</t>
  </si>
  <si>
    <t>not completed</t>
  </si>
  <si>
    <t>Avalon Conklin</t>
  </si>
  <si>
    <t>Daniel/Christina</t>
  </si>
  <si>
    <t>Jatin Das (8h)</t>
  </si>
  <si>
    <t>Sara Li (12h)</t>
  </si>
  <si>
    <t>ICA Duration</t>
  </si>
  <si>
    <t>MAX</t>
  </si>
  <si>
    <t>MIN</t>
  </si>
  <si>
    <t>MEDIAN</t>
  </si>
  <si>
    <t>Seal_ID</t>
  </si>
  <si>
    <t>Video Date Time</t>
  </si>
  <si>
    <t>Data Date Time</t>
  </si>
  <si>
    <t>Restart</t>
  </si>
  <si>
    <t>Offset</t>
  </si>
  <si>
    <r>
      <t xml:space="preserve">2. </t>
    </r>
    <r>
      <rPr>
        <b/>
        <sz val="8"/>
        <color rgb="FF24292E"/>
        <rFont val="Josefin Sans"/>
      </rPr>
      <t>06_Hypnograms.R</t>
    </r>
    <r>
      <rPr>
        <sz val="8"/>
        <color rgb="FF24292E"/>
        <rFont val="Josefin Sans"/>
      </rPr>
      <t xml:space="preserve"> - R script to create hypnogram and related figures.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</si>
</sst>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/dd/yyyy\ hh:mm:ss"/>
    <numFmt numFmtId="165" formatCode="mm/dd/yyyy"/>
    <numFmt numFmtId="166" formatCode="hh:mm:ss.00"/>
    <numFmt numFmtId="167" formatCode="hh:mm:ss.0"/>
    <numFmt numFmtId="168" formatCode="0.0"/>
    <numFmt numFmtId="169" formatCode="hh:mm:ss"/>
    <numFmt numFmtId="170" formatCode="m/d;@"/>
    <numFmt numFmtId="171" formatCode="dd\-mmm\ hh:mm:ss"/>
    <numFmt numFmtId="172" formatCode="m/d\ hh:mm"/>
  </numFmts>
  <fonts count="3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Josefin Sans"/>
    </font>
    <font>
      <sz val="11"/>
      <color theme="1"/>
      <name val="Josefin Sans"/>
    </font>
    <font>
      <sz val="8"/>
      <color theme="1"/>
      <name val="Josefin Sans"/>
    </font>
    <font>
      <sz val="8"/>
      <color rgb="FF24292E"/>
      <name val="Josefin Sans"/>
    </font>
    <font>
      <sz val="8"/>
      <color rgb="FF24292E"/>
      <name val="Josefin Sans"/>
    </font>
    <font>
      <b/>
      <sz val="11"/>
      <color theme="1"/>
      <name val="Playfair Display Black"/>
    </font>
    <font>
      <sz val="8"/>
      <color theme="1"/>
      <name val="Playfair Display Black"/>
    </font>
    <font>
      <b/>
      <sz val="14"/>
      <color theme="1"/>
      <name val="Josefin Sans"/>
    </font>
    <font>
      <sz val="8"/>
      <name val="Calibri"/>
      <family val="2"/>
      <scheme val="minor"/>
    </font>
    <font>
      <b/>
      <sz val="8"/>
      <color theme="1"/>
      <name val="Josefin Sans"/>
    </font>
    <font>
      <b/>
      <sz val="8"/>
      <color rgb="FF24292E"/>
      <name val="Josefin Sans"/>
    </font>
    <font>
      <sz val="11"/>
      <color rgb="FF24292E"/>
      <name val="Josefin Sans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i/>
      <sz val="10"/>
      <color theme="1"/>
      <name val="Century Gothic"/>
      <family val="2"/>
    </font>
    <font>
      <b/>
      <i/>
      <sz val="10"/>
      <color rgb="FF000000"/>
      <name val="Century Gothic"/>
      <family val="2"/>
    </font>
    <font>
      <sz val="11"/>
      <color rgb="FF000000"/>
      <name val="Calibri"/>
      <family val="2"/>
    </font>
    <font>
      <sz val="9"/>
      <color theme="1"/>
      <name val="Josefin Sans"/>
    </font>
    <font>
      <sz val="10"/>
      <color rgb="FF006100"/>
      <name val="Josefin Sans"/>
    </font>
    <font>
      <sz val="10"/>
      <color rgb="FF9C5700"/>
      <name val="Josefin Sans"/>
    </font>
    <font>
      <sz val="8"/>
      <color rgb="FF9C5700"/>
      <name val="Josefin Sans"/>
    </font>
    <font>
      <sz val="10"/>
      <name val="Josefin Sans"/>
    </font>
    <font>
      <sz val="9"/>
      <name val="Josefin Sans"/>
    </font>
    <font>
      <sz val="11"/>
      <color rgb="FF006100"/>
      <name val="Calibri"/>
      <family val="2"/>
      <scheme val="minor"/>
    </font>
    <font>
      <sz val="8"/>
      <color rgb="FF006100"/>
      <name val="Josefin Sans"/>
    </font>
    <font>
      <i/>
      <sz val="11"/>
      <color theme="1"/>
      <name val="Josefin Sans"/>
    </font>
    <font>
      <b/>
      <sz val="8"/>
      <name val="Josefin Sans"/>
    </font>
    <font>
      <sz val="8"/>
      <name val="Josefin Sans"/>
    </font>
    <font>
      <sz val="11"/>
      <name val="Josefin Sans"/>
    </font>
    <font>
      <b/>
      <sz val="8"/>
      <color rgb="FF000000"/>
      <name val="Josefin Sans"/>
    </font>
    <font>
      <sz val="8"/>
      <color theme="1"/>
      <name val="Arial"/>
      <family val="2"/>
    </font>
    <font>
      <i/>
      <sz val="8"/>
      <color rgb="FF000000"/>
      <name val="Josefin Sans"/>
    </font>
    <font>
      <sz val="8"/>
      <color rgb="FF000000"/>
      <name val="Josefin Sans"/>
    </font>
    <font>
      <sz val="8"/>
      <color rgb="FF434343"/>
      <name val="Josefin Sans"/>
    </font>
    <font>
      <b/>
      <sz val="10"/>
      <color theme="1"/>
      <name val="Josefin Sans"/>
    </font>
    <font>
      <sz val="10"/>
      <color theme="1"/>
      <name val="Josefin Sans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86C6E"/>
        <bgColor indexed="64"/>
      </patternFill>
    </fill>
    <fill>
      <patternFill patternType="solid">
        <fgColor rgb="FFECF1FA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5C8CC7"/>
        <bgColor indexed="64"/>
      </patternFill>
    </fill>
    <fill>
      <patternFill patternType="solid">
        <fgColor rgb="FFDEE7F5"/>
        <bgColor indexed="64"/>
      </patternFill>
    </fill>
    <fill>
      <patternFill patternType="solid">
        <fgColor rgb="FFEEF2FA"/>
        <bgColor indexed="64"/>
      </patternFill>
    </fill>
    <fill>
      <patternFill patternType="solid">
        <fgColor rgb="FF5E8DC8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E9EFF9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5B8BC7"/>
        <bgColor indexed="64"/>
      </patternFill>
    </fill>
    <fill>
      <patternFill patternType="solid">
        <fgColor rgb="FFFAFBFF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1F4FB"/>
        <bgColor indexed="64"/>
      </patternFill>
    </fill>
    <fill>
      <patternFill patternType="solid">
        <fgColor rgb="FFF86A6C"/>
        <bgColor indexed="64"/>
      </patternFill>
    </fill>
    <fill>
      <patternFill patternType="solid">
        <fgColor rgb="FFE5ECF7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87274"/>
        <bgColor indexed="64"/>
      </patternFill>
    </fill>
    <fill>
      <patternFill patternType="solid">
        <fgColor rgb="FFFAD1D4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86D6F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170" fontId="20" fillId="40" borderId="0"/>
    <xf numFmtId="170" fontId="21" fillId="38" borderId="0"/>
    <xf numFmtId="170" fontId="22" fillId="39" borderId="0"/>
    <xf numFmtId="0" fontId="26" fillId="38" borderId="0" applyNumberFormat="0" applyBorder="0" applyAlignment="0" applyProtection="0"/>
    <xf numFmtId="172" fontId="27" fillId="38" borderId="0"/>
  </cellStyleXfs>
  <cellXfs count="256">
    <xf numFmtId="0" fontId="0" fillId="0" borderId="0" xfId="0"/>
    <xf numFmtId="0" fontId="0" fillId="2" borderId="0" xfId="0" applyFill="1" applyBorder="1"/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5" fillId="2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4" fillId="2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0" fillId="0" borderId="0" xfId="0" applyFill="1" applyBorder="1"/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6" fillId="3" borderId="0" xfId="0" applyFont="1" applyFill="1" applyBorder="1" applyAlignment="1">
      <alignment horizontal="left" vertical="center"/>
    </xf>
    <xf numFmtId="0" fontId="2" fillId="3" borderId="0" xfId="0" applyFont="1" applyFill="1" applyBorder="1"/>
    <xf numFmtId="0" fontId="3" fillId="3" borderId="0" xfId="0" applyFont="1" applyFill="1" applyBorder="1"/>
    <xf numFmtId="0" fontId="4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9" fillId="0" borderId="0" xfId="0" applyFont="1" applyBorder="1"/>
    <xf numFmtId="0" fontId="4" fillId="4" borderId="0" xfId="0" applyFont="1" applyFill="1" applyBorder="1"/>
    <xf numFmtId="0" fontId="4" fillId="5" borderId="0" xfId="0" applyFont="1" applyFill="1" applyBorder="1"/>
    <xf numFmtId="0" fontId="9" fillId="3" borderId="0" xfId="0" applyFont="1" applyFill="1" applyBorder="1"/>
    <xf numFmtId="0" fontId="8" fillId="0" borderId="0" xfId="0" applyFont="1" applyBorder="1" applyAlignment="1">
      <alignment vertical="top" textRotation="90" wrapText="1"/>
    </xf>
    <xf numFmtId="0" fontId="8" fillId="3" borderId="0" xfId="0" applyFont="1" applyFill="1" applyBorder="1" applyAlignment="1">
      <alignment vertical="top" textRotation="90" wrapText="1"/>
    </xf>
    <xf numFmtId="0" fontId="7" fillId="3" borderId="0" xfId="0" applyFont="1" applyFill="1" applyBorder="1" applyAlignment="1">
      <alignment vertical="top" textRotation="90" wrapText="1"/>
    </xf>
    <xf numFmtId="0" fontId="7" fillId="0" borderId="0" xfId="0" applyFont="1" applyBorder="1" applyAlignment="1">
      <alignment vertical="top" textRotation="90" wrapText="1"/>
    </xf>
    <xf numFmtId="0" fontId="7" fillId="0" borderId="0" xfId="0" applyFont="1" applyFill="1" applyBorder="1" applyAlignment="1">
      <alignment vertical="top" textRotation="90" wrapText="1"/>
    </xf>
    <xf numFmtId="0" fontId="13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/>
    <xf numFmtId="0" fontId="4" fillId="6" borderId="0" xfId="0" applyFont="1" applyFill="1" applyBorder="1"/>
    <xf numFmtId="0" fontId="0" fillId="6" borderId="0" xfId="0" applyFill="1" applyBorder="1"/>
    <xf numFmtId="0" fontId="7" fillId="3" borderId="0" xfId="0" applyFont="1" applyFill="1" applyBorder="1" applyAlignment="1">
      <alignment horizontal="center" vertical="top" textRotation="90" wrapText="1"/>
    </xf>
    <xf numFmtId="0" fontId="4" fillId="3" borderId="0" xfId="0" applyFont="1" applyFill="1" applyBorder="1" applyAlignment="1">
      <alignment horizontal="center"/>
    </xf>
    <xf numFmtId="0" fontId="14" fillId="0" borderId="0" xfId="0" applyFont="1"/>
    <xf numFmtId="164" fontId="14" fillId="0" borderId="0" xfId="0" applyNumberFormat="1" applyFont="1"/>
    <xf numFmtId="0" fontId="15" fillId="0" borderId="0" xfId="0" applyFont="1"/>
    <xf numFmtId="164" fontId="15" fillId="0" borderId="0" xfId="0" applyNumberFormat="1" applyFont="1"/>
    <xf numFmtId="0" fontId="16" fillId="8" borderId="0" xfId="0" applyFont="1" applyFill="1"/>
    <xf numFmtId="164" fontId="16" fillId="8" borderId="0" xfId="0" applyNumberFormat="1" applyFont="1" applyFill="1"/>
    <xf numFmtId="0" fontId="17" fillId="0" borderId="0" xfId="0" applyFont="1"/>
    <xf numFmtId="0" fontId="15" fillId="7" borderId="0" xfId="0" applyFont="1" applyFill="1"/>
    <xf numFmtId="0" fontId="15" fillId="4" borderId="0" xfId="0" applyFont="1" applyFill="1"/>
    <xf numFmtId="22" fontId="15" fillId="0" borderId="0" xfId="0" applyNumberFormat="1" applyFon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5" fillId="4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167" fontId="0" fillId="0" borderId="0" xfId="0" applyNumberFormat="1"/>
    <xf numFmtId="11" fontId="0" fillId="0" borderId="0" xfId="0" applyNumberFormat="1"/>
    <xf numFmtId="0" fontId="18" fillId="0" borderId="0" xfId="0" applyFont="1"/>
    <xf numFmtId="14" fontId="19" fillId="0" borderId="0" xfId="0" applyNumberFormat="1" applyFont="1" applyAlignment="1">
      <alignment horizontal="right"/>
    </xf>
    <xf numFmtId="47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19" fillId="9" borderId="0" xfId="0" applyFont="1" applyFill="1" applyAlignment="1">
      <alignment horizontal="right"/>
    </xf>
    <xf numFmtId="0" fontId="19" fillId="10" borderId="0" xfId="0" applyFont="1" applyFill="1" applyAlignment="1">
      <alignment horizontal="right"/>
    </xf>
    <xf numFmtId="0" fontId="19" fillId="11" borderId="0" xfId="0" applyFont="1" applyFill="1" applyAlignment="1">
      <alignment horizontal="right"/>
    </xf>
    <xf numFmtId="0" fontId="19" fillId="0" borderId="0" xfId="0" applyFont="1"/>
    <xf numFmtId="0" fontId="19" fillId="12" borderId="0" xfId="0" applyFont="1" applyFill="1" applyAlignment="1">
      <alignment horizontal="right"/>
    </xf>
    <xf numFmtId="0" fontId="19" fillId="13" borderId="0" xfId="0" applyFont="1" applyFill="1" applyAlignment="1">
      <alignment horizontal="right"/>
    </xf>
    <xf numFmtId="0" fontId="19" fillId="14" borderId="0" xfId="0" applyFont="1" applyFill="1" applyAlignment="1">
      <alignment horizontal="right"/>
    </xf>
    <xf numFmtId="0" fontId="19" fillId="15" borderId="0" xfId="0" applyFont="1" applyFill="1" applyAlignment="1">
      <alignment horizontal="right"/>
    </xf>
    <xf numFmtId="0" fontId="19" fillId="16" borderId="0" xfId="0" applyFont="1" applyFill="1" applyAlignment="1">
      <alignment horizontal="right"/>
    </xf>
    <xf numFmtId="0" fontId="19" fillId="17" borderId="0" xfId="0" applyFont="1" applyFill="1" applyAlignment="1">
      <alignment horizontal="right"/>
    </xf>
    <xf numFmtId="0" fontId="19" fillId="18" borderId="0" xfId="0" applyFont="1" applyFill="1" applyAlignment="1">
      <alignment horizontal="right"/>
    </xf>
    <xf numFmtId="0" fontId="19" fillId="19" borderId="0" xfId="0" applyFont="1" applyFill="1" applyAlignment="1">
      <alignment horizontal="right"/>
    </xf>
    <xf numFmtId="0" fontId="19" fillId="20" borderId="0" xfId="0" applyFont="1" applyFill="1" applyAlignment="1">
      <alignment horizontal="right"/>
    </xf>
    <xf numFmtId="0" fontId="19" fillId="21" borderId="0" xfId="0" applyFont="1" applyFill="1" applyAlignment="1">
      <alignment horizontal="right"/>
    </xf>
    <xf numFmtId="0" fontId="19" fillId="22" borderId="0" xfId="0" applyFont="1" applyFill="1" applyAlignment="1">
      <alignment horizontal="right"/>
    </xf>
    <xf numFmtId="0" fontId="19" fillId="23" borderId="0" xfId="0" applyFont="1" applyFill="1" applyAlignment="1">
      <alignment horizontal="right"/>
    </xf>
    <xf numFmtId="0" fontId="19" fillId="24" borderId="0" xfId="0" applyFont="1" applyFill="1" applyAlignment="1">
      <alignment horizontal="right"/>
    </xf>
    <xf numFmtId="0" fontId="19" fillId="25" borderId="0" xfId="0" applyFont="1" applyFill="1" applyAlignment="1">
      <alignment horizontal="right"/>
    </xf>
    <xf numFmtId="0" fontId="19" fillId="26" borderId="0" xfId="0" applyFont="1" applyFill="1" applyAlignment="1">
      <alignment horizontal="right"/>
    </xf>
    <xf numFmtId="0" fontId="19" fillId="27" borderId="0" xfId="0" applyFont="1" applyFill="1" applyAlignment="1">
      <alignment horizontal="right"/>
    </xf>
    <xf numFmtId="0" fontId="19" fillId="28" borderId="0" xfId="0" applyFont="1" applyFill="1" applyAlignment="1">
      <alignment horizontal="right"/>
    </xf>
    <xf numFmtId="0" fontId="19" fillId="29" borderId="0" xfId="0" applyFont="1" applyFill="1" applyAlignment="1">
      <alignment horizontal="right"/>
    </xf>
    <xf numFmtId="0" fontId="19" fillId="30" borderId="0" xfId="0" applyFont="1" applyFill="1" applyAlignment="1">
      <alignment horizontal="right"/>
    </xf>
    <xf numFmtId="0" fontId="19" fillId="31" borderId="0" xfId="0" applyFont="1" applyFill="1" applyAlignment="1">
      <alignment horizontal="right"/>
    </xf>
    <xf numFmtId="0" fontId="19" fillId="32" borderId="0" xfId="0" applyFont="1" applyFill="1" applyAlignment="1">
      <alignment horizontal="right"/>
    </xf>
    <xf numFmtId="0" fontId="19" fillId="33" borderId="0" xfId="0" applyFont="1" applyFill="1" applyAlignment="1">
      <alignment horizontal="right"/>
    </xf>
    <xf numFmtId="0" fontId="19" fillId="34" borderId="0" xfId="0" applyFont="1" applyFill="1" applyAlignment="1">
      <alignment horizontal="right"/>
    </xf>
    <xf numFmtId="0" fontId="19" fillId="35" borderId="0" xfId="0" applyFont="1" applyFill="1" applyAlignment="1">
      <alignment horizontal="right"/>
    </xf>
    <xf numFmtId="0" fontId="19" fillId="0" borderId="0" xfId="0" applyFont="1" applyFill="1"/>
    <xf numFmtId="14" fontId="19" fillId="0" borderId="0" xfId="0" applyNumberFormat="1" applyFont="1" applyFill="1"/>
    <xf numFmtId="47" fontId="19" fillId="0" borderId="0" xfId="0" applyNumberFormat="1" applyFont="1" applyFill="1"/>
    <xf numFmtId="0" fontId="0" fillId="0" borderId="0" xfId="0" applyFill="1"/>
    <xf numFmtId="164" fontId="0" fillId="0" borderId="0" xfId="0" applyNumberFormat="1"/>
    <xf numFmtId="0" fontId="0" fillId="36" borderId="0" xfId="0" applyFill="1"/>
    <xf numFmtId="166" fontId="0" fillId="36" borderId="0" xfId="0" applyNumberFormat="1" applyFill="1"/>
    <xf numFmtId="165" fontId="0" fillId="36" borderId="0" xfId="0" applyNumberFormat="1" applyFill="1"/>
    <xf numFmtId="14" fontId="0" fillId="36" borderId="0" xfId="0" applyNumberFormat="1" applyFill="1"/>
    <xf numFmtId="164" fontId="0" fillId="36" borderId="0" xfId="0" applyNumberFormat="1" applyFill="1"/>
    <xf numFmtId="168" fontId="0" fillId="0" borderId="0" xfId="0" applyNumberFormat="1"/>
    <xf numFmtId="168" fontId="0" fillId="36" borderId="0" xfId="0" applyNumberFormat="1" applyFill="1"/>
    <xf numFmtId="0" fontId="0" fillId="37" borderId="0" xfId="0" applyFill="1"/>
    <xf numFmtId="166" fontId="0" fillId="37" borderId="0" xfId="0" applyNumberFormat="1" applyFill="1"/>
    <xf numFmtId="165" fontId="0" fillId="37" borderId="0" xfId="0" applyNumberFormat="1" applyFill="1"/>
    <xf numFmtId="14" fontId="0" fillId="37" borderId="0" xfId="0" applyNumberFormat="1" applyFill="1"/>
    <xf numFmtId="164" fontId="0" fillId="37" borderId="0" xfId="0" applyNumberFormat="1" applyFill="1"/>
    <xf numFmtId="169" fontId="0" fillId="0" borderId="0" xfId="0" applyNumberFormat="1"/>
    <xf numFmtId="0" fontId="0" fillId="7" borderId="0" xfId="0" applyFill="1"/>
    <xf numFmtId="166" fontId="0" fillId="7" borderId="0" xfId="0" applyNumberFormat="1" applyFill="1"/>
    <xf numFmtId="165" fontId="0" fillId="7" borderId="0" xfId="0" applyNumberFormat="1" applyFill="1"/>
    <xf numFmtId="14" fontId="0" fillId="7" borderId="0" xfId="0" applyNumberFormat="1" applyFill="1"/>
    <xf numFmtId="164" fontId="0" fillId="7" borderId="0" xfId="0" applyNumberFormat="1" applyFill="1"/>
    <xf numFmtId="168" fontId="0" fillId="7" borderId="0" xfId="0" applyNumberFormat="1" applyFill="1"/>
    <xf numFmtId="19" fontId="0" fillId="0" borderId="0" xfId="0" applyNumberFormat="1"/>
    <xf numFmtId="0" fontId="2" fillId="0" borderId="0" xfId="0" applyFont="1" applyAlignment="1">
      <alignment textRotation="90" wrapText="1"/>
    </xf>
    <xf numFmtId="170" fontId="2" fillId="0" borderId="0" xfId="0" applyNumberFormat="1" applyFont="1" applyBorder="1"/>
    <xf numFmtId="170" fontId="3" fillId="0" borderId="0" xfId="0" applyNumberFormat="1" applyFont="1"/>
    <xf numFmtId="0" fontId="3" fillId="0" borderId="0" xfId="0" applyFont="1"/>
    <xf numFmtId="170" fontId="3" fillId="4" borderId="0" xfId="0" applyNumberFormat="1" applyFont="1" applyFill="1" applyBorder="1"/>
    <xf numFmtId="170" fontId="20" fillId="0" borderId="0" xfId="0" applyNumberFormat="1" applyFont="1"/>
    <xf numFmtId="0" fontId="20" fillId="0" borderId="0" xfId="0" applyFont="1"/>
    <xf numFmtId="170" fontId="20" fillId="40" borderId="0" xfId="0" applyNumberFormat="1" applyFont="1" applyFill="1"/>
    <xf numFmtId="170" fontId="21" fillId="38" borderId="0" xfId="2"/>
    <xf numFmtId="170" fontId="20" fillId="40" borderId="0" xfId="1"/>
    <xf numFmtId="170" fontId="22" fillId="39" borderId="0" xfId="3"/>
    <xf numFmtId="0" fontId="2" fillId="41" borderId="0" xfId="0" applyFont="1" applyFill="1" applyAlignment="1">
      <alignment textRotation="90" wrapText="1"/>
    </xf>
    <xf numFmtId="170" fontId="20" fillId="41" borderId="0" xfId="0" applyNumberFormat="1" applyFont="1" applyFill="1"/>
    <xf numFmtId="0" fontId="20" fillId="41" borderId="0" xfId="0" applyFont="1" applyFill="1"/>
    <xf numFmtId="0" fontId="3" fillId="41" borderId="0" xfId="0" applyFont="1" applyFill="1"/>
    <xf numFmtId="0" fontId="2" fillId="41" borderId="0" xfId="0" applyFont="1" applyFill="1" applyAlignment="1">
      <alignment horizontal="center" textRotation="90" wrapText="1"/>
    </xf>
    <xf numFmtId="170" fontId="20" fillId="41" borderId="0" xfId="1" applyFill="1"/>
    <xf numFmtId="0" fontId="20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left" textRotation="90" wrapText="1"/>
    </xf>
    <xf numFmtId="171" fontId="20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left"/>
    </xf>
    <xf numFmtId="0" fontId="0" fillId="42" borderId="0" xfId="0" applyFill="1"/>
    <xf numFmtId="166" fontId="0" fillId="42" borderId="0" xfId="0" applyNumberFormat="1" applyFill="1"/>
    <xf numFmtId="165" fontId="0" fillId="42" borderId="0" xfId="0" applyNumberFormat="1" applyFill="1"/>
    <xf numFmtId="14" fontId="0" fillId="42" borderId="0" xfId="0" applyNumberFormat="1" applyFill="1"/>
    <xf numFmtId="164" fontId="0" fillId="42" borderId="0" xfId="0" applyNumberFormat="1" applyFill="1"/>
    <xf numFmtId="168" fontId="0" fillId="42" borderId="0" xfId="0" applyNumberFormat="1" applyFill="1"/>
    <xf numFmtId="2" fontId="0" fillId="42" borderId="0" xfId="0" applyNumberFormat="1" applyFill="1"/>
    <xf numFmtId="169" fontId="0" fillId="42" borderId="0" xfId="0" applyNumberFormat="1" applyFill="1"/>
    <xf numFmtId="0" fontId="4" fillId="0" borderId="0" xfId="0" applyFont="1" applyAlignment="1"/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71" fontId="24" fillId="38" borderId="0" xfId="2" applyNumberFormat="1" applyFont="1" applyAlignment="1">
      <alignment horizontal="left"/>
    </xf>
    <xf numFmtId="170" fontId="25" fillId="41" borderId="0" xfId="0" applyNumberFormat="1" applyFont="1" applyFill="1"/>
    <xf numFmtId="171" fontId="24" fillId="7" borderId="0" xfId="2" applyNumberFormat="1" applyFont="1" applyFill="1" applyBorder="1" applyAlignment="1">
      <alignment horizontal="left"/>
    </xf>
    <xf numFmtId="172" fontId="4" fillId="41" borderId="0" xfId="1" applyNumberFormat="1" applyFont="1" applyFill="1" applyAlignment="1"/>
    <xf numFmtId="172" fontId="23" fillId="41" borderId="0" xfId="3" applyNumberFormat="1" applyFont="1" applyFill="1" applyAlignment="1"/>
    <xf numFmtId="0" fontId="30" fillId="0" borderId="0" xfId="0" applyFont="1" applyAlignment="1">
      <alignment horizontal="center"/>
    </xf>
    <xf numFmtId="172" fontId="29" fillId="44" borderId="0" xfId="4" applyNumberFormat="1" applyFont="1" applyFill="1" applyAlignment="1"/>
    <xf numFmtId="172" fontId="29" fillId="44" borderId="0" xfId="5" applyFont="1" applyFill="1"/>
    <xf numFmtId="172" fontId="29" fillId="43" borderId="0" xfId="5" applyFont="1" applyFill="1"/>
    <xf numFmtId="172" fontId="30" fillId="40" borderId="0" xfId="0" applyNumberFormat="1" applyFont="1" applyFill="1" applyAlignment="1"/>
    <xf numFmtId="170" fontId="25" fillId="40" borderId="0" xfId="1" applyFont="1"/>
    <xf numFmtId="172" fontId="30" fillId="43" borderId="0" xfId="5" applyFont="1" applyFill="1"/>
    <xf numFmtId="172" fontId="30" fillId="44" borderId="0" xfId="5" applyFont="1" applyFill="1"/>
    <xf numFmtId="172" fontId="30" fillId="40" borderId="0" xfId="1" applyNumberFormat="1" applyFont="1" applyAlignment="1"/>
    <xf numFmtId="170" fontId="31" fillId="0" borderId="0" xfId="0" applyNumberFormat="1" applyFont="1"/>
    <xf numFmtId="172" fontId="30" fillId="0" borderId="0" xfId="3" applyNumberFormat="1" applyFont="1" applyFill="1" applyAlignment="1"/>
    <xf numFmtId="170" fontId="31" fillId="0" borderId="0" xfId="0" applyNumberFormat="1" applyFont="1" applyFill="1"/>
    <xf numFmtId="172" fontId="30" fillId="45" borderId="0" xfId="5" applyFont="1" applyFill="1"/>
    <xf numFmtId="172" fontId="30" fillId="39" borderId="0" xfId="3" applyNumberFormat="1" applyFont="1" applyAlignment="1"/>
    <xf numFmtId="0" fontId="33" fillId="0" borderId="0" xfId="0" applyFont="1" applyBorder="1" applyAlignment="1">
      <alignment wrapText="1"/>
    </xf>
    <xf numFmtId="0" fontId="33" fillId="56" borderId="0" xfId="0" applyFont="1" applyFill="1" applyBorder="1" applyAlignment="1">
      <alignment wrapText="1"/>
    </xf>
    <xf numFmtId="0" fontId="33" fillId="57" borderId="0" xfId="0" applyFont="1" applyFill="1" applyBorder="1" applyAlignment="1">
      <alignment wrapText="1"/>
    </xf>
    <xf numFmtId="0" fontId="33" fillId="58" borderId="0" xfId="0" applyFont="1" applyFill="1" applyBorder="1" applyAlignment="1">
      <alignment wrapText="1"/>
    </xf>
    <xf numFmtId="0" fontId="35" fillId="0" borderId="0" xfId="0" applyFont="1" applyBorder="1" applyAlignment="1">
      <alignment horizontal="center" wrapText="1"/>
    </xf>
    <xf numFmtId="0" fontId="32" fillId="0" borderId="0" xfId="0" applyFont="1" applyBorder="1" applyAlignment="1">
      <alignment wrapText="1"/>
    </xf>
    <xf numFmtId="0" fontId="35" fillId="52" borderId="0" xfId="0" applyFont="1" applyFill="1" applyBorder="1" applyAlignment="1">
      <alignment wrapText="1"/>
    </xf>
    <xf numFmtId="0" fontId="32" fillId="53" borderId="0" xfId="0" applyFont="1" applyFill="1" applyBorder="1" applyAlignment="1">
      <alignment wrapText="1"/>
    </xf>
    <xf numFmtId="0" fontId="33" fillId="59" borderId="0" xfId="0" applyFont="1" applyFill="1" applyBorder="1" applyAlignment="1">
      <alignment wrapText="1"/>
    </xf>
    <xf numFmtId="16" fontId="36" fillId="60" borderId="0" xfId="0" applyNumberFormat="1" applyFont="1" applyFill="1" applyBorder="1" applyAlignment="1">
      <alignment horizontal="right" wrapText="1"/>
    </xf>
    <xf numFmtId="16" fontId="36" fillId="59" borderId="0" xfId="0" applyNumberFormat="1" applyFont="1" applyFill="1" applyBorder="1" applyAlignment="1">
      <alignment horizontal="right" wrapText="1"/>
    </xf>
    <xf numFmtId="16" fontId="36" fillId="61" borderId="0" xfId="0" applyNumberFormat="1" applyFont="1" applyFill="1" applyBorder="1" applyAlignment="1">
      <alignment horizontal="right" wrapText="1"/>
    </xf>
    <xf numFmtId="16" fontId="36" fillId="46" borderId="0" xfId="0" applyNumberFormat="1" applyFont="1" applyFill="1" applyBorder="1" applyAlignment="1">
      <alignment horizontal="right" wrapText="1"/>
    </xf>
    <xf numFmtId="16" fontId="36" fillId="49" borderId="0" xfId="0" applyNumberFormat="1" applyFont="1" applyFill="1" applyBorder="1" applyAlignment="1">
      <alignment horizontal="right" wrapText="1"/>
    </xf>
    <xf numFmtId="0" fontId="33" fillId="62" borderId="0" xfId="0" applyFont="1" applyFill="1" applyBorder="1" applyAlignment="1">
      <alignment wrapText="1"/>
    </xf>
    <xf numFmtId="0" fontId="35" fillId="0" borderId="0" xfId="0" applyFont="1" applyBorder="1" applyAlignment="1">
      <alignment wrapText="1"/>
    </xf>
    <xf numFmtId="0" fontId="33" fillId="49" borderId="0" xfId="0" applyFont="1" applyFill="1" applyBorder="1" applyAlignment="1">
      <alignment wrapText="1"/>
    </xf>
    <xf numFmtId="0" fontId="33" fillId="46" borderId="0" xfId="0" applyFont="1" applyFill="1" applyBorder="1" applyAlignment="1">
      <alignment wrapText="1"/>
    </xf>
    <xf numFmtId="16" fontId="36" fillId="50" borderId="0" xfId="0" applyNumberFormat="1" applyFont="1" applyFill="1" applyBorder="1" applyAlignment="1">
      <alignment horizontal="right" wrapText="1"/>
    </xf>
    <xf numFmtId="0" fontId="33" fillId="63" borderId="0" xfId="0" applyFont="1" applyFill="1" applyBorder="1" applyAlignment="1">
      <alignment wrapText="1"/>
    </xf>
    <xf numFmtId="0" fontId="35" fillId="62" borderId="0" xfId="0" applyFont="1" applyFill="1" applyBorder="1" applyAlignment="1">
      <alignment horizontal="right" wrapText="1"/>
    </xf>
    <xf numFmtId="0" fontId="35" fillId="49" borderId="0" xfId="0" applyFont="1" applyFill="1" applyBorder="1" applyAlignment="1">
      <alignment horizontal="right" wrapText="1"/>
    </xf>
    <xf numFmtId="0" fontId="35" fillId="0" borderId="0" xfId="0" applyFont="1" applyBorder="1" applyAlignment="1">
      <alignment vertical="center"/>
    </xf>
    <xf numFmtId="0" fontId="35" fillId="63" borderId="0" xfId="0" applyFont="1" applyFill="1" applyBorder="1" applyAlignment="1">
      <alignment horizontal="right" wrapText="1"/>
    </xf>
    <xf numFmtId="0" fontId="33" fillId="64" borderId="0" xfId="0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46" borderId="0" xfId="0" applyFont="1" applyFill="1" applyBorder="1" applyAlignment="1">
      <alignment wrapText="1"/>
    </xf>
    <xf numFmtId="0" fontId="4" fillId="47" borderId="0" xfId="0" applyFont="1" applyFill="1" applyBorder="1" applyAlignment="1">
      <alignment wrapText="1"/>
    </xf>
    <xf numFmtId="0" fontId="4" fillId="48" borderId="0" xfId="0" applyFont="1" applyFill="1" applyBorder="1" applyAlignment="1">
      <alignment wrapText="1"/>
    </xf>
    <xf numFmtId="0" fontId="4" fillId="49" borderId="0" xfId="0" applyFont="1" applyFill="1" applyBorder="1" applyAlignment="1">
      <alignment wrapText="1"/>
    </xf>
    <xf numFmtId="0" fontId="4" fillId="50" borderId="0" xfId="0" applyFont="1" applyFill="1" applyBorder="1" applyAlignment="1">
      <alignment wrapText="1"/>
    </xf>
    <xf numFmtId="0" fontId="4" fillId="51" borderId="0" xfId="0" applyFont="1" applyFill="1" applyBorder="1" applyAlignment="1">
      <alignment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22" fontId="32" fillId="54" borderId="0" xfId="0" applyNumberFormat="1" applyFont="1" applyFill="1" applyBorder="1" applyAlignment="1">
      <alignment horizontal="right" wrapText="1"/>
    </xf>
    <xf numFmtId="22" fontId="32" fillId="55" borderId="0" xfId="0" applyNumberFormat="1" applyFont="1" applyFill="1" applyBorder="1" applyAlignment="1">
      <alignment horizontal="right" wrapText="1"/>
    </xf>
    <xf numFmtId="22" fontId="4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vertical="center"/>
    </xf>
    <xf numFmtId="0" fontId="32" fillId="52" borderId="0" xfId="0" applyFont="1" applyFill="1" applyBorder="1" applyAlignment="1">
      <alignment wrapText="1"/>
    </xf>
    <xf numFmtId="0" fontId="4" fillId="0" borderId="0" xfId="0" applyFont="1" applyBorder="1" applyAlignment="1">
      <alignment textRotation="90" wrapText="1"/>
    </xf>
    <xf numFmtId="0" fontId="0" fillId="0" borderId="0" xfId="0" applyAlignment="1">
      <alignment textRotation="90"/>
    </xf>
    <xf numFmtId="0" fontId="2" fillId="0" borderId="0" xfId="0" applyFont="1" applyAlignment="1">
      <alignment horizontal="center" wrapText="1"/>
    </xf>
    <xf numFmtId="0" fontId="4" fillId="0" borderId="0" xfId="0" applyFont="1" applyBorder="1" applyAlignment="1">
      <alignment wrapText="1"/>
    </xf>
    <xf numFmtId="0" fontId="37" fillId="0" borderId="0" xfId="0" applyFont="1" applyAlignment="1">
      <alignment textRotation="90" wrapText="1"/>
    </xf>
    <xf numFmtId="170" fontId="38" fillId="0" borderId="0" xfId="0" applyNumberFormat="1" applyFont="1"/>
    <xf numFmtId="172" fontId="38" fillId="0" borderId="0" xfId="1" applyNumberFormat="1" applyFont="1" applyFill="1" applyAlignment="1"/>
    <xf numFmtId="170" fontId="38" fillId="0" borderId="0" xfId="0" applyNumberFormat="1" applyFont="1" applyFill="1"/>
    <xf numFmtId="0" fontId="38" fillId="0" borderId="0" xfId="0" applyFont="1"/>
    <xf numFmtId="170" fontId="21" fillId="65" borderId="0" xfId="2" applyFill="1"/>
    <xf numFmtId="0" fontId="35" fillId="47" borderId="1" xfId="0" applyFont="1" applyFill="1" applyBorder="1" applyAlignment="1">
      <alignment horizontal="center" wrapText="1"/>
    </xf>
    <xf numFmtId="0" fontId="35" fillId="46" borderId="1" xfId="0" applyFont="1" applyFill="1" applyBorder="1" applyAlignment="1">
      <alignment horizontal="center" wrapText="1"/>
    </xf>
    <xf numFmtId="0" fontId="35" fillId="47" borderId="1" xfId="0" applyFont="1" applyFill="1" applyBorder="1" applyAlignment="1">
      <alignment wrapText="1"/>
    </xf>
    <xf numFmtId="0" fontId="35" fillId="48" borderId="1" xfId="0" applyFont="1" applyFill="1" applyBorder="1" applyAlignment="1">
      <alignment horizontal="center" wrapText="1"/>
    </xf>
    <xf numFmtId="0" fontId="35" fillId="48" borderId="1" xfId="0" applyFont="1" applyFill="1" applyBorder="1" applyAlignment="1">
      <alignment wrapText="1"/>
    </xf>
    <xf numFmtId="0" fontId="35" fillId="50" borderId="1" xfId="0" applyFont="1" applyFill="1" applyBorder="1" applyAlignment="1">
      <alignment horizontal="center" wrapText="1"/>
    </xf>
    <xf numFmtId="0" fontId="4" fillId="46" borderId="1" xfId="0" applyFont="1" applyFill="1" applyBorder="1" applyAlignment="1">
      <alignment wrapText="1"/>
    </xf>
    <xf numFmtId="0" fontId="4" fillId="47" borderId="1" xfId="0" applyFont="1" applyFill="1" applyBorder="1" applyAlignment="1">
      <alignment wrapText="1"/>
    </xf>
    <xf numFmtId="0" fontId="4" fillId="48" borderId="1" xfId="0" applyFont="1" applyFill="1" applyBorder="1" applyAlignment="1">
      <alignment wrapText="1"/>
    </xf>
    <xf numFmtId="0" fontId="35" fillId="49" borderId="1" xfId="0" applyFont="1" applyFill="1" applyBorder="1" applyAlignment="1">
      <alignment horizontal="center" wrapText="1"/>
    </xf>
    <xf numFmtId="0" fontId="4" fillId="49" borderId="1" xfId="0" applyFont="1" applyFill="1" applyBorder="1" applyAlignment="1">
      <alignment wrapText="1"/>
    </xf>
    <xf numFmtId="0" fontId="4" fillId="50" borderId="1" xfId="0" applyFont="1" applyFill="1" applyBorder="1" applyAlignment="1">
      <alignment vertical="center"/>
    </xf>
    <xf numFmtId="0" fontId="35" fillId="51" borderId="1" xfId="0" applyFont="1" applyFill="1" applyBorder="1" applyAlignment="1">
      <alignment horizontal="center" wrapText="1"/>
    </xf>
    <xf numFmtId="0" fontId="4" fillId="50" borderId="1" xfId="0" applyFont="1" applyFill="1" applyBorder="1" applyAlignment="1">
      <alignment wrapText="1"/>
    </xf>
    <xf numFmtId="0" fontId="4" fillId="51" borderId="1" xfId="0" applyFont="1" applyFill="1" applyBorder="1" applyAlignment="1">
      <alignment wrapText="1"/>
    </xf>
    <xf numFmtId="0" fontId="4" fillId="53" borderId="0" xfId="0" applyFont="1" applyFill="1" applyBorder="1" applyAlignment="1">
      <alignment textRotation="90" wrapText="1"/>
    </xf>
    <xf numFmtId="0" fontId="4" fillId="0" borderId="1" xfId="0" applyFont="1" applyBorder="1" applyAlignment="1">
      <alignment wrapText="1"/>
    </xf>
    <xf numFmtId="170" fontId="21" fillId="44" borderId="0" xfId="2" applyFill="1"/>
    <xf numFmtId="0" fontId="2" fillId="0" borderId="0" xfId="0" applyFont="1" applyAlignment="1">
      <alignment horizontal="center" textRotation="90" wrapText="1"/>
    </xf>
    <xf numFmtId="169" fontId="20" fillId="0" borderId="0" xfId="0" applyNumberFormat="1" applyFont="1" applyFill="1" applyAlignment="1">
      <alignment horizontal="center"/>
    </xf>
    <xf numFmtId="16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0" fontId="21" fillId="66" borderId="0" xfId="2" applyFill="1"/>
    <xf numFmtId="0" fontId="2" fillId="0" borderId="0" xfId="0" applyFont="1" applyAlignment="1">
      <alignment horizontal="center" wrapText="1"/>
    </xf>
    <xf numFmtId="0" fontId="2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32" fillId="0" borderId="0" xfId="0" applyFont="1" applyBorder="1" applyAlignment="1">
      <alignment horizontal="center" wrapText="1"/>
    </xf>
    <xf numFmtId="0" fontId="34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vertical="top" textRotation="90" wrapText="1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vertical="top" textRotation="90" wrapText="1"/>
    </xf>
    <xf numFmtId="0" fontId="15" fillId="7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</cellXfs>
  <cellStyles count="6">
    <cellStyle name="complete" xfId="2" xr:uid="{3E3B2A80-FDD5-461F-9A65-0D9344460AEA}"/>
    <cellStyle name="done" xfId="5" xr:uid="{9481555D-3AD9-437E-B5C0-96BF153DFDC0}"/>
    <cellStyle name="Good" xfId="4" builtinId="26"/>
    <cellStyle name="No Data" xfId="1" xr:uid="{40128A1D-0F01-45D2-96D9-DA5ABE79D1D5}"/>
    <cellStyle name="Normal" xfId="0" builtinId="0"/>
    <cellStyle name="not completed" xfId="3" xr:uid="{8C398686-BD35-4251-A53A-FEEA810079C2}"/>
  </cellStyles>
  <dxfs count="80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9F3B-B14E-4DD7-B1BE-0734585013E7}">
  <dimension ref="A1:DD35"/>
  <sheetViews>
    <sheetView zoomScaleNormal="100" workbookViewId="0">
      <selection activeCell="G8" sqref="G8"/>
    </sheetView>
  </sheetViews>
  <sheetFormatPr defaultColWidth="9.140625" defaultRowHeight="21.75" x14ac:dyDescent="0.5"/>
  <cols>
    <col min="1" max="1" width="9.140625" style="119"/>
    <col min="2" max="2" width="18.28515625" style="119" customWidth="1"/>
    <col min="3" max="3" width="14.42578125" style="136" customWidth="1"/>
    <col min="4" max="4" width="1.7109375" style="130" customWidth="1"/>
    <col min="5" max="5" width="16.7109375" style="136" customWidth="1"/>
    <col min="6" max="6" width="1.7109375" style="130" customWidth="1"/>
    <col min="7" max="7" width="14.42578125" style="136" customWidth="1"/>
    <col min="8" max="8" width="1.7109375" style="130" customWidth="1"/>
    <col min="9" max="9" width="16.7109375" style="136" customWidth="1"/>
    <col min="10" max="10" width="1.7109375" style="130" customWidth="1"/>
    <col min="11" max="11" width="14.42578125" style="136" customWidth="1"/>
    <col min="12" max="12" width="1.7109375" style="130" customWidth="1"/>
    <col min="13" max="19" width="5.5703125" style="119" customWidth="1"/>
    <col min="20" max="20" width="1.7109375" style="130" customWidth="1"/>
    <col min="21" max="27" width="5.5703125" style="119" customWidth="1"/>
    <col min="28" max="28" width="2.85546875" style="130" customWidth="1"/>
    <col min="29" max="29" width="15" style="214" customWidth="1"/>
    <col min="30" max="30" width="1.5703125" style="130" customWidth="1"/>
    <col min="31" max="34" width="5.5703125" style="119" customWidth="1"/>
    <col min="35" max="35" width="8.28515625" style="238" customWidth="1"/>
    <col min="36" max="38" width="5.5703125" style="119" customWidth="1"/>
    <col min="39" max="39" width="1.7109375" style="130" customWidth="1"/>
    <col min="40" max="46" width="5.5703125" style="119" customWidth="1"/>
    <col min="47" max="47" width="1.7109375" style="130" customWidth="1"/>
    <col min="48" max="48" width="6.28515625" style="119" customWidth="1"/>
    <col min="49" max="50" width="5.5703125" style="119" customWidth="1"/>
    <col min="51" max="51" width="1.7109375" style="130" customWidth="1"/>
    <col min="52" max="58" width="5.5703125" style="119" customWidth="1"/>
    <col min="59" max="59" width="1.7109375" style="130" customWidth="1"/>
    <col min="60" max="66" width="5.5703125" style="119" customWidth="1"/>
    <col min="67" max="67" width="1.7109375" style="130" customWidth="1"/>
    <col min="68" max="74" width="5.5703125" style="119" customWidth="1"/>
    <col min="75" max="75" width="1.7109375" style="130" customWidth="1"/>
    <col min="76" max="82" width="5.5703125" style="119" customWidth="1"/>
    <col min="83" max="83" width="2.85546875" style="130" customWidth="1"/>
    <col min="84" max="84" width="11.5703125" style="145" customWidth="1"/>
    <col min="85" max="93" width="9.7109375" style="145" customWidth="1"/>
    <col min="94" max="94" width="14.42578125" style="136" customWidth="1"/>
    <col min="95" max="95" width="1.7109375" style="130" customWidth="1"/>
    <col min="96" max="96" width="16.7109375" style="136" customWidth="1"/>
    <col min="97" max="97" width="1.7109375" style="130" customWidth="1"/>
    <col min="98" max="98" width="14.42578125" style="136" customWidth="1"/>
    <col min="99" max="99" width="1.7109375" style="130" customWidth="1"/>
    <col min="100" max="100" width="16.7109375" style="136" customWidth="1"/>
    <col min="101" max="101" width="1.7109375" style="130" customWidth="1"/>
    <col min="102" max="102" width="14.42578125" style="136" customWidth="1"/>
    <col min="103" max="16384" width="9.140625" style="119"/>
  </cols>
  <sheetData>
    <row r="1" spans="1:108" s="116" customFormat="1" ht="168.75" customHeight="1" x14ac:dyDescent="0.5">
      <c r="C1" s="134" t="s">
        <v>266</v>
      </c>
      <c r="D1" s="127"/>
      <c r="E1" s="134" t="s">
        <v>278</v>
      </c>
      <c r="F1" s="127"/>
      <c r="G1" s="134" t="s">
        <v>273</v>
      </c>
      <c r="H1" s="127"/>
      <c r="I1" s="134" t="s">
        <v>279</v>
      </c>
      <c r="J1" s="127"/>
      <c r="K1" s="134" t="s">
        <v>274</v>
      </c>
      <c r="L1" s="127"/>
      <c r="M1" s="240" t="s">
        <v>270</v>
      </c>
      <c r="N1" s="240"/>
      <c r="O1" s="240"/>
      <c r="P1" s="240"/>
      <c r="Q1" s="240"/>
      <c r="R1" s="240"/>
      <c r="S1" s="240"/>
      <c r="T1" s="127"/>
      <c r="U1" s="240" t="s">
        <v>263</v>
      </c>
      <c r="V1" s="240"/>
      <c r="W1" s="240"/>
      <c r="X1" s="240"/>
      <c r="Y1" s="240"/>
      <c r="Z1" s="240"/>
      <c r="AA1" s="240"/>
      <c r="AB1" s="127"/>
      <c r="AC1" s="210"/>
      <c r="AD1" s="131"/>
      <c r="AE1" s="116" t="s">
        <v>265</v>
      </c>
      <c r="AF1" s="116" t="s">
        <v>267</v>
      </c>
      <c r="AG1" s="116" t="s">
        <v>253</v>
      </c>
      <c r="AH1" s="116" t="s">
        <v>254</v>
      </c>
      <c r="AI1" s="234" t="s">
        <v>382</v>
      </c>
      <c r="AJ1" s="116" t="s">
        <v>276</v>
      </c>
      <c r="AK1" s="116" t="s">
        <v>275</v>
      </c>
      <c r="AL1" s="116" t="s">
        <v>277</v>
      </c>
      <c r="AM1" s="127"/>
      <c r="AN1" s="240" t="s">
        <v>283</v>
      </c>
      <c r="AO1" s="240"/>
      <c r="AP1" s="240"/>
      <c r="AQ1" s="240"/>
      <c r="AR1" s="240"/>
      <c r="AS1" s="240"/>
      <c r="AT1" s="240"/>
      <c r="AU1" s="127"/>
      <c r="AV1" s="116" t="s">
        <v>280</v>
      </c>
      <c r="AW1" s="116" t="s">
        <v>272</v>
      </c>
      <c r="AX1" s="116" t="s">
        <v>255</v>
      </c>
      <c r="AY1" s="127"/>
      <c r="AZ1" s="240" t="s">
        <v>270</v>
      </c>
      <c r="BA1" s="240"/>
      <c r="BB1" s="240"/>
      <c r="BC1" s="240"/>
      <c r="BD1" s="240"/>
      <c r="BE1" s="240"/>
      <c r="BF1" s="240"/>
      <c r="BG1" s="127"/>
      <c r="BH1" s="240" t="s">
        <v>270</v>
      </c>
      <c r="BI1" s="240"/>
      <c r="BJ1" s="240"/>
      <c r="BK1" s="240"/>
      <c r="BL1" s="240"/>
      <c r="BM1" s="240"/>
      <c r="BN1" s="240"/>
      <c r="BO1" s="127"/>
      <c r="BP1" s="240" t="s">
        <v>270</v>
      </c>
      <c r="BQ1" s="240"/>
      <c r="BR1" s="240"/>
      <c r="BS1" s="240"/>
      <c r="BT1" s="240"/>
      <c r="BU1" s="240"/>
      <c r="BV1" s="240"/>
      <c r="BW1" s="127"/>
      <c r="BX1" s="240" t="s">
        <v>263</v>
      </c>
      <c r="BY1" s="240"/>
      <c r="BZ1" s="240"/>
      <c r="CA1" s="240"/>
      <c r="CB1" s="240"/>
      <c r="CC1" s="240"/>
      <c r="CD1" s="240"/>
      <c r="CE1" s="127"/>
      <c r="CF1" s="242" t="s">
        <v>271</v>
      </c>
      <c r="CG1" s="242"/>
      <c r="CH1" s="242"/>
      <c r="CI1" s="242"/>
      <c r="CJ1" s="242"/>
      <c r="CK1" s="242"/>
      <c r="CL1" s="242"/>
      <c r="CM1" s="147"/>
      <c r="CN1" s="147"/>
      <c r="CO1" s="147"/>
      <c r="CP1" s="134" t="s">
        <v>266</v>
      </c>
      <c r="CQ1" s="127"/>
      <c r="CR1" s="134" t="s">
        <v>278</v>
      </c>
      <c r="CS1" s="127"/>
      <c r="CT1" s="134" t="s">
        <v>273</v>
      </c>
      <c r="CU1" s="127"/>
      <c r="CV1" s="134" t="s">
        <v>279</v>
      </c>
      <c r="CW1" s="127"/>
      <c r="CX1" s="134" t="s">
        <v>274</v>
      </c>
    </row>
    <row r="2" spans="1:108" s="116" customFormat="1" ht="31.5" customHeight="1" x14ac:dyDescent="0.5">
      <c r="C2" s="134"/>
      <c r="D2" s="127"/>
      <c r="E2" s="134"/>
      <c r="F2" s="127"/>
      <c r="G2" s="134"/>
      <c r="H2" s="127"/>
      <c r="I2" s="134"/>
      <c r="J2" s="127"/>
      <c r="K2" s="134"/>
      <c r="L2" s="127"/>
      <c r="M2" s="243" t="s">
        <v>287</v>
      </c>
      <c r="N2" s="243"/>
      <c r="O2" s="243"/>
      <c r="P2" s="243"/>
      <c r="Q2" s="243"/>
      <c r="R2" s="243"/>
      <c r="S2" s="243"/>
      <c r="T2" s="127"/>
      <c r="U2" s="208"/>
      <c r="V2" s="208"/>
      <c r="W2" s="208"/>
      <c r="X2" s="208"/>
      <c r="Y2" s="208"/>
      <c r="Z2" s="208"/>
      <c r="AA2" s="208"/>
      <c r="AB2" s="127"/>
      <c r="AC2" s="210"/>
      <c r="AD2" s="131"/>
      <c r="AI2" s="234"/>
      <c r="AM2" s="127"/>
      <c r="AN2" s="146"/>
      <c r="AO2" s="146"/>
      <c r="AP2" s="146"/>
      <c r="AQ2" s="146"/>
      <c r="AR2" s="146"/>
      <c r="AS2" s="146"/>
      <c r="AT2" s="146"/>
      <c r="AU2" s="127"/>
      <c r="AY2" s="127"/>
      <c r="AZ2" s="243" t="s">
        <v>284</v>
      </c>
      <c r="BA2" s="243"/>
      <c r="BB2" s="243"/>
      <c r="BC2" s="243"/>
      <c r="BD2" s="243"/>
      <c r="BE2" s="243"/>
      <c r="BF2" s="243"/>
      <c r="BG2" s="127"/>
      <c r="BH2" s="243" t="s">
        <v>285</v>
      </c>
      <c r="BI2" s="243"/>
      <c r="BJ2" s="243"/>
      <c r="BK2" s="243"/>
      <c r="BL2" s="243"/>
      <c r="BM2" s="243"/>
      <c r="BN2" s="243"/>
      <c r="BO2" s="127"/>
      <c r="BP2" s="243" t="s">
        <v>286</v>
      </c>
      <c r="BQ2" s="243"/>
      <c r="BR2" s="243"/>
      <c r="BS2" s="243"/>
      <c r="BT2" s="243"/>
      <c r="BU2" s="243"/>
      <c r="BV2" s="243"/>
      <c r="BW2" s="127"/>
      <c r="BX2" s="146"/>
      <c r="BY2" s="146"/>
      <c r="BZ2" s="146"/>
      <c r="CA2" s="146"/>
      <c r="CB2" s="146"/>
      <c r="CC2" s="146"/>
      <c r="CD2" s="146"/>
      <c r="CE2" s="127"/>
      <c r="CF2" s="241" t="s">
        <v>219</v>
      </c>
      <c r="CG2" s="241"/>
      <c r="CH2" s="241"/>
      <c r="CI2" s="241"/>
      <c r="CJ2" s="241" t="s">
        <v>220</v>
      </c>
      <c r="CK2" s="241"/>
      <c r="CL2" s="241"/>
      <c r="CM2" s="241"/>
      <c r="CN2" s="241"/>
      <c r="CO2" s="241"/>
      <c r="CP2" s="134"/>
      <c r="CQ2" s="127"/>
      <c r="CR2" s="134"/>
      <c r="CS2" s="127"/>
      <c r="CT2" s="134"/>
      <c r="CU2" s="127"/>
      <c r="CV2" s="134"/>
      <c r="CW2" s="127"/>
      <c r="CX2" s="134"/>
    </row>
    <row r="3" spans="1:108" s="116" customFormat="1" ht="24.75" customHeight="1" x14ac:dyDescent="0.4">
      <c r="C3" s="134"/>
      <c r="D3" s="127"/>
      <c r="E3" s="134"/>
      <c r="F3" s="127"/>
      <c r="G3" s="134"/>
      <c r="H3" s="127"/>
      <c r="I3" s="134"/>
      <c r="J3" s="127"/>
      <c r="K3" s="134"/>
      <c r="L3" s="127"/>
      <c r="M3" s="133" t="s">
        <v>256</v>
      </c>
      <c r="N3" s="133" t="s">
        <v>257</v>
      </c>
      <c r="O3" s="133" t="s">
        <v>258</v>
      </c>
      <c r="P3" s="133" t="s">
        <v>259</v>
      </c>
      <c r="Q3" s="133" t="s">
        <v>260</v>
      </c>
      <c r="R3" s="133" t="s">
        <v>261</v>
      </c>
      <c r="S3" s="133" t="s">
        <v>262</v>
      </c>
      <c r="T3" s="127"/>
      <c r="U3" s="133" t="s">
        <v>256</v>
      </c>
      <c r="V3" s="133" t="s">
        <v>257</v>
      </c>
      <c r="W3" s="133" t="s">
        <v>258</v>
      </c>
      <c r="X3" s="133" t="s">
        <v>259</v>
      </c>
      <c r="Y3" s="133" t="s">
        <v>260</v>
      </c>
      <c r="Z3" s="133" t="s">
        <v>261</v>
      </c>
      <c r="AA3" s="133" t="s">
        <v>262</v>
      </c>
      <c r="AB3" s="127"/>
      <c r="AC3" s="210"/>
      <c r="AD3" s="131"/>
      <c r="AI3" s="234"/>
      <c r="AM3" s="127"/>
      <c r="AN3" s="133" t="s">
        <v>281</v>
      </c>
      <c r="AO3" s="133" t="s">
        <v>256</v>
      </c>
      <c r="AP3" s="133" t="s">
        <v>257</v>
      </c>
      <c r="AQ3" s="133" t="s">
        <v>258</v>
      </c>
      <c r="AR3" s="133" t="s">
        <v>259</v>
      </c>
      <c r="AS3" s="133" t="s">
        <v>260</v>
      </c>
      <c r="AT3" s="133" t="s">
        <v>261</v>
      </c>
      <c r="AU3" s="127"/>
      <c r="AY3" s="127"/>
      <c r="AZ3" s="133" t="s">
        <v>256</v>
      </c>
      <c r="BA3" s="133" t="s">
        <v>257</v>
      </c>
      <c r="BB3" s="133" t="s">
        <v>258</v>
      </c>
      <c r="BC3" s="133" t="s">
        <v>259</v>
      </c>
      <c r="BD3" s="133" t="s">
        <v>260</v>
      </c>
      <c r="BE3" s="133" t="s">
        <v>261</v>
      </c>
      <c r="BF3" s="133" t="s">
        <v>262</v>
      </c>
      <c r="BG3" s="127"/>
      <c r="BH3" s="133" t="s">
        <v>256</v>
      </c>
      <c r="BI3" s="133" t="s">
        <v>257</v>
      </c>
      <c r="BJ3" s="133" t="s">
        <v>258</v>
      </c>
      <c r="BK3" s="133" t="s">
        <v>259</v>
      </c>
      <c r="BL3" s="133" t="s">
        <v>260</v>
      </c>
      <c r="BM3" s="133" t="s">
        <v>261</v>
      </c>
      <c r="BN3" s="133" t="s">
        <v>262</v>
      </c>
      <c r="BO3" s="127"/>
      <c r="BP3" s="133" t="s">
        <v>256</v>
      </c>
      <c r="BQ3" s="133" t="s">
        <v>257</v>
      </c>
      <c r="BR3" s="133" t="s">
        <v>258</v>
      </c>
      <c r="BS3" s="133" t="s">
        <v>259</v>
      </c>
      <c r="BT3" s="133" t="s">
        <v>260</v>
      </c>
      <c r="BU3" s="133" t="s">
        <v>261</v>
      </c>
      <c r="BV3" s="133" t="s">
        <v>262</v>
      </c>
      <c r="BW3" s="127"/>
      <c r="BX3" s="133" t="s">
        <v>256</v>
      </c>
      <c r="BY3" s="133" t="s">
        <v>257</v>
      </c>
      <c r="BZ3" s="133" t="s">
        <v>258</v>
      </c>
      <c r="CA3" s="133" t="s">
        <v>259</v>
      </c>
      <c r="CB3" s="133" t="s">
        <v>260</v>
      </c>
      <c r="CC3" s="133" t="s">
        <v>261</v>
      </c>
      <c r="CD3" s="133" t="s">
        <v>262</v>
      </c>
      <c r="CE3" s="127"/>
      <c r="CF3" s="153" t="s">
        <v>288</v>
      </c>
      <c r="CG3" s="153" t="s">
        <v>289</v>
      </c>
      <c r="CH3" s="153" t="s">
        <v>290</v>
      </c>
      <c r="CI3" s="153" t="s">
        <v>291</v>
      </c>
      <c r="CJ3" s="153" t="s">
        <v>292</v>
      </c>
      <c r="CK3" s="153" t="s">
        <v>293</v>
      </c>
      <c r="CL3" s="153" t="s">
        <v>294</v>
      </c>
      <c r="CM3" s="153" t="s">
        <v>295</v>
      </c>
      <c r="CN3" s="153">
        <v>9</v>
      </c>
      <c r="CO3" s="153">
        <v>10</v>
      </c>
      <c r="CP3" s="134"/>
      <c r="CQ3" s="127"/>
      <c r="CR3" s="134"/>
      <c r="CS3" s="127"/>
      <c r="CT3" s="134"/>
      <c r="CU3" s="127"/>
      <c r="CV3" s="134"/>
      <c r="CW3" s="127"/>
      <c r="CX3" s="134"/>
    </row>
    <row r="4" spans="1:108" s="118" customFormat="1" x14ac:dyDescent="0.5">
      <c r="A4" s="117" t="s">
        <v>19</v>
      </c>
      <c r="B4" s="120" t="s">
        <v>31</v>
      </c>
      <c r="C4" s="148">
        <v>43763.347951388889</v>
      </c>
      <c r="D4" s="149"/>
      <c r="E4" s="148">
        <v>43763.568298611113</v>
      </c>
      <c r="F4" s="149"/>
      <c r="G4" s="148">
        <v>43763.614837962959</v>
      </c>
      <c r="H4" s="149"/>
      <c r="I4" s="148">
        <v>43767.630555555559</v>
      </c>
      <c r="J4" s="149"/>
      <c r="K4" s="148" t="s">
        <v>79</v>
      </c>
      <c r="L4" s="128"/>
      <c r="M4" s="125"/>
      <c r="N4" s="124">
        <v>44494</v>
      </c>
      <c r="O4" s="124">
        <v>44495</v>
      </c>
      <c r="P4" s="124">
        <v>44496</v>
      </c>
      <c r="Q4" s="124">
        <v>44497</v>
      </c>
      <c r="R4" s="125">
        <v>44498</v>
      </c>
      <c r="S4" s="123"/>
      <c r="T4" s="128"/>
      <c r="U4" s="125"/>
      <c r="V4" s="215">
        <v>44494</v>
      </c>
      <c r="W4" s="215">
        <v>44495</v>
      </c>
      <c r="X4" s="215">
        <v>44496</v>
      </c>
      <c r="Y4" s="239">
        <v>44497</v>
      </c>
      <c r="Z4" s="125">
        <v>44498</v>
      </c>
      <c r="AA4" s="123"/>
      <c r="AB4" s="128"/>
      <c r="AC4" s="211" t="s">
        <v>372</v>
      </c>
      <c r="AD4" s="128"/>
      <c r="AE4" s="126" t="s">
        <v>264</v>
      </c>
      <c r="AF4" s="124" t="s">
        <v>264</v>
      </c>
      <c r="AG4" s="124" t="s">
        <v>264</v>
      </c>
      <c r="AH4" s="124" t="s">
        <v>264</v>
      </c>
      <c r="AI4" s="235">
        <v>1.1111111118225381E-2</v>
      </c>
      <c r="AJ4" s="124" t="s">
        <v>264</v>
      </c>
      <c r="AK4" s="124" t="s">
        <v>264</v>
      </c>
      <c r="AL4" s="124" t="s">
        <v>264</v>
      </c>
      <c r="AM4" s="128"/>
      <c r="AN4" s="125"/>
      <c r="AO4" s="124">
        <v>44494</v>
      </c>
      <c r="AP4" s="124">
        <v>44495</v>
      </c>
      <c r="AQ4" s="124">
        <v>44496</v>
      </c>
      <c r="AR4" s="124">
        <v>44497</v>
      </c>
      <c r="AS4" s="125">
        <v>44498</v>
      </c>
      <c r="AT4" s="123"/>
      <c r="AU4" s="128"/>
      <c r="AV4" s="124" t="s">
        <v>264</v>
      </c>
      <c r="AW4" s="124" t="s">
        <v>264</v>
      </c>
      <c r="AX4" s="124" t="s">
        <v>264</v>
      </c>
      <c r="AY4" s="128"/>
      <c r="AZ4" s="125"/>
      <c r="BA4" s="124">
        <v>44494</v>
      </c>
      <c r="BB4" s="124">
        <v>44495</v>
      </c>
      <c r="BC4" s="126">
        <v>44496</v>
      </c>
      <c r="BD4" s="126">
        <v>44497</v>
      </c>
      <c r="BE4" s="125">
        <v>44498</v>
      </c>
      <c r="BF4" s="123"/>
      <c r="BG4" s="128"/>
      <c r="BH4" s="125"/>
      <c r="BI4" s="124">
        <v>44494</v>
      </c>
      <c r="BJ4" s="126">
        <v>44495</v>
      </c>
      <c r="BK4" s="126">
        <v>44496</v>
      </c>
      <c r="BL4" s="126">
        <v>44497</v>
      </c>
      <c r="BM4" s="125">
        <v>44498</v>
      </c>
      <c r="BN4" s="123"/>
      <c r="BO4" s="128"/>
      <c r="BP4" s="125"/>
      <c r="BQ4" s="126">
        <v>44494</v>
      </c>
      <c r="BR4" s="126">
        <v>44495</v>
      </c>
      <c r="BS4" s="126">
        <v>44496</v>
      </c>
      <c r="BT4" s="126">
        <v>44497</v>
      </c>
      <c r="BU4" s="125">
        <v>44498</v>
      </c>
      <c r="BV4" s="123"/>
      <c r="BW4" s="128"/>
      <c r="BX4" s="125"/>
      <c r="BY4" s="126">
        <v>44494</v>
      </c>
      <c r="BZ4" s="126">
        <v>44495</v>
      </c>
      <c r="CA4" s="126">
        <v>44496</v>
      </c>
      <c r="CB4" s="126">
        <v>44497</v>
      </c>
      <c r="CC4" s="125">
        <v>44498</v>
      </c>
      <c r="CD4" s="123"/>
      <c r="CE4" s="128"/>
      <c r="CF4" s="154">
        <v>44494.75</v>
      </c>
      <c r="CG4" s="155">
        <v>44495.208333333336</v>
      </c>
      <c r="CH4" s="155">
        <v>44495.791666666664</v>
      </c>
      <c r="CI4" s="155">
        <v>44496.166666666664</v>
      </c>
      <c r="CJ4" s="156">
        <v>44496.833333333336</v>
      </c>
      <c r="CK4" s="156">
        <v>44497.166666666664</v>
      </c>
      <c r="CL4" s="156">
        <v>44497.666666666664</v>
      </c>
      <c r="CM4" s="156">
        <v>44497.958333333336</v>
      </c>
      <c r="CN4" s="157"/>
      <c r="CO4" s="157"/>
      <c r="CP4" s="148">
        <v>43763.347951388889</v>
      </c>
      <c r="CQ4" s="149"/>
      <c r="CR4" s="148">
        <v>43763.568298611113</v>
      </c>
      <c r="CS4" s="149"/>
      <c r="CT4" s="148">
        <v>43763.614837962959</v>
      </c>
      <c r="CU4" s="149"/>
      <c r="CV4" s="148">
        <v>43767.630555555559</v>
      </c>
      <c r="CW4" s="149"/>
      <c r="CX4" s="148" t="s">
        <v>79</v>
      </c>
      <c r="CY4" s="121"/>
      <c r="CZ4" s="121"/>
      <c r="DA4" s="121"/>
      <c r="DB4" s="121"/>
      <c r="DC4" s="121"/>
      <c r="DD4" s="121"/>
    </row>
    <row r="5" spans="1:108" s="118" customFormat="1" x14ac:dyDescent="0.5">
      <c r="A5" s="117" t="s">
        <v>20</v>
      </c>
      <c r="B5" s="120" t="s">
        <v>32</v>
      </c>
      <c r="C5" s="148">
        <v>43931.71529537037</v>
      </c>
      <c r="D5" s="149"/>
      <c r="E5" s="148">
        <v>43932.657638888886</v>
      </c>
      <c r="F5" s="149"/>
      <c r="G5" s="148">
        <v>43932.698904629629</v>
      </c>
      <c r="H5" s="149"/>
      <c r="I5" s="148">
        <v>43935.757638888892</v>
      </c>
      <c r="J5" s="149"/>
      <c r="K5" s="148">
        <v>43935.774293981478</v>
      </c>
      <c r="L5" s="128"/>
      <c r="M5" s="125">
        <v>44296</v>
      </c>
      <c r="N5" s="124">
        <v>44297</v>
      </c>
      <c r="O5" s="124">
        <v>44298</v>
      </c>
      <c r="P5" s="124">
        <v>44299</v>
      </c>
      <c r="Q5" s="124">
        <v>44300</v>
      </c>
      <c r="R5" s="125"/>
      <c r="S5" s="125"/>
      <c r="T5" s="128"/>
      <c r="U5" s="125">
        <v>44296</v>
      </c>
      <c r="V5" s="124">
        <v>44297</v>
      </c>
      <c r="W5" s="124">
        <v>44298</v>
      </c>
      <c r="X5" s="124">
        <v>44299</v>
      </c>
      <c r="Y5" s="124">
        <v>44300</v>
      </c>
      <c r="Z5" s="125"/>
      <c r="AA5" s="125"/>
      <c r="AB5" s="128"/>
      <c r="AC5" s="211" t="s">
        <v>372</v>
      </c>
      <c r="AD5" s="132"/>
      <c r="AE5" s="126" t="s">
        <v>264</v>
      </c>
      <c r="AF5" s="124" t="s">
        <v>264</v>
      </c>
      <c r="AG5" s="124" t="s">
        <v>264</v>
      </c>
      <c r="AH5" s="124" t="s">
        <v>264</v>
      </c>
      <c r="AI5" s="235">
        <v>8.7731481471564621E-3</v>
      </c>
      <c r="AJ5" s="124" t="s">
        <v>264</v>
      </c>
      <c r="AK5" s="124" t="s">
        <v>264</v>
      </c>
      <c r="AL5" s="124" t="s">
        <v>264</v>
      </c>
      <c r="AM5" s="128"/>
      <c r="AN5" s="125">
        <v>44296</v>
      </c>
      <c r="AO5" s="124">
        <v>44297</v>
      </c>
      <c r="AP5" s="124">
        <v>44298</v>
      </c>
      <c r="AQ5" s="124">
        <v>44299</v>
      </c>
      <c r="AR5" s="124">
        <v>44300</v>
      </c>
      <c r="AS5" s="125"/>
      <c r="AT5" s="125"/>
      <c r="AU5" s="128"/>
      <c r="AV5" s="124" t="s">
        <v>264</v>
      </c>
      <c r="AW5" s="121"/>
      <c r="AX5" s="121"/>
      <c r="AY5" s="128"/>
      <c r="AZ5" s="125">
        <v>44296</v>
      </c>
      <c r="BA5" s="126">
        <v>44297</v>
      </c>
      <c r="BB5" s="126">
        <v>44298</v>
      </c>
      <c r="BC5" s="126">
        <v>44299</v>
      </c>
      <c r="BD5" s="126">
        <v>44300</v>
      </c>
      <c r="BE5" s="125"/>
      <c r="BF5" s="125"/>
      <c r="BG5" s="128"/>
      <c r="BH5" s="125">
        <v>44296</v>
      </c>
      <c r="BI5" s="126">
        <v>44297</v>
      </c>
      <c r="BJ5" s="126">
        <v>44298</v>
      </c>
      <c r="BK5" s="126">
        <v>44299</v>
      </c>
      <c r="BL5" s="126">
        <v>44300</v>
      </c>
      <c r="BM5" s="125"/>
      <c r="BN5" s="125"/>
      <c r="BO5" s="128"/>
      <c r="BP5" s="125">
        <v>44296</v>
      </c>
      <c r="BQ5" s="126">
        <v>44297</v>
      </c>
      <c r="BR5" s="126">
        <v>44298</v>
      </c>
      <c r="BS5" s="126">
        <v>44299</v>
      </c>
      <c r="BT5" s="126">
        <v>44300</v>
      </c>
      <c r="BU5" s="125"/>
      <c r="BV5" s="125"/>
      <c r="BW5" s="128"/>
      <c r="BX5" s="125">
        <v>44296</v>
      </c>
      <c r="BY5" s="126">
        <v>44297</v>
      </c>
      <c r="BZ5" s="126">
        <v>44298</v>
      </c>
      <c r="CA5" s="126">
        <v>44299</v>
      </c>
      <c r="CB5" s="126">
        <v>44300</v>
      </c>
      <c r="CC5" s="125"/>
      <c r="CD5" s="125"/>
      <c r="CE5" s="128"/>
      <c r="CF5" s="158"/>
      <c r="CG5" s="158"/>
      <c r="CH5" s="158"/>
      <c r="CI5" s="158"/>
      <c r="CJ5" s="159">
        <v>44298.291666666664</v>
      </c>
      <c r="CK5" s="159">
        <v>44298.395833333336</v>
      </c>
      <c r="CL5" s="159">
        <v>44299.333333333336</v>
      </c>
      <c r="CM5" s="159">
        <v>44299.458333333336</v>
      </c>
      <c r="CN5" s="158"/>
      <c r="CO5" s="158"/>
      <c r="CP5" s="148">
        <v>43931.71529537037</v>
      </c>
      <c r="CQ5" s="149"/>
      <c r="CR5" s="148">
        <v>43932.657638888886</v>
      </c>
      <c r="CS5" s="149"/>
      <c r="CT5" s="148">
        <v>43932.698904629629</v>
      </c>
      <c r="CU5" s="149"/>
      <c r="CV5" s="148">
        <v>43935.757638888892</v>
      </c>
      <c r="CW5" s="149"/>
      <c r="CX5" s="148">
        <v>43935.774293981478</v>
      </c>
      <c r="CY5" s="121"/>
      <c r="CZ5" s="121"/>
      <c r="DA5" s="121"/>
      <c r="DB5" s="121"/>
      <c r="DC5" s="121"/>
      <c r="DD5" s="121"/>
    </row>
    <row r="6" spans="1:108" s="118" customFormat="1" x14ac:dyDescent="0.5">
      <c r="A6" s="117" t="s">
        <v>21</v>
      </c>
      <c r="B6" s="120" t="s">
        <v>33</v>
      </c>
      <c r="C6" s="148">
        <v>43945.708344907405</v>
      </c>
      <c r="D6" s="149"/>
      <c r="E6" s="148">
        <v>43946.415277777778</v>
      </c>
      <c r="F6" s="149"/>
      <c r="G6" s="148">
        <v>43946.468697685188</v>
      </c>
      <c r="H6" s="149"/>
      <c r="I6" s="148">
        <v>43949.586805555555</v>
      </c>
      <c r="J6" s="149"/>
      <c r="K6" s="148">
        <v>43949.600155092594</v>
      </c>
      <c r="L6" s="128"/>
      <c r="M6" s="125">
        <v>44310</v>
      </c>
      <c r="N6" s="124">
        <v>44311</v>
      </c>
      <c r="O6" s="124">
        <v>44312</v>
      </c>
      <c r="P6" s="124">
        <v>44313</v>
      </c>
      <c r="Q6" s="124">
        <v>44314</v>
      </c>
      <c r="R6" s="125"/>
      <c r="S6" s="125"/>
      <c r="T6" s="128"/>
      <c r="U6" s="125">
        <v>44310</v>
      </c>
      <c r="V6" s="124">
        <v>44311</v>
      </c>
      <c r="W6" s="124">
        <v>44312</v>
      </c>
      <c r="X6" s="124">
        <v>44313</v>
      </c>
      <c r="Y6" s="124">
        <v>44314</v>
      </c>
      <c r="Z6" s="125"/>
      <c r="AA6" s="125"/>
      <c r="AB6" s="151"/>
      <c r="AC6" s="212" t="s">
        <v>379</v>
      </c>
      <c r="AD6" s="132"/>
      <c r="AE6" s="126" t="s">
        <v>264</v>
      </c>
      <c r="AF6" s="124" t="s">
        <v>264</v>
      </c>
      <c r="AG6" s="124" t="s">
        <v>264</v>
      </c>
      <c r="AH6" s="124" t="s">
        <v>264</v>
      </c>
      <c r="AI6" s="235">
        <v>5.1851851894753054E-3</v>
      </c>
      <c r="AJ6" s="124" t="s">
        <v>264</v>
      </c>
      <c r="AK6" s="124" t="s">
        <v>264</v>
      </c>
      <c r="AL6" s="124" t="s">
        <v>264</v>
      </c>
      <c r="AM6" s="128"/>
      <c r="AN6" s="125">
        <v>44310</v>
      </c>
      <c r="AO6" s="124">
        <v>44311</v>
      </c>
      <c r="AP6" s="124">
        <v>44312</v>
      </c>
      <c r="AQ6" s="124">
        <v>44313</v>
      </c>
      <c r="AR6" s="124">
        <v>44314</v>
      </c>
      <c r="AS6" s="125"/>
      <c r="AT6" s="125"/>
      <c r="AU6" s="128"/>
      <c r="AV6" s="124" t="s">
        <v>264</v>
      </c>
      <c r="AW6" s="121"/>
      <c r="AX6" s="121"/>
      <c r="AY6" s="128"/>
      <c r="AZ6" s="125">
        <v>44310</v>
      </c>
      <c r="BA6" s="126">
        <v>44311</v>
      </c>
      <c r="BB6" s="126">
        <v>44312</v>
      </c>
      <c r="BC6" s="126">
        <v>44313</v>
      </c>
      <c r="BD6" s="126">
        <v>44314</v>
      </c>
      <c r="BE6" s="125"/>
      <c r="BF6" s="125"/>
      <c r="BG6" s="128"/>
      <c r="BH6" s="125">
        <v>44310</v>
      </c>
      <c r="BI6" s="126">
        <v>44311</v>
      </c>
      <c r="BJ6" s="126">
        <v>44312</v>
      </c>
      <c r="BK6" s="126">
        <v>44313</v>
      </c>
      <c r="BL6" s="126">
        <v>44314</v>
      </c>
      <c r="BM6" s="125"/>
      <c r="BN6" s="125"/>
      <c r="BO6" s="128"/>
      <c r="BP6" s="125">
        <v>44310</v>
      </c>
      <c r="BQ6" s="126">
        <v>44311</v>
      </c>
      <c r="BR6" s="126">
        <v>44312</v>
      </c>
      <c r="BS6" s="126">
        <v>44313</v>
      </c>
      <c r="BT6" s="126">
        <v>44314</v>
      </c>
      <c r="BU6" s="125"/>
      <c r="BV6" s="125"/>
      <c r="BW6" s="128"/>
      <c r="BX6" s="125">
        <v>44310</v>
      </c>
      <c r="BY6" s="126">
        <v>44311</v>
      </c>
      <c r="BZ6" s="126">
        <v>44312</v>
      </c>
      <c r="CA6" s="126">
        <v>44313</v>
      </c>
      <c r="CB6" s="126">
        <v>44314</v>
      </c>
      <c r="CC6" s="125"/>
      <c r="CD6" s="125"/>
      <c r="CE6" s="151"/>
      <c r="CF6" s="160">
        <v>44311.625</v>
      </c>
      <c r="CG6" s="160">
        <v>44311.833333333336</v>
      </c>
      <c r="CH6" s="160">
        <v>44311.916666666664</v>
      </c>
      <c r="CI6" s="160">
        <v>44313.291666666664</v>
      </c>
      <c r="CJ6" s="158"/>
      <c r="CK6" s="158"/>
      <c r="CL6" s="158"/>
      <c r="CM6" s="158"/>
      <c r="CN6" s="158"/>
      <c r="CO6" s="161"/>
      <c r="CP6" s="148">
        <v>43945.708344907405</v>
      </c>
      <c r="CQ6" s="149"/>
      <c r="CR6" s="148">
        <v>43946.415277777778</v>
      </c>
      <c r="CS6" s="149"/>
      <c r="CT6" s="148">
        <v>43946.468697685188</v>
      </c>
      <c r="CU6" s="149"/>
      <c r="CV6" s="148">
        <v>43949.586805555555</v>
      </c>
      <c r="CW6" s="149"/>
      <c r="CX6" s="148">
        <v>43949.600155092594</v>
      </c>
      <c r="CY6" s="121"/>
      <c r="CZ6" s="121"/>
      <c r="DA6" s="121"/>
      <c r="DB6" s="121"/>
      <c r="DC6" s="121"/>
      <c r="DD6" s="121"/>
    </row>
    <row r="7" spans="1:108" s="118" customFormat="1" x14ac:dyDescent="0.5">
      <c r="A7" s="117" t="s">
        <v>22</v>
      </c>
      <c r="B7" s="120" t="s">
        <v>34</v>
      </c>
      <c r="C7" s="148">
        <v>44100.666657870373</v>
      </c>
      <c r="D7" s="149"/>
      <c r="E7" s="148">
        <v>44101.512731481482</v>
      </c>
      <c r="F7" s="149"/>
      <c r="G7" s="148">
        <v>44101.54504513889</v>
      </c>
      <c r="H7" s="149"/>
      <c r="I7" s="148">
        <v>44106.401192129626</v>
      </c>
      <c r="J7" s="149"/>
      <c r="K7" s="148">
        <v>44106.413634259261</v>
      </c>
      <c r="L7" s="128"/>
      <c r="M7" s="125">
        <v>44465</v>
      </c>
      <c r="N7" s="124">
        <v>44466</v>
      </c>
      <c r="O7" s="124">
        <v>44467</v>
      </c>
      <c r="P7" s="124">
        <v>44468</v>
      </c>
      <c r="Q7" s="124">
        <v>44469</v>
      </c>
      <c r="R7" s="124">
        <v>44470</v>
      </c>
      <c r="S7" s="125">
        <v>44471</v>
      </c>
      <c r="T7" s="128"/>
      <c r="U7" s="125">
        <v>44465</v>
      </c>
      <c r="V7" s="215">
        <v>44466</v>
      </c>
      <c r="W7" s="215">
        <v>44467</v>
      </c>
      <c r="X7" s="215">
        <v>44468</v>
      </c>
      <c r="Y7" s="215">
        <v>44469</v>
      </c>
      <c r="Z7" s="215">
        <v>44470</v>
      </c>
      <c r="AA7" s="125">
        <v>44471</v>
      </c>
      <c r="AB7" s="152"/>
      <c r="AC7" s="213" t="s">
        <v>374</v>
      </c>
      <c r="AD7" s="128"/>
      <c r="AE7" s="126" t="s">
        <v>264</v>
      </c>
      <c r="AF7" s="124" t="s">
        <v>264</v>
      </c>
      <c r="AG7" s="124" t="s">
        <v>264</v>
      </c>
      <c r="AH7" s="124" t="s">
        <v>264</v>
      </c>
      <c r="AI7" s="235">
        <v>1.2430555558239575E-2</v>
      </c>
      <c r="AJ7" s="124" t="s">
        <v>264</v>
      </c>
      <c r="AK7" s="124" t="s">
        <v>264</v>
      </c>
      <c r="AL7" s="124" t="s">
        <v>264</v>
      </c>
      <c r="AM7" s="128"/>
      <c r="AN7" s="125">
        <v>44465</v>
      </c>
      <c r="AO7" s="124">
        <v>44466</v>
      </c>
      <c r="AP7" s="124">
        <v>44467</v>
      </c>
      <c r="AQ7" s="124">
        <v>44468</v>
      </c>
      <c r="AR7" s="124">
        <v>44469</v>
      </c>
      <c r="AS7" s="124">
        <v>44470</v>
      </c>
      <c r="AT7" s="125">
        <v>44471</v>
      </c>
      <c r="AU7" s="128"/>
      <c r="AV7" s="124" t="s">
        <v>264</v>
      </c>
      <c r="AW7" s="121"/>
      <c r="AX7" s="121"/>
      <c r="AY7" s="128"/>
      <c r="AZ7" s="125">
        <v>44465</v>
      </c>
      <c r="BA7" s="126">
        <v>44466</v>
      </c>
      <c r="BB7" s="126">
        <v>44467</v>
      </c>
      <c r="BC7" s="126">
        <v>44468</v>
      </c>
      <c r="BD7" s="126">
        <v>44469</v>
      </c>
      <c r="BE7" s="126">
        <v>44470</v>
      </c>
      <c r="BF7" s="125">
        <v>44471</v>
      </c>
      <c r="BG7" s="128"/>
      <c r="BH7" s="125">
        <v>44465</v>
      </c>
      <c r="BI7" s="126">
        <v>44466</v>
      </c>
      <c r="BJ7" s="126">
        <v>44467</v>
      </c>
      <c r="BK7" s="126">
        <v>44468</v>
      </c>
      <c r="BL7" s="126">
        <v>44469</v>
      </c>
      <c r="BM7" s="126">
        <v>44470</v>
      </c>
      <c r="BN7" s="125">
        <v>44471</v>
      </c>
      <c r="BO7" s="128"/>
      <c r="BP7" s="125">
        <v>44465</v>
      </c>
      <c r="BQ7" s="126">
        <v>44466</v>
      </c>
      <c r="BR7" s="126">
        <v>44467</v>
      </c>
      <c r="BS7" s="126">
        <v>44468</v>
      </c>
      <c r="BT7" s="126">
        <v>44469</v>
      </c>
      <c r="BU7" s="126">
        <v>44470</v>
      </c>
      <c r="BV7" s="125">
        <v>44471</v>
      </c>
      <c r="BW7" s="128"/>
      <c r="BX7" s="125">
        <v>44465</v>
      </c>
      <c r="BY7" s="126">
        <v>44466</v>
      </c>
      <c r="BZ7" s="126">
        <v>44467</v>
      </c>
      <c r="CA7" s="126">
        <v>44468</v>
      </c>
      <c r="CB7" s="126">
        <v>44469</v>
      </c>
      <c r="CC7" s="126">
        <v>44470</v>
      </c>
      <c r="CD7" s="125">
        <v>44471</v>
      </c>
      <c r="CE7" s="152"/>
      <c r="CF7" s="160">
        <v>44466.666666666664</v>
      </c>
      <c r="CG7" s="160">
        <v>44466.958333333336</v>
      </c>
      <c r="CH7" s="160">
        <v>44467.208333333336</v>
      </c>
      <c r="CI7" s="160">
        <v>44467.958333333336</v>
      </c>
      <c r="CJ7" s="160">
        <v>44468.5</v>
      </c>
      <c r="CK7" s="159">
        <v>44468.958333333336</v>
      </c>
      <c r="CL7" s="159">
        <v>44469.375</v>
      </c>
      <c r="CM7" s="159">
        <v>44469.833333333336</v>
      </c>
      <c r="CN7" s="159">
        <v>44470.145833333336</v>
      </c>
      <c r="CO7" s="160">
        <v>44470.854166666664</v>
      </c>
      <c r="CP7" s="148">
        <v>44100.666657870373</v>
      </c>
      <c r="CQ7" s="149"/>
      <c r="CR7" s="148">
        <v>44101.512731481482</v>
      </c>
      <c r="CS7" s="149"/>
      <c r="CT7" s="148">
        <v>44101.54504513889</v>
      </c>
      <c r="CU7" s="149"/>
      <c r="CV7" s="148">
        <v>44106.401192129626</v>
      </c>
      <c r="CW7" s="149"/>
      <c r="CX7" s="148">
        <v>44106.413634259261</v>
      </c>
      <c r="CY7" s="121"/>
      <c r="CZ7" s="121"/>
      <c r="DA7" s="121"/>
      <c r="DB7" s="121"/>
      <c r="DC7" s="121"/>
      <c r="DD7" s="121"/>
    </row>
    <row r="8" spans="1:108" s="118" customFormat="1" x14ac:dyDescent="0.5">
      <c r="A8" s="117" t="s">
        <v>23</v>
      </c>
      <c r="B8" s="120" t="s">
        <v>35</v>
      </c>
      <c r="C8" s="148">
        <v>44112.499293518522</v>
      </c>
      <c r="D8" s="149"/>
      <c r="E8" s="148">
        <v>44113.528495370374</v>
      </c>
      <c r="F8" s="149"/>
      <c r="G8" s="148">
        <v>44113.572444444442</v>
      </c>
      <c r="H8" s="149"/>
      <c r="I8" s="148">
        <v>44118.387152777781</v>
      </c>
      <c r="J8" s="149"/>
      <c r="K8" s="148">
        <v>44118.399770833334</v>
      </c>
      <c r="L8" s="128"/>
      <c r="M8" s="125">
        <v>44477</v>
      </c>
      <c r="N8" s="124">
        <v>44478</v>
      </c>
      <c r="O8" s="124">
        <v>44479</v>
      </c>
      <c r="P8" s="124">
        <v>44480</v>
      </c>
      <c r="Q8" s="124">
        <v>44481</v>
      </c>
      <c r="R8" s="124">
        <v>44482</v>
      </c>
      <c r="S8" s="125">
        <v>44483</v>
      </c>
      <c r="T8" s="128"/>
      <c r="U8" s="125">
        <v>44477</v>
      </c>
      <c r="V8" s="124">
        <v>44478</v>
      </c>
      <c r="W8" s="126">
        <v>44479</v>
      </c>
      <c r="X8" s="126">
        <v>44480</v>
      </c>
      <c r="Y8" s="126">
        <v>44481</v>
      </c>
      <c r="Z8" s="126">
        <v>44482</v>
      </c>
      <c r="AA8" s="125">
        <v>44483</v>
      </c>
      <c r="AB8" s="152"/>
      <c r="AC8" s="213" t="s">
        <v>381</v>
      </c>
      <c r="AD8" s="128"/>
      <c r="AE8" s="126" t="s">
        <v>264</v>
      </c>
      <c r="AF8" s="124" t="s">
        <v>264</v>
      </c>
      <c r="AG8" s="124" t="s">
        <v>264</v>
      </c>
      <c r="AH8" s="124" t="s">
        <v>264</v>
      </c>
      <c r="AI8" s="235">
        <v>6.6064814818673767E-3</v>
      </c>
      <c r="AJ8" s="124" t="s">
        <v>264</v>
      </c>
      <c r="AK8" s="124" t="s">
        <v>264</v>
      </c>
      <c r="AL8" s="124" t="s">
        <v>264</v>
      </c>
      <c r="AM8" s="128"/>
      <c r="AN8" s="125">
        <v>44477</v>
      </c>
      <c r="AO8" s="124">
        <v>44478</v>
      </c>
      <c r="AP8" s="124">
        <v>44479</v>
      </c>
      <c r="AQ8" s="124">
        <v>44480</v>
      </c>
      <c r="AR8" s="124">
        <v>44481</v>
      </c>
      <c r="AS8" s="124">
        <v>44482</v>
      </c>
      <c r="AT8" s="125">
        <v>44483</v>
      </c>
      <c r="AU8" s="128"/>
      <c r="AV8" s="124" t="s">
        <v>264</v>
      </c>
      <c r="AW8" s="121"/>
      <c r="AX8" s="121"/>
      <c r="AY8" s="128"/>
      <c r="AZ8" s="125">
        <v>44477</v>
      </c>
      <c r="BA8" s="126">
        <v>44478</v>
      </c>
      <c r="BB8" s="126">
        <v>44479</v>
      </c>
      <c r="BC8" s="126">
        <v>44480</v>
      </c>
      <c r="BD8" s="126">
        <v>44481</v>
      </c>
      <c r="BE8" s="126">
        <v>44482</v>
      </c>
      <c r="BF8" s="125">
        <v>44483</v>
      </c>
      <c r="BG8" s="128"/>
      <c r="BH8" s="125">
        <v>44477</v>
      </c>
      <c r="BI8" s="126">
        <v>44478</v>
      </c>
      <c r="BJ8" s="126">
        <v>44479</v>
      </c>
      <c r="BK8" s="126">
        <v>44480</v>
      </c>
      <c r="BL8" s="126">
        <v>44481</v>
      </c>
      <c r="BM8" s="126">
        <v>44482</v>
      </c>
      <c r="BN8" s="125">
        <v>44483</v>
      </c>
      <c r="BO8" s="128"/>
      <c r="BP8" s="125">
        <v>44477</v>
      </c>
      <c r="BQ8" s="126">
        <v>44478</v>
      </c>
      <c r="BR8" s="126">
        <v>44479</v>
      </c>
      <c r="BS8" s="126">
        <v>44480</v>
      </c>
      <c r="BT8" s="126">
        <v>44481</v>
      </c>
      <c r="BU8" s="126">
        <v>44482</v>
      </c>
      <c r="BV8" s="125">
        <v>44483</v>
      </c>
      <c r="BW8" s="128"/>
      <c r="BX8" s="125">
        <v>44477</v>
      </c>
      <c r="BY8" s="126">
        <v>44478</v>
      </c>
      <c r="BZ8" s="126">
        <v>44479</v>
      </c>
      <c r="CA8" s="126">
        <v>44480</v>
      </c>
      <c r="CB8" s="126">
        <v>44481</v>
      </c>
      <c r="CC8" s="126">
        <v>44482</v>
      </c>
      <c r="CD8" s="125">
        <v>44483</v>
      </c>
      <c r="CE8" s="152"/>
      <c r="CF8" s="160">
        <v>44478.833333333336</v>
      </c>
      <c r="CG8" s="160">
        <v>44479.236111111109</v>
      </c>
      <c r="CH8" s="160">
        <v>44479.625</v>
      </c>
      <c r="CI8" s="160">
        <v>44480.111111111109</v>
      </c>
      <c r="CJ8" s="159">
        <v>44480.736111111109</v>
      </c>
      <c r="CK8" s="159">
        <v>44481.208333333336</v>
      </c>
      <c r="CL8" s="159">
        <v>44481.583333333336</v>
      </c>
      <c r="CM8" s="160">
        <v>44482.020833333336</v>
      </c>
      <c r="CN8" s="160">
        <v>44482.6875</v>
      </c>
      <c r="CO8" s="159">
        <v>44483.25</v>
      </c>
      <c r="CP8" s="148">
        <v>44112.499293518522</v>
      </c>
      <c r="CQ8" s="149"/>
      <c r="CR8" s="148">
        <v>44113.528495370374</v>
      </c>
      <c r="CS8" s="149"/>
      <c r="CT8" s="148">
        <v>44113.572444444442</v>
      </c>
      <c r="CU8" s="149"/>
      <c r="CV8" s="148">
        <v>44118.387152777781</v>
      </c>
      <c r="CW8" s="149"/>
      <c r="CX8" s="148">
        <v>44118.399770833334</v>
      </c>
      <c r="CY8" s="121"/>
      <c r="CZ8" s="121"/>
      <c r="DA8" s="121"/>
      <c r="DB8" s="121"/>
      <c r="DC8" s="121"/>
      <c r="DD8" s="121"/>
    </row>
    <row r="9" spans="1:108" s="118" customFormat="1" x14ac:dyDescent="0.5">
      <c r="A9" s="117" t="s">
        <v>24</v>
      </c>
      <c r="B9" s="120" t="s">
        <v>36</v>
      </c>
      <c r="C9" s="148">
        <v>44120.615262037034</v>
      </c>
      <c r="D9" s="149"/>
      <c r="E9" s="148">
        <v>44121.670138888891</v>
      </c>
      <c r="F9" s="149"/>
      <c r="G9" s="148">
        <v>44121.826924074077</v>
      </c>
      <c r="H9" s="149"/>
      <c r="I9" s="148">
        <v>44126.632673611108</v>
      </c>
      <c r="J9" s="149"/>
      <c r="K9" s="148" t="s">
        <v>79</v>
      </c>
      <c r="L9" s="128"/>
      <c r="M9" s="125">
        <v>44485</v>
      </c>
      <c r="N9" s="124">
        <v>44486</v>
      </c>
      <c r="O9" s="124">
        <v>44487</v>
      </c>
      <c r="P9" s="124">
        <v>44488</v>
      </c>
      <c r="Q9" s="125">
        <v>44489</v>
      </c>
      <c r="R9" s="125">
        <v>44490</v>
      </c>
      <c r="S9" s="125">
        <v>44491</v>
      </c>
      <c r="T9" s="128"/>
      <c r="U9" s="125">
        <v>44485</v>
      </c>
      <c r="V9" s="126">
        <v>44486</v>
      </c>
      <c r="W9" s="124">
        <v>44487</v>
      </c>
      <c r="X9" s="126">
        <v>44488</v>
      </c>
      <c r="Y9" s="126">
        <v>44489</v>
      </c>
      <c r="Z9" s="126">
        <v>44490</v>
      </c>
      <c r="AA9" s="125">
        <v>44491</v>
      </c>
      <c r="AB9" s="152"/>
      <c r="AC9" s="213" t="s">
        <v>380</v>
      </c>
      <c r="AD9" s="128"/>
      <c r="AE9" s="126" t="s">
        <v>264</v>
      </c>
      <c r="AF9" s="124" t="s">
        <v>264</v>
      </c>
      <c r="AG9" s="124" t="s">
        <v>264</v>
      </c>
      <c r="AH9" s="124" t="s">
        <v>264</v>
      </c>
      <c r="AI9" s="235">
        <v>6.7696759288082831E-3</v>
      </c>
      <c r="AJ9" s="124" t="s">
        <v>264</v>
      </c>
      <c r="AK9" s="124" t="s">
        <v>264</v>
      </c>
      <c r="AL9" s="124" t="s">
        <v>264</v>
      </c>
      <c r="AM9" s="128"/>
      <c r="AN9" s="125">
        <v>44485</v>
      </c>
      <c r="AO9" s="124">
        <v>44486</v>
      </c>
      <c r="AP9" s="124">
        <v>44487</v>
      </c>
      <c r="AQ9" s="124">
        <v>44488</v>
      </c>
      <c r="AR9" s="125">
        <v>44489</v>
      </c>
      <c r="AS9" s="125">
        <v>44490</v>
      </c>
      <c r="AT9" s="125">
        <v>44491</v>
      </c>
      <c r="AU9" s="128"/>
      <c r="AV9" s="124" t="s">
        <v>264</v>
      </c>
      <c r="AW9" s="121"/>
      <c r="AX9" s="121"/>
      <c r="AY9" s="128"/>
      <c r="AZ9" s="125">
        <v>44485</v>
      </c>
      <c r="BA9" s="126">
        <v>44486</v>
      </c>
      <c r="BB9" s="126">
        <v>44487</v>
      </c>
      <c r="BC9" s="126">
        <v>44488</v>
      </c>
      <c r="BD9" s="125">
        <v>44489</v>
      </c>
      <c r="BE9" s="125">
        <v>44490</v>
      </c>
      <c r="BF9" s="125">
        <v>44491</v>
      </c>
      <c r="BG9" s="128"/>
      <c r="BH9" s="125">
        <v>44485</v>
      </c>
      <c r="BI9" s="126">
        <v>44486</v>
      </c>
      <c r="BJ9" s="126">
        <v>44487</v>
      </c>
      <c r="BK9" s="126">
        <v>44488</v>
      </c>
      <c r="BL9" s="125">
        <v>44489</v>
      </c>
      <c r="BM9" s="125">
        <v>44490</v>
      </c>
      <c r="BN9" s="125">
        <v>44491</v>
      </c>
      <c r="BO9" s="128"/>
      <c r="BP9" s="125">
        <v>44485</v>
      </c>
      <c r="BQ9" s="126">
        <v>44486</v>
      </c>
      <c r="BR9" s="126">
        <v>44487</v>
      </c>
      <c r="BS9" s="126">
        <v>44488</v>
      </c>
      <c r="BT9" s="125">
        <v>44489</v>
      </c>
      <c r="BU9" s="125">
        <v>44490</v>
      </c>
      <c r="BV9" s="125">
        <v>44491</v>
      </c>
      <c r="BW9" s="128"/>
      <c r="BX9" s="125">
        <v>44485</v>
      </c>
      <c r="BY9" s="126">
        <v>44486</v>
      </c>
      <c r="BZ9" s="126">
        <v>44487</v>
      </c>
      <c r="CA9" s="126">
        <v>44488</v>
      </c>
      <c r="CB9" s="125">
        <v>44489</v>
      </c>
      <c r="CC9" s="125">
        <v>44490</v>
      </c>
      <c r="CD9" s="125">
        <v>44491</v>
      </c>
      <c r="CE9" s="152"/>
      <c r="CF9" s="160">
        <v>44486.958333333336</v>
      </c>
      <c r="CG9" s="160">
        <v>44487.368055555555</v>
      </c>
      <c r="CH9" s="160">
        <v>44487.916666666664</v>
      </c>
      <c r="CI9" s="160">
        <v>44488.041666666664</v>
      </c>
      <c r="CJ9" s="160">
        <v>44488.395833333336</v>
      </c>
      <c r="CK9" s="160">
        <v>44488.666666666664</v>
      </c>
      <c r="CL9" s="159">
        <v>44488.875</v>
      </c>
      <c r="CM9" s="159">
        <v>44489</v>
      </c>
      <c r="CN9" s="160">
        <v>44489.208333333336</v>
      </c>
      <c r="CO9" s="160">
        <v>44489.583333333336</v>
      </c>
      <c r="CP9" s="148">
        <v>44120.615262037034</v>
      </c>
      <c r="CQ9" s="149"/>
      <c r="CR9" s="148">
        <v>44121.670138888891</v>
      </c>
      <c r="CS9" s="149"/>
      <c r="CT9" s="148">
        <v>44121.826924074077</v>
      </c>
      <c r="CU9" s="149"/>
      <c r="CV9" s="148">
        <v>44126.632673611108</v>
      </c>
      <c r="CW9" s="149"/>
      <c r="CX9" s="148" t="s">
        <v>79</v>
      </c>
      <c r="CY9" s="121"/>
      <c r="CZ9" s="121"/>
      <c r="DA9" s="121"/>
      <c r="DB9" s="121"/>
      <c r="DC9" s="121"/>
      <c r="DD9" s="121"/>
    </row>
    <row r="10" spans="1:108" s="118" customFormat="1" x14ac:dyDescent="0.5">
      <c r="A10" s="117" t="s">
        <v>25</v>
      </c>
      <c r="B10" s="120" t="s">
        <v>37</v>
      </c>
      <c r="C10" s="148">
        <v>44127.666648611113</v>
      </c>
      <c r="D10" s="149"/>
      <c r="E10" s="148">
        <v>44128.49722222222</v>
      </c>
      <c r="F10" s="149"/>
      <c r="G10" s="148">
        <v>44128.544031018515</v>
      </c>
      <c r="H10" s="149"/>
      <c r="I10" s="148">
        <v>44133.421296296299</v>
      </c>
      <c r="J10" s="149"/>
      <c r="K10" s="148" t="s">
        <v>79</v>
      </c>
      <c r="L10" s="128"/>
      <c r="M10" s="125">
        <v>44492</v>
      </c>
      <c r="N10" s="124">
        <v>44493</v>
      </c>
      <c r="O10" s="124">
        <v>44494</v>
      </c>
      <c r="P10" s="124">
        <v>44495</v>
      </c>
      <c r="Q10" s="124">
        <v>44496</v>
      </c>
      <c r="R10" s="125">
        <v>44497</v>
      </c>
      <c r="S10" s="125">
        <v>44498</v>
      </c>
      <c r="T10" s="128"/>
      <c r="U10" s="125">
        <v>44492</v>
      </c>
      <c r="V10" s="126">
        <v>44493</v>
      </c>
      <c r="W10" s="126">
        <v>44494</v>
      </c>
      <c r="X10" s="124">
        <v>44495</v>
      </c>
      <c r="Y10" s="215">
        <v>44496</v>
      </c>
      <c r="Z10" s="215">
        <v>44497</v>
      </c>
      <c r="AA10" s="215">
        <v>44498</v>
      </c>
      <c r="AB10" s="152"/>
      <c r="AC10" s="213" t="s">
        <v>378</v>
      </c>
      <c r="AD10" s="128"/>
      <c r="AE10" s="126" t="s">
        <v>264</v>
      </c>
      <c r="AF10" s="124" t="s">
        <v>264</v>
      </c>
      <c r="AG10" s="124" t="s">
        <v>264</v>
      </c>
      <c r="AH10" s="124" t="s">
        <v>264</v>
      </c>
      <c r="AI10" s="235">
        <v>9.5277777727460489E-3</v>
      </c>
      <c r="AJ10" s="124" t="s">
        <v>264</v>
      </c>
      <c r="AK10" s="124" t="s">
        <v>264</v>
      </c>
      <c r="AL10" s="124" t="s">
        <v>264</v>
      </c>
      <c r="AM10" s="128"/>
      <c r="AN10" s="125">
        <v>44492</v>
      </c>
      <c r="AO10" s="124">
        <v>44493</v>
      </c>
      <c r="AP10" s="124">
        <v>44494</v>
      </c>
      <c r="AQ10" s="124">
        <v>44495</v>
      </c>
      <c r="AR10" s="124">
        <v>44496</v>
      </c>
      <c r="AS10" s="125">
        <v>44497</v>
      </c>
      <c r="AT10" s="125">
        <v>44498</v>
      </c>
      <c r="AU10" s="128"/>
      <c r="AV10" s="124" t="s">
        <v>264</v>
      </c>
      <c r="AW10" s="121"/>
      <c r="AX10" s="121"/>
      <c r="AY10" s="128"/>
      <c r="AZ10" s="125">
        <v>44492</v>
      </c>
      <c r="BA10" s="126">
        <v>44493</v>
      </c>
      <c r="BB10" s="126">
        <v>44494</v>
      </c>
      <c r="BC10" s="126">
        <v>44495</v>
      </c>
      <c r="BD10" s="126">
        <v>44496</v>
      </c>
      <c r="BE10" s="125">
        <v>44497</v>
      </c>
      <c r="BF10" s="125">
        <v>44498</v>
      </c>
      <c r="BG10" s="128"/>
      <c r="BH10" s="125">
        <v>44492</v>
      </c>
      <c r="BI10" s="126">
        <v>44493</v>
      </c>
      <c r="BJ10" s="126">
        <v>44494</v>
      </c>
      <c r="BK10" s="126">
        <v>44495</v>
      </c>
      <c r="BL10" s="126">
        <v>44496</v>
      </c>
      <c r="BM10" s="125">
        <v>44497</v>
      </c>
      <c r="BN10" s="125">
        <v>44498</v>
      </c>
      <c r="BO10" s="128"/>
      <c r="BP10" s="125">
        <v>44492</v>
      </c>
      <c r="BQ10" s="126">
        <v>44493</v>
      </c>
      <c r="BR10" s="126">
        <v>44494</v>
      </c>
      <c r="BS10" s="126">
        <v>44495</v>
      </c>
      <c r="BT10" s="126">
        <v>44496</v>
      </c>
      <c r="BU10" s="125">
        <v>44497</v>
      </c>
      <c r="BV10" s="125">
        <v>44498</v>
      </c>
      <c r="BW10" s="128"/>
      <c r="BX10" s="125">
        <v>44492</v>
      </c>
      <c r="BY10" s="126">
        <v>44493</v>
      </c>
      <c r="BZ10" s="126">
        <v>44494</v>
      </c>
      <c r="CA10" s="126">
        <v>44495</v>
      </c>
      <c r="CB10" s="126">
        <v>44496</v>
      </c>
      <c r="CC10" s="125">
        <v>44497</v>
      </c>
      <c r="CD10" s="125">
        <v>44498</v>
      </c>
      <c r="CE10" s="152"/>
      <c r="CF10" s="160">
        <v>44493.875</v>
      </c>
      <c r="CG10" s="160">
        <v>44494.451388888891</v>
      </c>
      <c r="CH10" s="160">
        <v>44494.673611111109</v>
      </c>
      <c r="CI10" s="160">
        <v>44495.104166666664</v>
      </c>
      <c r="CJ10" s="159">
        <v>44495.833333333336</v>
      </c>
      <c r="CK10" s="159">
        <v>44496.25</v>
      </c>
      <c r="CL10" s="159">
        <v>44496.513888888891</v>
      </c>
      <c r="CM10" s="159">
        <v>44496.75</v>
      </c>
      <c r="CN10" s="158"/>
      <c r="CO10" s="162"/>
      <c r="CP10" s="148">
        <v>44127.666648611113</v>
      </c>
      <c r="CQ10" s="149"/>
      <c r="CR10" s="148">
        <v>44128.49722222222</v>
      </c>
      <c r="CS10" s="149"/>
      <c r="CT10" s="148">
        <v>44128.544031018515</v>
      </c>
      <c r="CU10" s="149"/>
      <c r="CV10" s="148">
        <v>44133.421296296299</v>
      </c>
      <c r="CW10" s="149"/>
      <c r="CX10" s="148" t="s">
        <v>79</v>
      </c>
      <c r="CY10" s="121"/>
      <c r="CZ10" s="121"/>
      <c r="DA10" s="121"/>
      <c r="DB10" s="121"/>
      <c r="DC10" s="121"/>
      <c r="DD10" s="121"/>
    </row>
    <row r="11" spans="1:108" s="118" customFormat="1" x14ac:dyDescent="0.5">
      <c r="A11" s="117" t="s">
        <v>26</v>
      </c>
      <c r="B11" s="120" t="s">
        <v>38</v>
      </c>
      <c r="C11" s="148">
        <v>44281.660451388889</v>
      </c>
      <c r="D11" s="149"/>
      <c r="E11" s="148">
        <v>44282.38921296296</v>
      </c>
      <c r="F11" s="149"/>
      <c r="G11" s="148">
        <v>44282.491324074072</v>
      </c>
      <c r="H11" s="149"/>
      <c r="I11" s="148">
        <v>44287.518206018518</v>
      </c>
      <c r="J11" s="149"/>
      <c r="K11" s="148">
        <v>44287.529009259262</v>
      </c>
      <c r="L11" s="128"/>
      <c r="M11" s="125">
        <v>44281</v>
      </c>
      <c r="N11" s="124">
        <v>44282</v>
      </c>
      <c r="O11" s="124">
        <v>44283</v>
      </c>
      <c r="P11" s="124">
        <v>44284</v>
      </c>
      <c r="Q11" s="124">
        <v>44285</v>
      </c>
      <c r="R11" s="124">
        <v>44286</v>
      </c>
      <c r="S11" s="124">
        <v>44287</v>
      </c>
      <c r="T11" s="128"/>
      <c r="U11" s="125">
        <v>44281</v>
      </c>
      <c r="V11" s="126">
        <v>44282</v>
      </c>
      <c r="W11" s="126">
        <v>44283</v>
      </c>
      <c r="X11" s="126">
        <v>44284</v>
      </c>
      <c r="Y11" s="126">
        <v>44285</v>
      </c>
      <c r="Z11" s="126">
        <v>44286</v>
      </c>
      <c r="AA11" s="126">
        <v>44287</v>
      </c>
      <c r="AB11" s="152"/>
      <c r="AC11" s="213"/>
      <c r="AD11" s="128"/>
      <c r="AE11" s="126" t="s">
        <v>264</v>
      </c>
      <c r="AF11" s="124" t="s">
        <v>264</v>
      </c>
      <c r="AG11" s="124" t="s">
        <v>264</v>
      </c>
      <c r="AH11" s="124" t="s">
        <v>264</v>
      </c>
      <c r="AI11" s="235">
        <v>3.7916666697128676E-3</v>
      </c>
      <c r="AJ11" s="124" t="s">
        <v>264</v>
      </c>
      <c r="AK11" s="124" t="s">
        <v>264</v>
      </c>
      <c r="AL11" s="124" t="s">
        <v>264</v>
      </c>
      <c r="AM11" s="128"/>
      <c r="AN11" s="125">
        <v>44281</v>
      </c>
      <c r="AO11" s="124">
        <v>44282</v>
      </c>
      <c r="AP11" s="124">
        <v>44283</v>
      </c>
      <c r="AQ11" s="124">
        <v>44284</v>
      </c>
      <c r="AR11" s="124">
        <v>44285</v>
      </c>
      <c r="AS11" s="124">
        <v>44286</v>
      </c>
      <c r="AT11" s="124">
        <v>44287</v>
      </c>
      <c r="AU11" s="128"/>
      <c r="AV11" s="121" t="s">
        <v>282</v>
      </c>
      <c r="AW11" s="121"/>
      <c r="AX11" s="121"/>
      <c r="AY11" s="128"/>
      <c r="AZ11" s="125">
        <v>44281</v>
      </c>
      <c r="BA11" s="126">
        <v>44282</v>
      </c>
      <c r="BB11" s="126">
        <v>44283</v>
      </c>
      <c r="BC11" s="126">
        <v>44284</v>
      </c>
      <c r="BD11" s="126">
        <v>44285</v>
      </c>
      <c r="BE11" s="126">
        <v>44286</v>
      </c>
      <c r="BF11" s="126">
        <v>44287</v>
      </c>
      <c r="BG11" s="128"/>
      <c r="BH11" s="125">
        <v>44281</v>
      </c>
      <c r="BI11" s="126">
        <v>44282</v>
      </c>
      <c r="BJ11" s="126">
        <v>44283</v>
      </c>
      <c r="BK11" s="126">
        <v>44284</v>
      </c>
      <c r="BL11" s="126">
        <v>44285</v>
      </c>
      <c r="BM11" s="126">
        <v>44286</v>
      </c>
      <c r="BN11" s="126">
        <v>44287</v>
      </c>
      <c r="BO11" s="128"/>
      <c r="BP11" s="125">
        <v>44281</v>
      </c>
      <c r="BQ11" s="126">
        <v>44282</v>
      </c>
      <c r="BR11" s="126">
        <v>44283</v>
      </c>
      <c r="BS11" s="126">
        <v>44284</v>
      </c>
      <c r="BT11" s="126">
        <v>44285</v>
      </c>
      <c r="BU11" s="126">
        <v>44286</v>
      </c>
      <c r="BV11" s="126">
        <v>44287</v>
      </c>
      <c r="BW11" s="128"/>
      <c r="BX11" s="125">
        <v>44281</v>
      </c>
      <c r="BY11" s="126">
        <v>44282</v>
      </c>
      <c r="BZ11" s="126">
        <v>44283</v>
      </c>
      <c r="CA11" s="126">
        <v>44284</v>
      </c>
      <c r="CB11" s="126">
        <v>44285</v>
      </c>
      <c r="CC11" s="126">
        <v>44286</v>
      </c>
      <c r="CD11" s="126">
        <v>44287</v>
      </c>
      <c r="CE11" s="152"/>
      <c r="CF11" s="160">
        <v>44282.784722222219</v>
      </c>
      <c r="CG11" s="160">
        <v>44283.159722222219</v>
      </c>
      <c r="CH11" s="160">
        <v>44283.965277777781</v>
      </c>
      <c r="CI11" s="160">
        <v>44284.798611111109</v>
      </c>
      <c r="CJ11" s="160">
        <v>44285.013888888891</v>
      </c>
      <c r="CK11" s="160">
        <v>44285.652777777781</v>
      </c>
      <c r="CL11" s="163"/>
      <c r="CM11" s="164"/>
      <c r="CN11" s="163"/>
      <c r="CO11" s="162"/>
      <c r="CP11" s="148">
        <v>44281.660451388889</v>
      </c>
      <c r="CQ11" s="149"/>
      <c r="CR11" s="148">
        <v>44282.38921296296</v>
      </c>
      <c r="CS11" s="149"/>
      <c r="CT11" s="148">
        <v>44282.491324074072</v>
      </c>
      <c r="CU11" s="149"/>
      <c r="CV11" s="148">
        <v>44287.518206018518</v>
      </c>
      <c r="CW11" s="149"/>
      <c r="CX11" s="148">
        <v>44287.529009259262</v>
      </c>
      <c r="CY11" s="121"/>
      <c r="CZ11" s="121"/>
      <c r="DA11" s="121"/>
      <c r="DB11" s="121"/>
      <c r="DC11" s="121"/>
      <c r="DD11" s="121"/>
    </row>
    <row r="12" spans="1:108" s="118" customFormat="1" x14ac:dyDescent="0.5">
      <c r="A12" s="117" t="s">
        <v>27</v>
      </c>
      <c r="B12" s="120" t="s">
        <v>39</v>
      </c>
      <c r="C12" s="148">
        <v>44290.604884259257</v>
      </c>
      <c r="D12" s="149"/>
      <c r="E12" s="148">
        <v>44291.32916666667</v>
      </c>
      <c r="F12" s="149"/>
      <c r="G12" s="150">
        <v>44291.39916666667</v>
      </c>
      <c r="H12" s="149"/>
      <c r="I12" s="150">
        <v>44295.498460648145</v>
      </c>
      <c r="J12" s="149"/>
      <c r="K12" s="148">
        <v>44295.516250000001</v>
      </c>
      <c r="L12" s="128"/>
      <c r="M12" s="125">
        <v>44290</v>
      </c>
      <c r="N12" s="124">
        <v>44291</v>
      </c>
      <c r="O12" s="124">
        <v>44292</v>
      </c>
      <c r="P12" s="124">
        <v>44293</v>
      </c>
      <c r="Q12" s="124">
        <v>44294</v>
      </c>
      <c r="R12" s="124">
        <v>44295</v>
      </c>
      <c r="S12" s="125">
        <v>44296</v>
      </c>
      <c r="T12" s="128"/>
      <c r="U12" s="125">
        <v>44290</v>
      </c>
      <c r="V12" s="126">
        <v>44291</v>
      </c>
      <c r="W12" s="126">
        <v>44292</v>
      </c>
      <c r="X12" s="126">
        <v>44293</v>
      </c>
      <c r="Y12" s="126">
        <v>44294</v>
      </c>
      <c r="Z12" s="126">
        <v>44295</v>
      </c>
      <c r="AA12" s="125">
        <v>44296</v>
      </c>
      <c r="AB12" s="152"/>
      <c r="AC12" s="213"/>
      <c r="AD12" s="128"/>
      <c r="AE12" s="126" t="s">
        <v>264</v>
      </c>
      <c r="AF12" s="126" t="s">
        <v>264</v>
      </c>
      <c r="AG12" s="124" t="s">
        <v>264</v>
      </c>
      <c r="AH12" s="124" t="s">
        <v>264</v>
      </c>
      <c r="AI12" s="235">
        <v>7.0370370376622304E-3</v>
      </c>
      <c r="AJ12" s="124" t="s">
        <v>264</v>
      </c>
      <c r="AK12" s="124" t="s">
        <v>264</v>
      </c>
      <c r="AL12" s="124" t="s">
        <v>264</v>
      </c>
      <c r="AM12" s="128"/>
      <c r="AN12" s="125">
        <v>44290</v>
      </c>
      <c r="AO12" s="124">
        <v>44291</v>
      </c>
      <c r="AP12" s="124">
        <v>44292</v>
      </c>
      <c r="AQ12" s="124">
        <v>44293</v>
      </c>
      <c r="AR12" s="124">
        <v>44294</v>
      </c>
      <c r="AS12" s="124">
        <v>44295</v>
      </c>
      <c r="AT12" s="125">
        <v>44296</v>
      </c>
      <c r="AU12" s="128"/>
      <c r="AV12" s="124" t="s">
        <v>264</v>
      </c>
      <c r="AW12" s="121"/>
      <c r="AX12" s="121"/>
      <c r="AY12" s="128"/>
      <c r="AZ12" s="125">
        <v>44290</v>
      </c>
      <c r="BA12" s="126">
        <v>44291</v>
      </c>
      <c r="BB12" s="126">
        <v>44292</v>
      </c>
      <c r="BC12" s="126">
        <v>44293</v>
      </c>
      <c r="BD12" s="126">
        <v>44294</v>
      </c>
      <c r="BE12" s="126">
        <v>44295</v>
      </c>
      <c r="BF12" s="125">
        <v>44296</v>
      </c>
      <c r="BG12" s="128"/>
      <c r="BH12" s="125">
        <v>44290</v>
      </c>
      <c r="BI12" s="126">
        <v>44291</v>
      </c>
      <c r="BJ12" s="126">
        <v>44292</v>
      </c>
      <c r="BK12" s="126">
        <v>44293</v>
      </c>
      <c r="BL12" s="126">
        <v>44294</v>
      </c>
      <c r="BM12" s="126">
        <v>44295</v>
      </c>
      <c r="BN12" s="125">
        <v>44296</v>
      </c>
      <c r="BO12" s="128"/>
      <c r="BP12" s="125">
        <v>44290</v>
      </c>
      <c r="BQ12" s="126">
        <v>44291</v>
      </c>
      <c r="BR12" s="126">
        <v>44292</v>
      </c>
      <c r="BS12" s="126">
        <v>44293</v>
      </c>
      <c r="BT12" s="126">
        <v>44294</v>
      </c>
      <c r="BU12" s="126">
        <v>44295</v>
      </c>
      <c r="BV12" s="125">
        <v>44296</v>
      </c>
      <c r="BW12" s="128"/>
      <c r="BX12" s="125">
        <v>44290</v>
      </c>
      <c r="BY12" s="126">
        <v>44291</v>
      </c>
      <c r="BZ12" s="126">
        <v>44292</v>
      </c>
      <c r="CA12" s="126">
        <v>44293</v>
      </c>
      <c r="CB12" s="126">
        <v>44294</v>
      </c>
      <c r="CC12" s="126">
        <v>44295</v>
      </c>
      <c r="CD12" s="125">
        <v>44296</v>
      </c>
      <c r="CE12" s="152"/>
      <c r="CF12" s="165">
        <v>44291.666666666664</v>
      </c>
      <c r="CG12" s="165">
        <v>44291.770833333336</v>
      </c>
      <c r="CH12" s="165">
        <v>44292.291666666664</v>
      </c>
      <c r="CI12" s="165">
        <v>44292.513888888891</v>
      </c>
      <c r="CJ12" s="165">
        <v>44293.0625</v>
      </c>
      <c r="CK12" s="165">
        <v>44293.916666666664</v>
      </c>
      <c r="CL12" s="160">
        <v>44294.416666666664</v>
      </c>
      <c r="CM12" s="160">
        <v>44294.791666666664</v>
      </c>
      <c r="CN12" s="160">
        <v>44295.395833333336</v>
      </c>
      <c r="CO12" s="162"/>
      <c r="CP12" s="148">
        <v>44290.604884259257</v>
      </c>
      <c r="CQ12" s="149"/>
      <c r="CR12" s="148">
        <v>44291.32916666667</v>
      </c>
      <c r="CS12" s="149"/>
      <c r="CT12" s="150">
        <v>44291.39916666667</v>
      </c>
      <c r="CU12" s="149"/>
      <c r="CV12" s="150">
        <v>44295.498460648145</v>
      </c>
      <c r="CW12" s="149"/>
      <c r="CX12" s="148">
        <v>44295.516250000001</v>
      </c>
      <c r="CY12" s="121"/>
      <c r="CZ12" s="121"/>
      <c r="DA12" s="121"/>
      <c r="DB12" s="121"/>
      <c r="DC12" s="121"/>
      <c r="DD12" s="121"/>
    </row>
    <row r="13" spans="1:108" s="118" customFormat="1" x14ac:dyDescent="0.5">
      <c r="A13" s="117" t="s">
        <v>28</v>
      </c>
      <c r="B13" s="120" t="s">
        <v>40</v>
      </c>
      <c r="C13" s="148">
        <v>44296.800011574072</v>
      </c>
      <c r="D13" s="149"/>
      <c r="E13" s="148">
        <v>44297.397476851853</v>
      </c>
      <c r="F13" s="149"/>
      <c r="G13" s="148">
        <v>44297.44976851852</v>
      </c>
      <c r="H13" s="149"/>
      <c r="I13" s="148">
        <v>44302.430891203701</v>
      </c>
      <c r="J13" s="149"/>
      <c r="K13" s="148">
        <v>44302.451493055552</v>
      </c>
      <c r="L13" s="128"/>
      <c r="M13" s="125">
        <v>44296</v>
      </c>
      <c r="N13" s="124">
        <v>44297</v>
      </c>
      <c r="O13" s="124">
        <v>44298</v>
      </c>
      <c r="P13" s="124">
        <v>44299</v>
      </c>
      <c r="Q13" s="124">
        <v>44300</v>
      </c>
      <c r="R13" s="124">
        <v>44301</v>
      </c>
      <c r="S13" s="124">
        <v>44302</v>
      </c>
      <c r="T13" s="128"/>
      <c r="U13" s="125">
        <v>44296</v>
      </c>
      <c r="V13" s="124">
        <v>44297</v>
      </c>
      <c r="W13" s="124">
        <v>44298</v>
      </c>
      <c r="X13" s="124">
        <v>44299</v>
      </c>
      <c r="Y13" s="124">
        <v>44300</v>
      </c>
      <c r="Z13" s="124">
        <v>44301</v>
      </c>
      <c r="AA13" s="124">
        <v>44302</v>
      </c>
      <c r="AB13" s="152"/>
      <c r="AC13" s="213" t="s">
        <v>373</v>
      </c>
      <c r="AD13" s="128"/>
      <c r="AE13" s="126" t="s">
        <v>264</v>
      </c>
      <c r="AF13" s="124" t="s">
        <v>264</v>
      </c>
      <c r="AG13" s="124" t="s">
        <v>264</v>
      </c>
      <c r="AH13" s="124" t="s">
        <v>264</v>
      </c>
      <c r="AI13" s="235">
        <v>1.3990740735607687E-2</v>
      </c>
      <c r="AJ13" s="124" t="s">
        <v>264</v>
      </c>
      <c r="AK13" s="124" t="s">
        <v>264</v>
      </c>
      <c r="AL13" s="233" t="s">
        <v>264</v>
      </c>
      <c r="AM13" s="128"/>
      <c r="AN13" s="125">
        <v>44296</v>
      </c>
      <c r="AO13" s="124">
        <v>44297</v>
      </c>
      <c r="AP13" s="124">
        <v>44298</v>
      </c>
      <c r="AQ13" s="124">
        <v>44299</v>
      </c>
      <c r="AR13" s="124">
        <v>44300</v>
      </c>
      <c r="AS13" s="124">
        <v>44301</v>
      </c>
      <c r="AT13" s="124">
        <v>44302</v>
      </c>
      <c r="AU13" s="128"/>
      <c r="AV13" s="121" t="s">
        <v>282</v>
      </c>
      <c r="AW13" s="121"/>
      <c r="AX13" s="121"/>
      <c r="AY13" s="128"/>
      <c r="AZ13" s="125">
        <v>44296</v>
      </c>
      <c r="BA13" s="126">
        <v>44297</v>
      </c>
      <c r="BB13" s="126">
        <v>44298</v>
      </c>
      <c r="BC13" s="126">
        <v>44299</v>
      </c>
      <c r="BD13" s="126">
        <v>44300</v>
      </c>
      <c r="BE13" s="126">
        <v>44301</v>
      </c>
      <c r="BF13" s="126">
        <v>44302</v>
      </c>
      <c r="BG13" s="128"/>
      <c r="BH13" s="125">
        <v>44296</v>
      </c>
      <c r="BI13" s="126">
        <v>44297</v>
      </c>
      <c r="BJ13" s="126">
        <v>44298</v>
      </c>
      <c r="BK13" s="126">
        <v>44299</v>
      </c>
      <c r="BL13" s="126">
        <v>44300</v>
      </c>
      <c r="BM13" s="126">
        <v>44301</v>
      </c>
      <c r="BN13" s="126">
        <v>44302</v>
      </c>
      <c r="BO13" s="128"/>
      <c r="BP13" s="125">
        <v>44296</v>
      </c>
      <c r="BQ13" s="126">
        <v>44297</v>
      </c>
      <c r="BR13" s="126">
        <v>44298</v>
      </c>
      <c r="BS13" s="126">
        <v>44299</v>
      </c>
      <c r="BT13" s="126">
        <v>44300</v>
      </c>
      <c r="BU13" s="126">
        <v>44301</v>
      </c>
      <c r="BV13" s="126">
        <v>44302</v>
      </c>
      <c r="BW13" s="128"/>
      <c r="BX13" s="125">
        <v>44296</v>
      </c>
      <c r="BY13" s="126">
        <v>44297</v>
      </c>
      <c r="BZ13" s="126">
        <v>44298</v>
      </c>
      <c r="CA13" s="126">
        <v>44299</v>
      </c>
      <c r="CB13" s="126">
        <v>44300</v>
      </c>
      <c r="CC13" s="126">
        <v>44301</v>
      </c>
      <c r="CD13" s="126">
        <v>44302</v>
      </c>
      <c r="CE13" s="152"/>
      <c r="CF13" s="160">
        <v>44297.510416666664</v>
      </c>
      <c r="CG13" s="160">
        <v>44297.666666666664</v>
      </c>
      <c r="CH13" s="160">
        <v>44298.069444444445</v>
      </c>
      <c r="CI13" s="160">
        <v>44298.548611111109</v>
      </c>
      <c r="CJ13" s="160">
        <v>44299.368055555555</v>
      </c>
      <c r="CK13" s="160">
        <v>44301.381944444445</v>
      </c>
      <c r="CL13" s="164"/>
      <c r="CM13" s="164"/>
      <c r="CN13" s="163"/>
      <c r="CO13" s="164"/>
      <c r="CP13" s="148">
        <v>44296.800011574072</v>
      </c>
      <c r="CQ13" s="149"/>
      <c r="CR13" s="148">
        <v>44297.397476851853</v>
      </c>
      <c r="CS13" s="149"/>
      <c r="CT13" s="148">
        <v>44297.44976851852</v>
      </c>
      <c r="CU13" s="149"/>
      <c r="CV13" s="148">
        <v>44302.430891203701</v>
      </c>
      <c r="CW13" s="149"/>
      <c r="CX13" s="148">
        <v>44302.451493055552</v>
      </c>
      <c r="CY13" s="121"/>
      <c r="CZ13" s="121"/>
      <c r="DA13" s="121"/>
      <c r="DB13" s="121"/>
      <c r="DC13" s="121"/>
      <c r="DD13" s="121"/>
    </row>
    <row r="14" spans="1:108" s="118" customFormat="1" x14ac:dyDescent="0.5">
      <c r="A14" s="117" t="s">
        <v>29</v>
      </c>
      <c r="B14" s="120" t="s">
        <v>41</v>
      </c>
      <c r="C14" s="148">
        <v>44303.650694444441</v>
      </c>
      <c r="D14" s="149"/>
      <c r="E14" s="148">
        <v>44306.698611111111</v>
      </c>
      <c r="F14" s="149"/>
      <c r="G14" s="148">
        <v>44306.751504629632</v>
      </c>
      <c r="H14" s="149"/>
      <c r="I14" s="148">
        <v>44311.529675925929</v>
      </c>
      <c r="J14" s="149"/>
      <c r="K14" s="148">
        <v>44311.519099537036</v>
      </c>
      <c r="L14" s="128"/>
      <c r="M14" s="125">
        <v>44305</v>
      </c>
      <c r="N14" s="124">
        <v>44306</v>
      </c>
      <c r="O14" s="124">
        <v>44307</v>
      </c>
      <c r="P14" s="124">
        <v>44308</v>
      </c>
      <c r="Q14" s="124">
        <v>44309</v>
      </c>
      <c r="R14" s="124">
        <v>44310</v>
      </c>
      <c r="S14" s="125">
        <v>44311</v>
      </c>
      <c r="T14" s="128"/>
      <c r="U14" s="125">
        <v>44305</v>
      </c>
      <c r="V14" s="124">
        <v>44306</v>
      </c>
      <c r="W14" s="124">
        <v>44307</v>
      </c>
      <c r="X14" s="124">
        <v>44308</v>
      </c>
      <c r="Y14" s="124">
        <v>44309</v>
      </c>
      <c r="Z14" s="124">
        <v>44310</v>
      </c>
      <c r="AA14" s="125">
        <v>44311</v>
      </c>
      <c r="AB14" s="152"/>
      <c r="AC14" s="213" t="s">
        <v>373</v>
      </c>
      <c r="AD14" s="128"/>
      <c r="AE14" s="126" t="s">
        <v>264</v>
      </c>
      <c r="AF14" s="124" t="s">
        <v>264</v>
      </c>
      <c r="AG14" s="124" t="s">
        <v>264</v>
      </c>
      <c r="AH14" s="124" t="s">
        <v>264</v>
      </c>
      <c r="AI14" s="235">
        <v>7.8981481419759803E-3</v>
      </c>
      <c r="AJ14" s="124" t="s">
        <v>264</v>
      </c>
      <c r="AK14" s="124" t="s">
        <v>264</v>
      </c>
      <c r="AL14" s="124" t="s">
        <v>264</v>
      </c>
      <c r="AM14" s="128"/>
      <c r="AN14" s="125">
        <v>44305</v>
      </c>
      <c r="AO14" s="124">
        <v>44306</v>
      </c>
      <c r="AP14" s="124">
        <v>44307</v>
      </c>
      <c r="AQ14" s="124">
        <v>44308</v>
      </c>
      <c r="AR14" s="124">
        <v>44309</v>
      </c>
      <c r="AS14" s="124">
        <v>44310</v>
      </c>
      <c r="AT14" s="125">
        <v>44311</v>
      </c>
      <c r="AU14" s="128"/>
      <c r="AV14" s="124" t="s">
        <v>264</v>
      </c>
      <c r="AW14" s="121"/>
      <c r="AX14" s="121"/>
      <c r="AY14" s="128"/>
      <c r="AZ14" s="125">
        <v>44305</v>
      </c>
      <c r="BA14" s="126">
        <v>44306</v>
      </c>
      <c r="BB14" s="126">
        <v>44307</v>
      </c>
      <c r="BC14" s="126">
        <v>44308</v>
      </c>
      <c r="BD14" s="126">
        <v>44309</v>
      </c>
      <c r="BE14" s="126">
        <v>44310</v>
      </c>
      <c r="BF14" s="125">
        <v>44311</v>
      </c>
      <c r="BG14" s="128"/>
      <c r="BH14" s="125">
        <v>44305</v>
      </c>
      <c r="BI14" s="126">
        <v>44306</v>
      </c>
      <c r="BJ14" s="126">
        <v>44307</v>
      </c>
      <c r="BK14" s="126">
        <v>44308</v>
      </c>
      <c r="BL14" s="126">
        <v>44309</v>
      </c>
      <c r="BM14" s="126">
        <v>44310</v>
      </c>
      <c r="BN14" s="125">
        <v>44311</v>
      </c>
      <c r="BO14" s="128"/>
      <c r="BP14" s="125">
        <v>44305</v>
      </c>
      <c r="BQ14" s="126">
        <v>44306</v>
      </c>
      <c r="BR14" s="126">
        <v>44307</v>
      </c>
      <c r="BS14" s="126">
        <v>44308</v>
      </c>
      <c r="BT14" s="126">
        <v>44309</v>
      </c>
      <c r="BU14" s="126">
        <v>44310</v>
      </c>
      <c r="BV14" s="125">
        <v>44311</v>
      </c>
      <c r="BW14" s="128"/>
      <c r="BX14" s="125">
        <v>44305</v>
      </c>
      <c r="BY14" s="126">
        <v>44306</v>
      </c>
      <c r="BZ14" s="126">
        <v>44307</v>
      </c>
      <c r="CA14" s="126">
        <v>44308</v>
      </c>
      <c r="CB14" s="126">
        <v>44309</v>
      </c>
      <c r="CC14" s="126">
        <v>44310</v>
      </c>
      <c r="CD14" s="125">
        <v>44311</v>
      </c>
      <c r="CE14" s="152"/>
      <c r="CF14" s="166">
        <v>44305</v>
      </c>
      <c r="CG14" s="162"/>
      <c r="CH14" s="166">
        <v>44306</v>
      </c>
      <c r="CI14" s="162"/>
      <c r="CJ14" s="166">
        <v>44307</v>
      </c>
      <c r="CK14" s="162"/>
      <c r="CL14" s="166">
        <v>44308</v>
      </c>
      <c r="CM14" s="162"/>
      <c r="CN14" s="166">
        <v>44309</v>
      </c>
      <c r="CO14" s="162"/>
      <c r="CP14" s="148">
        <v>44303.650694444441</v>
      </c>
      <c r="CQ14" s="149"/>
      <c r="CR14" s="148">
        <v>44306.698611111111</v>
      </c>
      <c r="CS14" s="149"/>
      <c r="CT14" s="148">
        <v>44306.751504629632</v>
      </c>
      <c r="CU14" s="149"/>
      <c r="CV14" s="148">
        <v>44311.529675925929</v>
      </c>
      <c r="CW14" s="149"/>
      <c r="CX14" s="148">
        <v>44311.519099537036</v>
      </c>
      <c r="CY14" s="121"/>
      <c r="CZ14" s="121"/>
      <c r="DA14" s="121"/>
      <c r="DB14" s="121"/>
      <c r="DC14" s="121"/>
      <c r="DD14" s="121"/>
    </row>
    <row r="15" spans="1:108" s="118" customFormat="1" x14ac:dyDescent="0.5">
      <c r="A15" s="117" t="s">
        <v>30</v>
      </c>
      <c r="B15" s="120" t="s">
        <v>42</v>
      </c>
      <c r="C15" s="148">
        <v>44312.704884259256</v>
      </c>
      <c r="D15" s="149"/>
      <c r="E15" s="148">
        <v>44313.401967592596</v>
      </c>
      <c r="F15" s="149"/>
      <c r="G15" s="148">
        <v>44313.450324074074</v>
      </c>
      <c r="H15" s="149"/>
      <c r="I15" s="148">
        <v>44318.399571759262</v>
      </c>
      <c r="J15" s="149"/>
      <c r="K15" s="148">
        <v>44318.416450925928</v>
      </c>
      <c r="L15" s="128"/>
      <c r="M15" s="125">
        <v>44312</v>
      </c>
      <c r="N15" s="124">
        <v>44313</v>
      </c>
      <c r="O15" s="124">
        <v>44314</v>
      </c>
      <c r="P15" s="124">
        <v>44315</v>
      </c>
      <c r="Q15" s="124">
        <v>44316</v>
      </c>
      <c r="R15" s="124">
        <v>44317</v>
      </c>
      <c r="S15" s="125">
        <v>44318</v>
      </c>
      <c r="T15" s="128"/>
      <c r="U15" s="125">
        <v>44312</v>
      </c>
      <c r="V15" s="124">
        <v>44313</v>
      </c>
      <c r="W15" s="124">
        <v>44314</v>
      </c>
      <c r="X15" s="124">
        <v>44315</v>
      </c>
      <c r="Y15" s="124">
        <v>44316</v>
      </c>
      <c r="Z15" s="124">
        <v>44317</v>
      </c>
      <c r="AA15" s="125">
        <v>44318</v>
      </c>
      <c r="AB15" s="152"/>
      <c r="AC15" s="213" t="s">
        <v>373</v>
      </c>
      <c r="AD15" s="128"/>
      <c r="AE15" s="126" t="s">
        <v>264</v>
      </c>
      <c r="AF15" s="124" t="s">
        <v>264</v>
      </c>
      <c r="AG15" s="124" t="s">
        <v>264</v>
      </c>
      <c r="AH15" s="124" t="s">
        <v>264</v>
      </c>
      <c r="AI15" s="235">
        <v>1.3657407405844424E-2</v>
      </c>
      <c r="AJ15" s="124" t="s">
        <v>264</v>
      </c>
      <c r="AK15" s="124" t="s">
        <v>264</v>
      </c>
      <c r="AL15" s="124" t="s">
        <v>264</v>
      </c>
      <c r="AM15" s="128"/>
      <c r="AN15" s="125">
        <v>44312</v>
      </c>
      <c r="AO15" s="124">
        <v>44313</v>
      </c>
      <c r="AP15" s="124">
        <v>44314</v>
      </c>
      <c r="AQ15" s="124">
        <v>44315</v>
      </c>
      <c r="AR15" s="124">
        <v>44316</v>
      </c>
      <c r="AS15" s="124">
        <v>44317</v>
      </c>
      <c r="AT15" s="125">
        <v>44318</v>
      </c>
      <c r="AU15" s="128"/>
      <c r="AV15" s="124" t="s">
        <v>264</v>
      </c>
      <c r="AW15" s="121"/>
      <c r="AX15" s="121"/>
      <c r="AY15" s="128"/>
      <c r="AZ15" s="125">
        <v>44312</v>
      </c>
      <c r="BA15" s="126">
        <v>44313</v>
      </c>
      <c r="BB15" s="126">
        <v>44314</v>
      </c>
      <c r="BC15" s="126">
        <v>44315</v>
      </c>
      <c r="BD15" s="126">
        <v>44316</v>
      </c>
      <c r="BE15" s="126">
        <v>44317</v>
      </c>
      <c r="BF15" s="125">
        <v>44318</v>
      </c>
      <c r="BG15" s="128"/>
      <c r="BH15" s="125">
        <v>44312</v>
      </c>
      <c r="BI15" s="126">
        <v>44313</v>
      </c>
      <c r="BJ15" s="126">
        <v>44314</v>
      </c>
      <c r="BK15" s="126">
        <v>44315</v>
      </c>
      <c r="BL15" s="126">
        <v>44316</v>
      </c>
      <c r="BM15" s="126">
        <v>44317</v>
      </c>
      <c r="BN15" s="125">
        <v>44318</v>
      </c>
      <c r="BO15" s="128"/>
      <c r="BP15" s="125">
        <v>44312</v>
      </c>
      <c r="BQ15" s="126">
        <v>44313</v>
      </c>
      <c r="BR15" s="126">
        <v>44314</v>
      </c>
      <c r="BS15" s="126">
        <v>44315</v>
      </c>
      <c r="BT15" s="126">
        <v>44316</v>
      </c>
      <c r="BU15" s="126">
        <v>44317</v>
      </c>
      <c r="BV15" s="125">
        <v>44318</v>
      </c>
      <c r="BW15" s="128"/>
      <c r="BX15" s="125">
        <v>44312</v>
      </c>
      <c r="BY15" s="126">
        <v>44313</v>
      </c>
      <c r="BZ15" s="126">
        <v>44314</v>
      </c>
      <c r="CA15" s="126">
        <v>44315</v>
      </c>
      <c r="CB15" s="126">
        <v>44316</v>
      </c>
      <c r="CC15" s="126">
        <v>44317</v>
      </c>
      <c r="CD15" s="125">
        <v>44318</v>
      </c>
      <c r="CE15" s="152"/>
      <c r="CF15" s="166">
        <v>44312</v>
      </c>
      <c r="CG15" s="162"/>
      <c r="CH15" s="166">
        <v>44313</v>
      </c>
      <c r="CI15" s="162"/>
      <c r="CJ15" s="166">
        <v>44314</v>
      </c>
      <c r="CK15" s="162"/>
      <c r="CL15" s="166">
        <v>44315</v>
      </c>
      <c r="CM15" s="162"/>
      <c r="CN15" s="166">
        <v>44316</v>
      </c>
      <c r="CO15" s="162"/>
      <c r="CP15" s="148">
        <v>44312.704884259256</v>
      </c>
      <c r="CQ15" s="149"/>
      <c r="CR15" s="148">
        <v>44313.401967592596</v>
      </c>
      <c r="CS15" s="149"/>
      <c r="CT15" s="148">
        <v>44313.450324074074</v>
      </c>
      <c r="CU15" s="149"/>
      <c r="CV15" s="148">
        <v>44318.399571759262</v>
      </c>
      <c r="CW15" s="149"/>
      <c r="CX15" s="148">
        <v>44318.416450925928</v>
      </c>
      <c r="CY15" s="121"/>
      <c r="CZ15" s="121"/>
      <c r="DA15" s="121"/>
      <c r="DB15" s="121"/>
      <c r="DC15" s="121"/>
      <c r="DD15" s="121"/>
    </row>
    <row r="16" spans="1:108" x14ac:dyDescent="0.5">
      <c r="C16" s="135"/>
      <c r="D16" s="129"/>
      <c r="E16" s="135"/>
      <c r="F16" s="129"/>
      <c r="G16" s="135"/>
      <c r="H16" s="129"/>
      <c r="I16" s="135"/>
      <c r="J16" s="129"/>
      <c r="K16" s="135"/>
      <c r="L16" s="129"/>
      <c r="M16" s="122"/>
      <c r="N16" s="122"/>
      <c r="O16" s="122"/>
      <c r="P16" s="122"/>
      <c r="Q16" s="122"/>
      <c r="R16" s="122"/>
      <c r="S16" s="122"/>
      <c r="T16" s="129"/>
      <c r="U16" s="215"/>
      <c r="V16" s="122" t="s">
        <v>375</v>
      </c>
      <c r="X16" s="122"/>
      <c r="Y16" s="122"/>
      <c r="Z16" s="122"/>
      <c r="AA16" s="122"/>
      <c r="AB16" s="129"/>
      <c r="AD16" s="129"/>
      <c r="AE16" s="122"/>
      <c r="AF16" s="122"/>
      <c r="AG16" s="122"/>
      <c r="AH16" s="122" t="s">
        <v>383</v>
      </c>
      <c r="AI16" s="236">
        <f>MAX(AI4:AI15)</f>
        <v>1.3990740735607687E-2</v>
      </c>
      <c r="AJ16" s="122"/>
      <c r="AK16" s="122"/>
      <c r="AL16" s="122"/>
      <c r="AM16" s="129"/>
      <c r="AN16" s="122"/>
      <c r="AO16" s="122"/>
      <c r="AP16" s="122"/>
      <c r="AQ16" s="122"/>
      <c r="AR16" s="122"/>
      <c r="AS16" s="122"/>
      <c r="AT16" s="122"/>
      <c r="AU16" s="129"/>
      <c r="AV16" s="122"/>
      <c r="AW16" s="122"/>
      <c r="AX16" s="122"/>
      <c r="AY16" s="129"/>
      <c r="AZ16" s="122"/>
      <c r="BA16" s="122"/>
      <c r="BB16" s="122"/>
      <c r="BC16" s="122"/>
      <c r="BD16" s="122"/>
      <c r="BE16" s="122"/>
      <c r="BF16" s="122"/>
      <c r="BG16" s="129"/>
      <c r="BH16" s="122"/>
      <c r="BI16" s="122"/>
      <c r="BJ16" s="122"/>
      <c r="BK16" s="122"/>
      <c r="BL16" s="122"/>
      <c r="BM16" s="122"/>
      <c r="BN16" s="122"/>
      <c r="BO16" s="129"/>
      <c r="BP16" s="122"/>
      <c r="BQ16" s="122"/>
      <c r="BR16" s="122"/>
      <c r="BS16" s="122"/>
      <c r="BT16" s="122"/>
      <c r="BU16" s="122"/>
      <c r="BV16" s="122"/>
      <c r="BW16" s="129"/>
      <c r="BX16" s="122"/>
      <c r="BY16" s="122"/>
      <c r="BZ16" s="122"/>
      <c r="CA16" s="122"/>
      <c r="CB16" s="122"/>
      <c r="CC16" s="122"/>
      <c r="CD16" s="122"/>
      <c r="CE16" s="129"/>
      <c r="CP16" s="135"/>
      <c r="CQ16" s="129"/>
      <c r="CR16" s="135"/>
      <c r="CS16" s="129"/>
      <c r="CT16" s="135"/>
      <c r="CU16" s="129"/>
      <c r="CV16" s="135"/>
      <c r="CW16" s="129"/>
      <c r="CX16" s="135"/>
      <c r="CY16" s="122"/>
      <c r="CZ16" s="122"/>
      <c r="DA16" s="122"/>
      <c r="DB16" s="122"/>
      <c r="DC16" s="122"/>
      <c r="DD16" s="122"/>
    </row>
    <row r="17" spans="3:108" x14ac:dyDescent="0.5">
      <c r="C17" s="135"/>
      <c r="D17" s="129"/>
      <c r="E17" s="135"/>
      <c r="F17" s="129"/>
      <c r="G17" s="135"/>
      <c r="H17" s="129"/>
      <c r="I17" s="135"/>
      <c r="J17" s="129"/>
      <c r="K17" s="135"/>
      <c r="L17" s="129"/>
      <c r="M17" s="122"/>
      <c r="N17" s="122"/>
      <c r="O17" s="122"/>
      <c r="P17" s="122"/>
      <c r="Q17" s="122"/>
      <c r="R17" s="122"/>
      <c r="S17" s="122"/>
      <c r="T17" s="129"/>
      <c r="U17" s="124"/>
      <c r="V17" s="122" t="s">
        <v>376</v>
      </c>
      <c r="X17" s="122"/>
      <c r="Y17" s="122"/>
      <c r="Z17" s="122"/>
      <c r="AA17" s="122"/>
      <c r="AB17" s="129"/>
      <c r="AD17" s="129"/>
      <c r="AE17" s="122"/>
      <c r="AF17" s="122"/>
      <c r="AG17" s="122"/>
      <c r="AH17" s="122" t="s">
        <v>384</v>
      </c>
      <c r="AI17" s="236">
        <f>MIN(AI4:AI15)</f>
        <v>3.7916666697128676E-3</v>
      </c>
      <c r="AJ17" s="122"/>
      <c r="AK17" s="122"/>
      <c r="AL17" s="122"/>
      <c r="AM17" s="129"/>
      <c r="AN17" s="122"/>
      <c r="AO17" s="122"/>
      <c r="AP17" s="122"/>
      <c r="AQ17" s="122"/>
      <c r="AR17" s="122"/>
      <c r="AS17" s="122"/>
      <c r="AT17" s="122"/>
      <c r="AU17" s="129"/>
      <c r="AV17" s="122"/>
      <c r="AW17" s="122"/>
      <c r="AX17" s="122"/>
      <c r="AY17" s="129"/>
      <c r="AZ17" s="122"/>
      <c r="BA17" s="122"/>
      <c r="BB17" s="122"/>
      <c r="BC17" s="122"/>
      <c r="BD17" s="122"/>
      <c r="BE17" s="122"/>
      <c r="BF17" s="122"/>
      <c r="BG17" s="129"/>
      <c r="BH17" s="122"/>
      <c r="BI17" s="122"/>
      <c r="BJ17" s="122"/>
      <c r="BK17" s="122"/>
      <c r="BL17" s="122"/>
      <c r="BM17" s="122"/>
      <c r="BN17" s="122"/>
      <c r="BO17" s="129"/>
      <c r="BP17" s="122"/>
      <c r="BQ17" s="122"/>
      <c r="BR17" s="122"/>
      <c r="BS17" s="122"/>
      <c r="BT17" s="122"/>
      <c r="BU17" s="122"/>
      <c r="BV17" s="122"/>
      <c r="BW17" s="129"/>
      <c r="BX17" s="122"/>
      <c r="BY17" s="122"/>
      <c r="BZ17" s="122"/>
      <c r="CA17" s="122"/>
      <c r="CB17" s="122"/>
      <c r="CC17" s="122"/>
      <c r="CD17" s="122"/>
      <c r="CE17" s="129"/>
      <c r="CP17" s="135"/>
      <c r="CQ17" s="129"/>
      <c r="CR17" s="135"/>
      <c r="CS17" s="129"/>
      <c r="CT17" s="135"/>
      <c r="CU17" s="129"/>
      <c r="CV17" s="135"/>
      <c r="CW17" s="129"/>
      <c r="CX17" s="135"/>
      <c r="CY17" s="122"/>
      <c r="CZ17" s="122"/>
      <c r="DA17" s="122"/>
      <c r="DB17" s="122"/>
      <c r="DC17" s="122"/>
      <c r="DD17" s="122"/>
    </row>
    <row r="18" spans="3:108" x14ac:dyDescent="0.5">
      <c r="C18" s="135"/>
      <c r="D18" s="129"/>
      <c r="E18" s="135"/>
      <c r="F18" s="129"/>
      <c r="G18" s="135"/>
      <c r="H18" s="129"/>
      <c r="I18" s="135"/>
      <c r="J18" s="129"/>
      <c r="K18" s="135"/>
      <c r="L18" s="129"/>
      <c r="M18" s="122"/>
      <c r="N18" s="122"/>
      <c r="O18" s="122"/>
      <c r="P18" s="122"/>
      <c r="Q18" s="122"/>
      <c r="R18" s="122"/>
      <c r="S18" s="122"/>
      <c r="T18" s="129"/>
      <c r="U18" s="126"/>
      <c r="V18" s="122" t="s">
        <v>377</v>
      </c>
      <c r="W18" s="122"/>
      <c r="X18" s="122"/>
      <c r="Y18" s="122"/>
      <c r="Z18" s="122"/>
      <c r="AA18" s="122"/>
      <c r="AB18" s="129"/>
      <c r="AD18" s="129"/>
      <c r="AE18" s="122"/>
      <c r="AF18" s="122"/>
      <c r="AG18" s="122"/>
      <c r="AH18" s="122" t="s">
        <v>385</v>
      </c>
      <c r="AI18" s="236">
        <f>MEDIAN(AI4:AI15)</f>
        <v>8.3356481445662212E-3</v>
      </c>
      <c r="AJ18" s="122"/>
      <c r="AK18" s="122"/>
      <c r="AL18" s="122"/>
      <c r="AM18" s="129"/>
      <c r="AN18" s="122"/>
      <c r="AO18" s="122"/>
      <c r="AP18" s="122"/>
      <c r="AQ18" s="122"/>
      <c r="AR18" s="122"/>
      <c r="AS18" s="122"/>
      <c r="AT18" s="122"/>
      <c r="AU18" s="129"/>
      <c r="AV18" s="122"/>
      <c r="AW18" s="122"/>
      <c r="AX18" s="122"/>
      <c r="AY18" s="129"/>
      <c r="AZ18" s="122"/>
      <c r="BA18" s="122"/>
      <c r="BB18" s="122"/>
      <c r="BC18" s="122"/>
      <c r="BD18" s="122"/>
      <c r="BE18" s="122"/>
      <c r="BF18" s="122"/>
      <c r="BG18" s="129"/>
      <c r="BH18" s="122"/>
      <c r="BI18" s="122"/>
      <c r="BJ18" s="122"/>
      <c r="BK18" s="122"/>
      <c r="BL18" s="122"/>
      <c r="BM18" s="122"/>
      <c r="BN18" s="122"/>
      <c r="BO18" s="129"/>
      <c r="BP18" s="122"/>
      <c r="BQ18" s="122"/>
      <c r="BR18" s="122"/>
      <c r="BS18" s="122"/>
      <c r="BT18" s="122"/>
      <c r="BU18" s="122"/>
      <c r="BV18" s="122"/>
      <c r="BW18" s="129"/>
      <c r="BX18" s="122"/>
      <c r="BY18" s="122"/>
      <c r="BZ18" s="122"/>
      <c r="CA18" s="122"/>
      <c r="CB18" s="122"/>
      <c r="CC18" s="122"/>
      <c r="CD18" s="122"/>
      <c r="CE18" s="129"/>
      <c r="CP18" s="135"/>
      <c r="CQ18" s="129"/>
      <c r="CR18" s="135"/>
      <c r="CS18" s="129"/>
      <c r="CT18" s="135"/>
      <c r="CU18" s="129"/>
      <c r="CV18" s="135"/>
      <c r="CW18" s="129"/>
      <c r="CX18" s="135"/>
      <c r="CY18" s="122"/>
      <c r="CZ18" s="122"/>
      <c r="DA18" s="122"/>
      <c r="DB18" s="122"/>
      <c r="DC18" s="122"/>
      <c r="DD18" s="122"/>
    </row>
    <row r="19" spans="3:108" x14ac:dyDescent="0.5">
      <c r="C19" s="135"/>
      <c r="D19" s="129"/>
      <c r="E19" s="135"/>
      <c r="F19" s="129"/>
      <c r="G19" s="135"/>
      <c r="H19" s="129"/>
      <c r="I19" s="135"/>
      <c r="J19" s="129"/>
      <c r="K19" s="135"/>
      <c r="L19" s="129"/>
      <c r="M19" s="122"/>
      <c r="N19" s="122"/>
      <c r="O19" s="122"/>
      <c r="P19" s="122"/>
      <c r="Q19" s="122"/>
      <c r="R19" s="122"/>
      <c r="S19" s="122"/>
      <c r="T19" s="129"/>
      <c r="Y19" s="122"/>
      <c r="Z19" s="122"/>
      <c r="AA19" s="122"/>
      <c r="AB19" s="129"/>
      <c r="AD19" s="129"/>
      <c r="AE19" s="122"/>
      <c r="AF19" s="122"/>
      <c r="AG19" s="122"/>
      <c r="AH19" s="122"/>
      <c r="AI19" s="237"/>
      <c r="AJ19" s="122"/>
      <c r="AK19" s="122"/>
      <c r="AL19" s="122"/>
      <c r="AM19" s="129"/>
      <c r="AN19" s="122"/>
      <c r="AO19" s="122"/>
      <c r="AP19" s="122"/>
      <c r="AQ19" s="122"/>
      <c r="AR19" s="122"/>
      <c r="AS19" s="122"/>
      <c r="AT19" s="122"/>
      <c r="AU19" s="129"/>
      <c r="AV19" s="122"/>
      <c r="AW19" s="122"/>
      <c r="AX19" s="122"/>
      <c r="AY19" s="129"/>
      <c r="AZ19" s="122"/>
      <c r="BA19" s="122"/>
      <c r="BB19" s="122"/>
      <c r="BC19" s="122"/>
      <c r="BD19" s="122"/>
      <c r="BE19" s="122"/>
      <c r="BF19" s="122"/>
      <c r="BG19" s="129"/>
      <c r="BH19" s="122"/>
      <c r="BI19" s="122"/>
      <c r="BJ19" s="122"/>
      <c r="BK19" s="122"/>
      <c r="BL19" s="122"/>
      <c r="BM19" s="122"/>
      <c r="BN19" s="122"/>
      <c r="BO19" s="129"/>
      <c r="BP19" s="122"/>
      <c r="BQ19" s="122"/>
      <c r="BR19" s="122"/>
      <c r="BS19" s="122"/>
      <c r="BT19" s="122"/>
      <c r="BU19" s="122"/>
      <c r="BV19" s="122"/>
      <c r="BW19" s="129"/>
      <c r="BX19" s="122"/>
      <c r="BY19" s="122"/>
      <c r="BZ19" s="122"/>
      <c r="CA19" s="122"/>
      <c r="CB19" s="122"/>
      <c r="CC19" s="122"/>
      <c r="CD19" s="122"/>
      <c r="CE19" s="129"/>
      <c r="CP19" s="135"/>
      <c r="CQ19" s="129"/>
      <c r="CR19" s="135"/>
      <c r="CS19" s="129"/>
      <c r="CT19" s="135"/>
      <c r="CU19" s="129"/>
      <c r="CV19" s="135"/>
      <c r="CW19" s="129"/>
      <c r="CX19" s="135"/>
      <c r="CY19" s="122"/>
      <c r="CZ19" s="122"/>
      <c r="DA19" s="122"/>
      <c r="DB19" s="122"/>
      <c r="DC19" s="122"/>
      <c r="DD19" s="122"/>
    </row>
    <row r="20" spans="3:108" x14ac:dyDescent="0.5">
      <c r="C20" s="135"/>
      <c r="D20" s="129"/>
      <c r="E20" s="135"/>
      <c r="F20" s="129"/>
      <c r="G20" s="135"/>
      <c r="H20" s="129"/>
      <c r="I20" s="135"/>
      <c r="J20" s="129"/>
      <c r="K20" s="135"/>
      <c r="L20" s="129"/>
      <c r="M20" s="122"/>
      <c r="N20" s="122"/>
      <c r="O20" s="122"/>
      <c r="P20" s="122"/>
      <c r="Q20" s="122"/>
      <c r="R20" s="122"/>
      <c r="S20" s="122"/>
      <c r="T20" s="129"/>
      <c r="U20" s="122"/>
      <c r="V20" s="122"/>
      <c r="W20" s="122"/>
      <c r="X20" s="122"/>
      <c r="Y20" s="122"/>
      <c r="Z20" s="122"/>
      <c r="AA20" s="122"/>
      <c r="AB20" s="129"/>
      <c r="AD20" s="129"/>
      <c r="AE20" s="122"/>
      <c r="AF20" s="122"/>
      <c r="AG20" s="122"/>
      <c r="AH20" s="122"/>
      <c r="AI20" s="237"/>
      <c r="AJ20" s="122"/>
      <c r="AK20" s="122"/>
      <c r="AL20" s="122"/>
      <c r="AM20" s="129"/>
      <c r="AN20" s="122"/>
      <c r="AO20" s="122"/>
      <c r="AP20" s="122"/>
      <c r="AQ20" s="122"/>
      <c r="AR20" s="122"/>
      <c r="AS20" s="122"/>
      <c r="AT20" s="122"/>
      <c r="AU20" s="129"/>
      <c r="AV20" s="122"/>
      <c r="AW20" s="122"/>
      <c r="AX20" s="122"/>
      <c r="AY20" s="129"/>
      <c r="AZ20" s="122"/>
      <c r="BA20" s="122"/>
      <c r="BB20" s="122"/>
      <c r="BC20" s="122"/>
      <c r="BD20" s="122"/>
      <c r="BE20" s="122"/>
      <c r="BF20" s="122"/>
      <c r="BG20" s="129"/>
      <c r="BH20" s="122"/>
      <c r="BI20" s="122"/>
      <c r="BJ20" s="122"/>
      <c r="BK20" s="122"/>
      <c r="BL20" s="122"/>
      <c r="BM20" s="122"/>
      <c r="BN20" s="122"/>
      <c r="BO20" s="129"/>
      <c r="BP20" s="122"/>
      <c r="BQ20" s="122"/>
      <c r="BR20" s="122"/>
      <c r="BS20" s="122"/>
      <c r="BT20" s="122"/>
      <c r="BU20" s="122"/>
      <c r="BV20" s="122"/>
      <c r="BW20" s="129"/>
      <c r="BX20" s="122"/>
      <c r="BY20" s="122"/>
      <c r="BZ20" s="122"/>
      <c r="CA20" s="122"/>
      <c r="CB20" s="122"/>
      <c r="CC20" s="122"/>
      <c r="CD20" s="122"/>
      <c r="CE20" s="129"/>
      <c r="CP20" s="135"/>
      <c r="CQ20" s="129"/>
      <c r="CR20" s="135"/>
      <c r="CS20" s="129"/>
      <c r="CT20" s="135"/>
      <c r="CU20" s="129"/>
      <c r="CV20" s="135"/>
      <c r="CW20" s="129"/>
      <c r="CX20" s="135"/>
      <c r="CY20" s="122"/>
      <c r="CZ20" s="122"/>
      <c r="DA20" s="122"/>
      <c r="DB20" s="122"/>
      <c r="DC20" s="122"/>
      <c r="DD20" s="122"/>
    </row>
    <row r="21" spans="3:108" x14ac:dyDescent="0.5">
      <c r="C21" s="135"/>
      <c r="D21" s="129"/>
      <c r="E21" s="135"/>
      <c r="F21" s="129"/>
      <c r="G21" s="135"/>
      <c r="H21" s="129"/>
      <c r="I21" s="135"/>
      <c r="J21" s="129"/>
      <c r="K21" s="135"/>
      <c r="L21" s="129"/>
      <c r="M21" s="122"/>
      <c r="N21" s="122"/>
      <c r="O21" s="122"/>
      <c r="P21" s="122"/>
      <c r="Q21" s="122"/>
      <c r="R21" s="122"/>
      <c r="S21" s="122"/>
      <c r="T21" s="129"/>
      <c r="U21" s="122"/>
      <c r="V21" s="122"/>
      <c r="W21" s="122"/>
      <c r="X21" s="122"/>
      <c r="Y21" s="122"/>
      <c r="Z21" s="122"/>
      <c r="AA21" s="122"/>
      <c r="AB21" s="129"/>
      <c r="AD21" s="129"/>
      <c r="AE21" s="122"/>
      <c r="AF21" s="122"/>
      <c r="AG21" s="122"/>
      <c r="AH21" s="122"/>
      <c r="AI21" s="237"/>
      <c r="AJ21" s="122"/>
      <c r="AK21" s="122"/>
      <c r="AL21" s="122"/>
      <c r="AM21" s="129"/>
      <c r="AN21" s="122"/>
      <c r="AO21" s="122"/>
      <c r="AP21" s="122"/>
      <c r="AQ21" s="122"/>
      <c r="AR21" s="122"/>
      <c r="AS21" s="122"/>
      <c r="AT21" s="122"/>
      <c r="AU21" s="129"/>
      <c r="AV21" s="122"/>
      <c r="AW21" s="122"/>
      <c r="AX21" s="122"/>
      <c r="AY21" s="129"/>
      <c r="AZ21" s="122"/>
      <c r="BA21" s="122"/>
      <c r="BB21" s="122"/>
      <c r="BC21" s="122"/>
      <c r="BD21" s="122"/>
      <c r="BE21" s="122"/>
      <c r="BF21" s="122"/>
      <c r="BG21" s="129"/>
      <c r="BH21" s="122"/>
      <c r="BI21" s="122"/>
      <c r="BJ21" s="122"/>
      <c r="BK21" s="122"/>
      <c r="BL21" s="122"/>
      <c r="BM21" s="122"/>
      <c r="BN21" s="122"/>
      <c r="BO21" s="129"/>
      <c r="BP21" s="122"/>
      <c r="BQ21" s="122"/>
      <c r="BR21" s="122"/>
      <c r="BS21" s="122"/>
      <c r="BT21" s="122"/>
      <c r="BU21" s="122"/>
      <c r="BV21" s="122"/>
      <c r="BW21" s="129"/>
      <c r="BX21" s="122"/>
      <c r="BY21" s="122"/>
      <c r="BZ21" s="122"/>
      <c r="CA21" s="122"/>
      <c r="CB21" s="122"/>
      <c r="CC21" s="122"/>
      <c r="CD21" s="122"/>
      <c r="CE21" s="129"/>
      <c r="CP21" s="135"/>
      <c r="CQ21" s="129"/>
      <c r="CR21" s="135"/>
      <c r="CS21" s="129"/>
      <c r="CT21" s="135"/>
      <c r="CU21" s="129"/>
      <c r="CV21" s="135"/>
      <c r="CW21" s="129"/>
      <c r="CX21" s="135"/>
      <c r="CY21" s="122"/>
      <c r="CZ21" s="122"/>
      <c r="DA21" s="122"/>
      <c r="DB21" s="122"/>
      <c r="DC21" s="122"/>
      <c r="DD21" s="122"/>
    </row>
    <row r="22" spans="3:108" x14ac:dyDescent="0.5">
      <c r="C22" s="135"/>
      <c r="D22" s="129"/>
      <c r="E22" s="135"/>
      <c r="F22" s="129"/>
      <c r="G22" s="135"/>
      <c r="H22" s="129"/>
      <c r="I22" s="135"/>
      <c r="J22" s="129"/>
      <c r="K22" s="135"/>
      <c r="L22" s="129"/>
      <c r="M22" s="122"/>
      <c r="N22" s="122"/>
      <c r="O22" s="122"/>
      <c r="P22" s="122"/>
      <c r="Q22" s="122"/>
      <c r="R22" s="122"/>
      <c r="S22" s="122"/>
      <c r="T22" s="129"/>
      <c r="U22" s="122"/>
      <c r="V22" s="122"/>
      <c r="W22" s="122"/>
      <c r="X22" s="122"/>
      <c r="Y22" s="122"/>
      <c r="Z22" s="122"/>
      <c r="AA22" s="122"/>
      <c r="AB22" s="129"/>
      <c r="AD22" s="129"/>
      <c r="AE22" s="122"/>
      <c r="AF22" s="122"/>
      <c r="AG22" s="122"/>
      <c r="AH22" s="122"/>
      <c r="AI22" s="237"/>
      <c r="AJ22" s="122"/>
      <c r="AK22" s="122"/>
      <c r="AL22" s="122"/>
      <c r="AM22" s="129"/>
      <c r="AN22" s="122"/>
      <c r="AO22" s="122"/>
      <c r="AP22" s="122"/>
      <c r="AQ22" s="122"/>
      <c r="AR22" s="122"/>
      <c r="AS22" s="122"/>
      <c r="AT22" s="122"/>
      <c r="AU22" s="129"/>
      <c r="AV22" s="122"/>
      <c r="AW22" s="122"/>
      <c r="AX22" s="122"/>
      <c r="AY22" s="129"/>
      <c r="AZ22" s="122"/>
      <c r="BA22" s="122"/>
      <c r="BB22" s="122"/>
      <c r="BC22" s="122"/>
      <c r="BD22" s="122"/>
      <c r="BE22" s="122"/>
      <c r="BF22" s="122"/>
      <c r="BG22" s="129"/>
      <c r="BH22" s="122"/>
      <c r="BI22" s="122"/>
      <c r="BJ22" s="122"/>
      <c r="BK22" s="122"/>
      <c r="BL22" s="122"/>
      <c r="BM22" s="122"/>
      <c r="BN22" s="122"/>
      <c r="BO22" s="129"/>
      <c r="BP22" s="122"/>
      <c r="BQ22" s="122"/>
      <c r="BR22" s="122"/>
      <c r="BS22" s="122"/>
      <c r="BT22" s="122"/>
      <c r="BU22" s="122"/>
      <c r="BV22" s="122"/>
      <c r="BW22" s="129"/>
      <c r="BX22" s="122"/>
      <c r="BY22" s="122"/>
      <c r="BZ22" s="122"/>
      <c r="CA22" s="122"/>
      <c r="CB22" s="122"/>
      <c r="CC22" s="122"/>
      <c r="CD22" s="122"/>
      <c r="CE22" s="129"/>
      <c r="CP22" s="135"/>
      <c r="CQ22" s="129"/>
      <c r="CR22" s="135"/>
      <c r="CS22" s="129"/>
      <c r="CT22" s="135"/>
      <c r="CU22" s="129"/>
      <c r="CV22" s="135"/>
      <c r="CW22" s="129"/>
      <c r="CX22" s="135"/>
      <c r="CY22" s="122"/>
      <c r="CZ22" s="122"/>
      <c r="DA22" s="122"/>
      <c r="DB22" s="122"/>
      <c r="DC22" s="122"/>
      <c r="DD22" s="122"/>
    </row>
    <row r="23" spans="3:108" x14ac:dyDescent="0.5">
      <c r="C23" s="135"/>
      <c r="D23" s="129"/>
      <c r="E23" s="135"/>
      <c r="F23" s="129"/>
      <c r="G23" s="135"/>
      <c r="H23" s="129"/>
      <c r="I23" s="135"/>
      <c r="J23" s="129"/>
      <c r="K23" s="135"/>
      <c r="L23" s="129"/>
      <c r="M23" s="122"/>
      <c r="N23" s="122"/>
      <c r="O23" s="122"/>
      <c r="P23" s="122"/>
      <c r="Q23" s="122"/>
      <c r="R23" s="122"/>
      <c r="S23" s="122"/>
      <c r="T23" s="129"/>
      <c r="U23" s="122"/>
      <c r="V23" s="122"/>
      <c r="W23" s="122"/>
      <c r="X23" s="122"/>
      <c r="Y23" s="122"/>
      <c r="Z23" s="122"/>
      <c r="AA23" s="122"/>
      <c r="AB23" s="129"/>
      <c r="AD23" s="129"/>
      <c r="AE23" s="122"/>
      <c r="AF23" s="122"/>
      <c r="AG23" s="122"/>
      <c r="AH23" s="122"/>
      <c r="AI23" s="237"/>
      <c r="AJ23" s="122"/>
      <c r="AK23" s="122"/>
      <c r="AL23" s="122"/>
      <c r="AM23" s="129"/>
      <c r="AN23" s="122"/>
      <c r="AO23" s="122"/>
      <c r="AP23" s="122"/>
      <c r="AQ23" s="122"/>
      <c r="AR23" s="122"/>
      <c r="AS23" s="122"/>
      <c r="AT23" s="122"/>
      <c r="AU23" s="129"/>
      <c r="AV23" s="122"/>
      <c r="AW23" s="122"/>
      <c r="AX23" s="122"/>
      <c r="AY23" s="129"/>
      <c r="AZ23" s="122"/>
      <c r="BA23" s="122"/>
      <c r="BB23" s="122"/>
      <c r="BC23" s="122"/>
      <c r="BD23" s="122"/>
      <c r="BE23" s="122"/>
      <c r="BF23" s="122"/>
      <c r="BG23" s="129"/>
      <c r="BH23" s="122"/>
      <c r="BI23" s="122"/>
      <c r="BJ23" s="122"/>
      <c r="BK23" s="122"/>
      <c r="BL23" s="122"/>
      <c r="BM23" s="122"/>
      <c r="BN23" s="122"/>
      <c r="BO23" s="129"/>
      <c r="BP23" s="122"/>
      <c r="BQ23" s="122"/>
      <c r="BR23" s="122"/>
      <c r="BS23" s="122"/>
      <c r="BT23" s="122"/>
      <c r="BU23" s="122"/>
      <c r="BV23" s="122"/>
      <c r="BW23" s="129"/>
      <c r="BX23" s="122"/>
      <c r="BY23" s="122"/>
      <c r="BZ23" s="122"/>
      <c r="CA23" s="122"/>
      <c r="CB23" s="122"/>
      <c r="CC23" s="122"/>
      <c r="CD23" s="122"/>
      <c r="CE23" s="129"/>
      <c r="CP23" s="135"/>
      <c r="CQ23" s="129"/>
      <c r="CR23" s="135"/>
      <c r="CS23" s="129"/>
      <c r="CT23" s="135"/>
      <c r="CU23" s="129"/>
      <c r="CV23" s="135"/>
      <c r="CW23" s="129"/>
      <c r="CX23" s="135"/>
      <c r="CY23" s="122"/>
      <c r="CZ23" s="122"/>
      <c r="DA23" s="122"/>
      <c r="DB23" s="122"/>
      <c r="DC23" s="122"/>
      <c r="DD23" s="122"/>
    </row>
    <row r="24" spans="3:108" x14ac:dyDescent="0.5">
      <c r="C24" s="135"/>
      <c r="D24" s="129"/>
      <c r="E24" s="135"/>
      <c r="F24" s="129"/>
      <c r="G24" s="135"/>
      <c r="H24" s="129"/>
      <c r="I24" s="135"/>
      <c r="J24" s="129"/>
      <c r="K24" s="135"/>
      <c r="L24" s="129"/>
      <c r="M24" s="122"/>
      <c r="N24" s="122"/>
      <c r="O24" s="122"/>
      <c r="P24" s="122"/>
      <c r="Q24" s="122"/>
      <c r="R24" s="122"/>
      <c r="S24" s="122"/>
      <c r="T24" s="129"/>
      <c r="U24" s="122"/>
      <c r="V24" s="122"/>
      <c r="W24" s="122"/>
      <c r="X24" s="122"/>
      <c r="Y24" s="122"/>
      <c r="Z24" s="122"/>
      <c r="AA24" s="122"/>
      <c r="AB24" s="129"/>
      <c r="AD24" s="129"/>
      <c r="AE24" s="122"/>
      <c r="AF24" s="122"/>
      <c r="AG24" s="122"/>
      <c r="AH24" s="122"/>
      <c r="AI24" s="237"/>
      <c r="AJ24" s="122"/>
      <c r="AK24" s="122"/>
      <c r="AL24" s="122"/>
      <c r="AM24" s="129"/>
      <c r="AN24" s="122"/>
      <c r="AO24" s="122"/>
      <c r="AP24" s="122"/>
      <c r="AQ24" s="122"/>
      <c r="AR24" s="122"/>
      <c r="AS24" s="122"/>
      <c r="AT24" s="122"/>
      <c r="AU24" s="129"/>
      <c r="AV24" s="122"/>
      <c r="AW24" s="122"/>
      <c r="AX24" s="122"/>
      <c r="AY24" s="129"/>
      <c r="AZ24" s="122"/>
      <c r="BA24" s="122"/>
      <c r="BB24" s="122"/>
      <c r="BC24" s="122"/>
      <c r="BD24" s="122"/>
      <c r="BE24" s="122"/>
      <c r="BF24" s="122"/>
      <c r="BG24" s="129"/>
      <c r="BH24" s="122"/>
      <c r="BI24" s="122"/>
      <c r="BJ24" s="122"/>
      <c r="BK24" s="122"/>
      <c r="BL24" s="122"/>
      <c r="BM24" s="122"/>
      <c r="BN24" s="122"/>
      <c r="BO24" s="129"/>
      <c r="BP24" s="122"/>
      <c r="BQ24" s="122"/>
      <c r="BR24" s="122"/>
      <c r="BS24" s="122"/>
      <c r="BT24" s="122"/>
      <c r="BU24" s="122"/>
      <c r="BV24" s="122"/>
      <c r="BW24" s="129"/>
      <c r="BX24" s="122"/>
      <c r="BY24" s="122"/>
      <c r="BZ24" s="122"/>
      <c r="CA24" s="122"/>
      <c r="CB24" s="122"/>
      <c r="CC24" s="122"/>
      <c r="CD24" s="122"/>
      <c r="CE24" s="129"/>
      <c r="CP24" s="135"/>
      <c r="CQ24" s="129"/>
      <c r="CR24" s="135"/>
      <c r="CS24" s="129"/>
      <c r="CT24" s="135"/>
      <c r="CU24" s="129"/>
      <c r="CV24" s="135"/>
      <c r="CW24" s="129"/>
      <c r="CX24" s="135"/>
      <c r="CY24" s="122"/>
      <c r="CZ24" s="122"/>
      <c r="DA24" s="122"/>
      <c r="DB24" s="122"/>
      <c r="DC24" s="122"/>
      <c r="DD24" s="122"/>
    </row>
    <row r="25" spans="3:108" x14ac:dyDescent="0.5">
      <c r="C25" s="135"/>
      <c r="D25" s="129"/>
      <c r="E25" s="135"/>
      <c r="F25" s="129"/>
      <c r="G25" s="135"/>
      <c r="H25" s="129"/>
      <c r="I25" s="135"/>
      <c r="J25" s="129"/>
      <c r="K25" s="135"/>
      <c r="L25" s="129"/>
      <c r="M25" s="122"/>
      <c r="N25" s="122"/>
      <c r="O25" s="122"/>
      <c r="P25" s="122"/>
      <c r="Q25" s="122"/>
      <c r="R25" s="122"/>
      <c r="S25" s="122"/>
      <c r="T25" s="129"/>
      <c r="U25" s="122"/>
      <c r="V25" s="122"/>
      <c r="W25" s="122"/>
      <c r="X25" s="122"/>
      <c r="Y25" s="122"/>
      <c r="Z25" s="122"/>
      <c r="AA25" s="122"/>
      <c r="AB25" s="129"/>
      <c r="AD25" s="129"/>
      <c r="AE25" s="122"/>
      <c r="AF25" s="122"/>
      <c r="AG25" s="122"/>
      <c r="AH25" s="122"/>
      <c r="AI25" s="237"/>
      <c r="AJ25" s="122"/>
      <c r="AK25" s="122"/>
      <c r="AL25" s="122"/>
      <c r="AM25" s="129"/>
      <c r="AN25" s="122"/>
      <c r="AO25" s="122"/>
      <c r="AP25" s="122"/>
      <c r="AQ25" s="122"/>
      <c r="AR25" s="122"/>
      <c r="AS25" s="122"/>
      <c r="AT25" s="122"/>
      <c r="AU25" s="129"/>
      <c r="AV25" s="122"/>
      <c r="AW25" s="122"/>
      <c r="AX25" s="122"/>
      <c r="AY25" s="129"/>
      <c r="AZ25" s="122"/>
      <c r="BA25" s="122"/>
      <c r="BB25" s="122"/>
      <c r="BC25" s="122"/>
      <c r="BD25" s="122"/>
      <c r="BE25" s="122"/>
      <c r="BF25" s="122"/>
      <c r="BG25" s="129"/>
      <c r="BH25" s="122"/>
      <c r="BI25" s="122"/>
      <c r="BJ25" s="122"/>
      <c r="BK25" s="122"/>
      <c r="BL25" s="122"/>
      <c r="BM25" s="122"/>
      <c r="BN25" s="122"/>
      <c r="BO25" s="129"/>
      <c r="BP25" s="122"/>
      <c r="BQ25" s="122"/>
      <c r="BR25" s="122"/>
      <c r="BS25" s="122"/>
      <c r="BT25" s="122"/>
      <c r="BU25" s="122"/>
      <c r="BV25" s="122"/>
      <c r="BW25" s="129"/>
      <c r="BX25" s="122"/>
      <c r="BY25" s="122"/>
      <c r="BZ25" s="122"/>
      <c r="CA25" s="122"/>
      <c r="CB25" s="122"/>
      <c r="CC25" s="122"/>
      <c r="CD25" s="122"/>
      <c r="CE25" s="129"/>
      <c r="CP25" s="135"/>
      <c r="CQ25" s="129"/>
      <c r="CR25" s="135"/>
      <c r="CS25" s="129"/>
      <c r="CT25" s="135"/>
      <c r="CU25" s="129"/>
      <c r="CV25" s="135"/>
      <c r="CW25" s="129"/>
      <c r="CX25" s="135"/>
      <c r="CY25" s="122"/>
      <c r="CZ25" s="122"/>
      <c r="DA25" s="122"/>
      <c r="DB25" s="122"/>
      <c r="DC25" s="122"/>
      <c r="DD25" s="122"/>
    </row>
    <row r="26" spans="3:108" x14ac:dyDescent="0.5">
      <c r="C26" s="135"/>
      <c r="D26" s="129"/>
      <c r="E26" s="135"/>
      <c r="F26" s="129"/>
      <c r="G26" s="135"/>
      <c r="H26" s="129"/>
      <c r="I26" s="135"/>
      <c r="J26" s="129"/>
      <c r="K26" s="135"/>
      <c r="L26" s="129"/>
      <c r="M26" s="122"/>
      <c r="N26" s="122"/>
      <c r="O26" s="122"/>
      <c r="P26" s="122"/>
      <c r="Q26" s="122"/>
      <c r="R26" s="122"/>
      <c r="S26" s="122"/>
      <c r="T26" s="129"/>
      <c r="U26" s="122"/>
      <c r="V26" s="122"/>
      <c r="W26" s="122"/>
      <c r="X26" s="122"/>
      <c r="Y26" s="122"/>
      <c r="Z26" s="122"/>
      <c r="AA26" s="122"/>
      <c r="AB26" s="129"/>
      <c r="AD26" s="129"/>
      <c r="AE26" s="122"/>
      <c r="AF26" s="122"/>
      <c r="AG26" s="122"/>
      <c r="AH26" s="122"/>
      <c r="AI26" s="237"/>
      <c r="AJ26" s="122"/>
      <c r="AK26" s="122"/>
      <c r="AL26" s="122"/>
      <c r="AM26" s="129"/>
      <c r="AN26" s="122"/>
      <c r="AO26" s="122"/>
      <c r="AP26" s="122"/>
      <c r="AQ26" s="122"/>
      <c r="AR26" s="122"/>
      <c r="AS26" s="122"/>
      <c r="AT26" s="122"/>
      <c r="AU26" s="129"/>
      <c r="AV26" s="122"/>
      <c r="AW26" s="122"/>
      <c r="AX26" s="122"/>
      <c r="AY26" s="129"/>
      <c r="AZ26" s="122"/>
      <c r="BA26" s="122"/>
      <c r="BB26" s="122"/>
      <c r="BC26" s="122"/>
      <c r="BD26" s="122"/>
      <c r="BE26" s="122"/>
      <c r="BF26" s="122"/>
      <c r="BG26" s="129"/>
      <c r="BH26" s="122"/>
      <c r="BI26" s="122"/>
      <c r="BJ26" s="122"/>
      <c r="BK26" s="122"/>
      <c r="BL26" s="122"/>
      <c r="BM26" s="122"/>
      <c r="BN26" s="122"/>
      <c r="BO26" s="129"/>
      <c r="BP26" s="122"/>
      <c r="BQ26" s="122"/>
      <c r="BR26" s="122"/>
      <c r="BS26" s="122"/>
      <c r="BT26" s="122"/>
      <c r="BU26" s="122"/>
      <c r="BV26" s="122"/>
      <c r="BW26" s="129"/>
      <c r="BX26" s="122"/>
      <c r="BY26" s="122"/>
      <c r="BZ26" s="122"/>
      <c r="CA26" s="122"/>
      <c r="CB26" s="122"/>
      <c r="CC26" s="122"/>
      <c r="CD26" s="122"/>
      <c r="CE26" s="129"/>
      <c r="CP26" s="135"/>
      <c r="CQ26" s="129"/>
      <c r="CR26" s="135"/>
      <c r="CS26" s="129"/>
      <c r="CT26" s="135"/>
      <c r="CU26" s="129"/>
      <c r="CV26" s="135"/>
      <c r="CW26" s="129"/>
      <c r="CX26" s="135"/>
      <c r="CY26" s="122"/>
      <c r="CZ26" s="122"/>
      <c r="DA26" s="122"/>
      <c r="DB26" s="122"/>
      <c r="DC26" s="122"/>
      <c r="DD26" s="122"/>
    </row>
    <row r="27" spans="3:108" x14ac:dyDescent="0.5">
      <c r="C27" s="135"/>
      <c r="D27" s="129"/>
      <c r="E27" s="135"/>
      <c r="F27" s="129"/>
      <c r="G27" s="135"/>
      <c r="H27" s="129"/>
      <c r="I27" s="135"/>
      <c r="J27" s="129"/>
      <c r="K27" s="135"/>
      <c r="L27" s="129"/>
      <c r="M27" s="122"/>
      <c r="N27" s="122"/>
      <c r="O27" s="122"/>
      <c r="P27" s="122"/>
      <c r="Q27" s="122"/>
      <c r="R27" s="122"/>
      <c r="S27" s="122"/>
      <c r="T27" s="129"/>
      <c r="U27" s="122"/>
      <c r="V27" s="122"/>
      <c r="W27" s="122"/>
      <c r="X27" s="122"/>
      <c r="Y27" s="122"/>
      <c r="Z27" s="122"/>
      <c r="AA27" s="122"/>
      <c r="AB27" s="129"/>
      <c r="AD27" s="129"/>
      <c r="AE27" s="122"/>
      <c r="AF27" s="122"/>
      <c r="AG27" s="122"/>
      <c r="AH27" s="122"/>
      <c r="AI27" s="237"/>
      <c r="AJ27" s="122"/>
      <c r="AK27" s="122"/>
      <c r="AL27" s="122"/>
      <c r="AM27" s="129"/>
      <c r="AN27" s="122"/>
      <c r="AO27" s="122"/>
      <c r="AP27" s="122"/>
      <c r="AQ27" s="122"/>
      <c r="AR27" s="122"/>
      <c r="AS27" s="122"/>
      <c r="AT27" s="122"/>
      <c r="AU27" s="129"/>
      <c r="AV27" s="122"/>
      <c r="AW27" s="122"/>
      <c r="AX27" s="122"/>
      <c r="AY27" s="129"/>
      <c r="AZ27" s="122"/>
      <c r="BA27" s="122"/>
      <c r="BB27" s="122"/>
      <c r="BC27" s="122"/>
      <c r="BD27" s="122"/>
      <c r="BE27" s="122"/>
      <c r="BF27" s="122"/>
      <c r="BG27" s="129"/>
      <c r="BH27" s="122"/>
      <c r="BI27" s="122"/>
      <c r="BJ27" s="122"/>
      <c r="BK27" s="122"/>
      <c r="BL27" s="122"/>
      <c r="BM27" s="122"/>
      <c r="BN27" s="122"/>
      <c r="BO27" s="129"/>
      <c r="BP27" s="122"/>
      <c r="BQ27" s="122"/>
      <c r="BR27" s="122"/>
      <c r="BS27" s="122"/>
      <c r="BT27" s="122"/>
      <c r="BU27" s="122"/>
      <c r="BV27" s="122"/>
      <c r="BW27" s="129"/>
      <c r="BX27" s="122"/>
      <c r="BY27" s="122"/>
      <c r="BZ27" s="122"/>
      <c r="CA27" s="122"/>
      <c r="CB27" s="122"/>
      <c r="CC27" s="122"/>
      <c r="CD27" s="122"/>
      <c r="CE27" s="129"/>
      <c r="CP27" s="135"/>
      <c r="CQ27" s="129"/>
      <c r="CR27" s="135"/>
      <c r="CS27" s="129"/>
      <c r="CT27" s="135"/>
      <c r="CU27" s="129"/>
      <c r="CV27" s="135"/>
      <c r="CW27" s="129"/>
      <c r="CX27" s="135"/>
      <c r="CY27" s="122"/>
      <c r="CZ27" s="122"/>
      <c r="DA27" s="122"/>
      <c r="DB27" s="122"/>
      <c r="DC27" s="122"/>
      <c r="DD27" s="122"/>
    </row>
    <row r="28" spans="3:108" x14ac:dyDescent="0.5">
      <c r="C28" s="135"/>
      <c r="D28" s="129"/>
      <c r="E28" s="135"/>
      <c r="F28" s="129"/>
      <c r="G28" s="135"/>
      <c r="H28" s="129"/>
      <c r="I28" s="135"/>
      <c r="J28" s="129"/>
      <c r="K28" s="135"/>
      <c r="L28" s="129"/>
      <c r="M28" s="122"/>
      <c r="N28" s="122"/>
      <c r="O28" s="122"/>
      <c r="P28" s="122"/>
      <c r="Q28" s="122"/>
      <c r="R28" s="122"/>
      <c r="S28" s="122"/>
      <c r="T28" s="129"/>
      <c r="U28" s="122"/>
      <c r="V28" s="122"/>
      <c r="W28" s="122"/>
      <c r="X28" s="122"/>
      <c r="Y28" s="122"/>
      <c r="Z28" s="122"/>
      <c r="AA28" s="122"/>
      <c r="AB28" s="129"/>
      <c r="AD28" s="129"/>
      <c r="AE28" s="122"/>
      <c r="AF28" s="122"/>
      <c r="AG28" s="122"/>
      <c r="AH28" s="122"/>
      <c r="AI28" s="237"/>
      <c r="AJ28" s="122"/>
      <c r="AK28" s="122"/>
      <c r="AL28" s="122"/>
      <c r="AM28" s="129"/>
      <c r="AN28" s="122"/>
      <c r="AO28" s="122"/>
      <c r="AP28" s="122"/>
      <c r="AQ28" s="122"/>
      <c r="AR28" s="122"/>
      <c r="AS28" s="122"/>
      <c r="AT28" s="122"/>
      <c r="AU28" s="129"/>
      <c r="AV28" s="122"/>
      <c r="AW28" s="122"/>
      <c r="AX28" s="122"/>
      <c r="AY28" s="129"/>
      <c r="AZ28" s="122"/>
      <c r="BA28" s="122"/>
      <c r="BB28" s="122"/>
      <c r="BC28" s="122"/>
      <c r="BD28" s="122"/>
      <c r="BE28" s="122"/>
      <c r="BF28" s="122"/>
      <c r="BG28" s="129"/>
      <c r="BH28" s="122"/>
      <c r="BI28" s="122"/>
      <c r="BJ28" s="122"/>
      <c r="BK28" s="122"/>
      <c r="BL28" s="122"/>
      <c r="BM28" s="122"/>
      <c r="BN28" s="122"/>
      <c r="BO28" s="129"/>
      <c r="BP28" s="122"/>
      <c r="BQ28" s="122"/>
      <c r="BR28" s="122"/>
      <c r="BS28" s="122"/>
      <c r="BT28" s="122"/>
      <c r="BU28" s="122"/>
      <c r="BV28" s="122"/>
      <c r="BW28" s="129"/>
      <c r="BX28" s="122"/>
      <c r="BY28" s="122"/>
      <c r="BZ28" s="122"/>
      <c r="CA28" s="122"/>
      <c r="CB28" s="122"/>
      <c r="CC28" s="122"/>
      <c r="CD28" s="122"/>
      <c r="CE28" s="129"/>
      <c r="CP28" s="135"/>
      <c r="CQ28" s="129"/>
      <c r="CR28" s="135"/>
      <c r="CS28" s="129"/>
      <c r="CT28" s="135"/>
      <c r="CU28" s="129"/>
      <c r="CV28" s="135"/>
      <c r="CW28" s="129"/>
      <c r="CX28" s="135"/>
      <c r="CY28" s="122"/>
      <c r="CZ28" s="122"/>
      <c r="DA28" s="122"/>
      <c r="DB28" s="122"/>
      <c r="DC28" s="122"/>
      <c r="DD28" s="122"/>
    </row>
    <row r="29" spans="3:108" x14ac:dyDescent="0.5">
      <c r="C29" s="135"/>
      <c r="D29" s="129"/>
      <c r="E29" s="135"/>
      <c r="F29" s="129"/>
      <c r="G29" s="135"/>
      <c r="H29" s="129"/>
      <c r="I29" s="135"/>
      <c r="J29" s="129"/>
      <c r="K29" s="135"/>
      <c r="L29" s="129"/>
      <c r="M29" s="122"/>
      <c r="N29" s="122"/>
      <c r="O29" s="122"/>
      <c r="P29" s="122"/>
      <c r="Q29" s="122"/>
      <c r="R29" s="122"/>
      <c r="S29" s="122"/>
      <c r="T29" s="129"/>
      <c r="U29" s="122"/>
      <c r="V29" s="122"/>
      <c r="W29" s="122"/>
      <c r="X29" s="122"/>
      <c r="Y29" s="122"/>
      <c r="Z29" s="122"/>
      <c r="AA29" s="122"/>
      <c r="AB29" s="129"/>
      <c r="AD29" s="129"/>
      <c r="AE29" s="122"/>
      <c r="AF29" s="122"/>
      <c r="AG29" s="122"/>
      <c r="AH29" s="122"/>
      <c r="AI29" s="237"/>
      <c r="AJ29" s="122"/>
      <c r="AK29" s="122"/>
      <c r="AL29" s="122"/>
      <c r="AM29" s="129"/>
      <c r="AN29" s="122"/>
      <c r="AO29" s="122"/>
      <c r="AP29" s="122"/>
      <c r="AQ29" s="122"/>
      <c r="AR29" s="122"/>
      <c r="AS29" s="122"/>
      <c r="AT29" s="122"/>
      <c r="AU29" s="129"/>
      <c r="AV29" s="122"/>
      <c r="AW29" s="122"/>
      <c r="AX29" s="122"/>
      <c r="AY29" s="129"/>
      <c r="AZ29" s="122"/>
      <c r="BA29" s="122"/>
      <c r="BB29" s="122"/>
      <c r="BC29" s="122"/>
      <c r="BD29" s="122"/>
      <c r="BE29" s="122"/>
      <c r="BF29" s="122"/>
      <c r="BG29" s="129"/>
      <c r="BH29" s="122"/>
      <c r="BI29" s="122"/>
      <c r="BJ29" s="122"/>
      <c r="BK29" s="122"/>
      <c r="BL29" s="122"/>
      <c r="BM29" s="122"/>
      <c r="BN29" s="122"/>
      <c r="BO29" s="129"/>
      <c r="BP29" s="122"/>
      <c r="BQ29" s="122"/>
      <c r="BR29" s="122"/>
      <c r="BS29" s="122"/>
      <c r="BT29" s="122"/>
      <c r="BU29" s="122"/>
      <c r="BV29" s="122"/>
      <c r="BW29" s="129"/>
      <c r="BX29" s="122"/>
      <c r="BY29" s="122"/>
      <c r="BZ29" s="122"/>
      <c r="CA29" s="122"/>
      <c r="CB29" s="122"/>
      <c r="CC29" s="122"/>
      <c r="CD29" s="122"/>
      <c r="CE29" s="129"/>
      <c r="CP29" s="135"/>
      <c r="CQ29" s="129"/>
      <c r="CR29" s="135"/>
      <c r="CS29" s="129"/>
      <c r="CT29" s="135"/>
      <c r="CU29" s="129"/>
      <c r="CV29" s="135"/>
      <c r="CW29" s="129"/>
      <c r="CX29" s="135"/>
      <c r="CY29" s="122"/>
      <c r="CZ29" s="122"/>
      <c r="DA29" s="122"/>
      <c r="DB29" s="122"/>
      <c r="DC29" s="122"/>
      <c r="DD29" s="122"/>
    </row>
    <row r="30" spans="3:108" x14ac:dyDescent="0.5">
      <c r="C30" s="135"/>
      <c r="D30" s="129"/>
      <c r="E30" s="135"/>
      <c r="F30" s="129"/>
      <c r="G30" s="135"/>
      <c r="H30" s="129"/>
      <c r="I30" s="135"/>
      <c r="J30" s="129"/>
      <c r="K30" s="135"/>
      <c r="L30" s="129"/>
      <c r="M30" s="122"/>
      <c r="N30" s="122"/>
      <c r="O30" s="122"/>
      <c r="P30" s="122"/>
      <c r="Q30" s="122"/>
      <c r="R30" s="122"/>
      <c r="S30" s="122"/>
      <c r="T30" s="129"/>
      <c r="U30" s="122"/>
      <c r="V30" s="122"/>
      <c r="W30" s="122"/>
      <c r="X30" s="122"/>
      <c r="Y30" s="122"/>
      <c r="Z30" s="122"/>
      <c r="AA30" s="122"/>
      <c r="AB30" s="129"/>
      <c r="AD30" s="129"/>
      <c r="AE30" s="122"/>
      <c r="AF30" s="122"/>
      <c r="AG30" s="122"/>
      <c r="AH30" s="122"/>
      <c r="AI30" s="237"/>
      <c r="AJ30" s="122"/>
      <c r="AK30" s="122"/>
      <c r="AL30" s="122"/>
      <c r="AM30" s="129"/>
      <c r="AN30" s="122"/>
      <c r="AO30" s="122"/>
      <c r="AP30" s="122"/>
      <c r="AQ30" s="122"/>
      <c r="AR30" s="122"/>
      <c r="AS30" s="122"/>
      <c r="AT30" s="122"/>
      <c r="AU30" s="129"/>
      <c r="AV30" s="122"/>
      <c r="AW30" s="122"/>
      <c r="AX30" s="122"/>
      <c r="AY30" s="129"/>
      <c r="AZ30" s="122"/>
      <c r="BA30" s="122"/>
      <c r="BB30" s="122"/>
      <c r="BC30" s="122"/>
      <c r="BD30" s="122"/>
      <c r="BE30" s="122"/>
      <c r="BF30" s="122"/>
      <c r="BG30" s="129"/>
      <c r="BH30" s="122"/>
      <c r="BI30" s="122"/>
      <c r="BJ30" s="122"/>
      <c r="BK30" s="122"/>
      <c r="BL30" s="122"/>
      <c r="BM30" s="122"/>
      <c r="BN30" s="122"/>
      <c r="BO30" s="129"/>
      <c r="BP30" s="122"/>
      <c r="BQ30" s="122"/>
      <c r="BR30" s="122"/>
      <c r="BS30" s="122"/>
      <c r="BT30" s="122"/>
      <c r="BU30" s="122"/>
      <c r="BV30" s="122"/>
      <c r="BW30" s="129"/>
      <c r="BX30" s="122"/>
      <c r="BY30" s="122"/>
      <c r="BZ30" s="122"/>
      <c r="CA30" s="122"/>
      <c r="CB30" s="122"/>
      <c r="CC30" s="122"/>
      <c r="CD30" s="122"/>
      <c r="CE30" s="129"/>
      <c r="CP30" s="135"/>
      <c r="CQ30" s="129"/>
      <c r="CR30" s="135"/>
      <c r="CS30" s="129"/>
      <c r="CT30" s="135"/>
      <c r="CU30" s="129"/>
      <c r="CV30" s="135"/>
      <c r="CW30" s="129"/>
      <c r="CX30" s="135"/>
      <c r="CY30" s="122"/>
      <c r="CZ30" s="122"/>
      <c r="DA30" s="122"/>
      <c r="DB30" s="122"/>
      <c r="DC30" s="122"/>
      <c r="DD30" s="122"/>
    </row>
    <row r="31" spans="3:108" x14ac:dyDescent="0.5">
      <c r="C31" s="135"/>
      <c r="D31" s="129"/>
      <c r="E31" s="135"/>
      <c r="F31" s="129"/>
      <c r="G31" s="135"/>
      <c r="H31" s="129"/>
      <c r="I31" s="135"/>
      <c r="J31" s="129"/>
      <c r="K31" s="135"/>
      <c r="L31" s="129"/>
      <c r="M31" s="122"/>
      <c r="N31" s="122"/>
      <c r="O31" s="122"/>
      <c r="P31" s="122"/>
      <c r="Q31" s="122"/>
      <c r="R31" s="122"/>
      <c r="S31" s="122"/>
      <c r="T31" s="129"/>
      <c r="U31" s="122"/>
      <c r="V31" s="122"/>
      <c r="W31" s="122"/>
      <c r="X31" s="122"/>
      <c r="Y31" s="122"/>
      <c r="Z31" s="122"/>
      <c r="AA31" s="122"/>
      <c r="AB31" s="129"/>
      <c r="AD31" s="129"/>
      <c r="AE31" s="122"/>
      <c r="AF31" s="122"/>
      <c r="AG31" s="122"/>
      <c r="AH31" s="122"/>
      <c r="AI31" s="237"/>
      <c r="AJ31" s="122"/>
      <c r="AK31" s="122"/>
      <c r="AL31" s="122"/>
      <c r="AM31" s="129"/>
      <c r="AN31" s="122"/>
      <c r="AO31" s="122"/>
      <c r="AP31" s="122"/>
      <c r="AQ31" s="122"/>
      <c r="AR31" s="122"/>
      <c r="AS31" s="122"/>
      <c r="AT31" s="122"/>
      <c r="AU31" s="129"/>
      <c r="AV31" s="122"/>
      <c r="AW31" s="122"/>
      <c r="AX31" s="122"/>
      <c r="AY31" s="129"/>
      <c r="AZ31" s="122"/>
      <c r="BA31" s="122"/>
      <c r="BB31" s="122"/>
      <c r="BC31" s="122"/>
      <c r="BD31" s="122"/>
      <c r="BE31" s="122"/>
      <c r="BF31" s="122"/>
      <c r="BG31" s="129"/>
      <c r="BH31" s="122"/>
      <c r="BI31" s="122"/>
      <c r="BJ31" s="122"/>
      <c r="BK31" s="122"/>
      <c r="BL31" s="122"/>
      <c r="BM31" s="122"/>
      <c r="BN31" s="122"/>
      <c r="BO31" s="129"/>
      <c r="BP31" s="122"/>
      <c r="BQ31" s="122"/>
      <c r="BR31" s="122"/>
      <c r="BS31" s="122"/>
      <c r="BT31" s="122"/>
      <c r="BU31" s="122"/>
      <c r="BV31" s="122"/>
      <c r="BW31" s="129"/>
      <c r="BX31" s="122"/>
      <c r="BY31" s="122"/>
      <c r="BZ31" s="122"/>
      <c r="CA31" s="122"/>
      <c r="CB31" s="122"/>
      <c r="CC31" s="122"/>
      <c r="CD31" s="122"/>
      <c r="CE31" s="129"/>
      <c r="CP31" s="135"/>
      <c r="CQ31" s="129"/>
      <c r="CR31" s="135"/>
      <c r="CS31" s="129"/>
      <c r="CT31" s="135"/>
      <c r="CU31" s="129"/>
      <c r="CV31" s="135"/>
      <c r="CW31" s="129"/>
      <c r="CX31" s="135"/>
      <c r="CY31" s="122"/>
      <c r="CZ31" s="122"/>
      <c r="DA31" s="122"/>
      <c r="DB31" s="122"/>
      <c r="DC31" s="122"/>
      <c r="DD31" s="122"/>
    </row>
    <row r="32" spans="3:108" x14ac:dyDescent="0.5">
      <c r="C32" s="135"/>
      <c r="D32" s="129"/>
      <c r="E32" s="135"/>
      <c r="F32" s="129"/>
      <c r="G32" s="135"/>
      <c r="H32" s="129"/>
      <c r="I32" s="135"/>
      <c r="J32" s="129"/>
      <c r="K32" s="135"/>
      <c r="L32" s="129"/>
      <c r="M32" s="122"/>
      <c r="N32" s="122"/>
      <c r="O32" s="122"/>
      <c r="P32" s="122"/>
      <c r="Q32" s="122"/>
      <c r="R32" s="122"/>
      <c r="S32" s="122"/>
      <c r="T32" s="129"/>
      <c r="U32" s="122"/>
      <c r="V32" s="122"/>
      <c r="W32" s="122"/>
      <c r="X32" s="122"/>
      <c r="Y32" s="122"/>
      <c r="Z32" s="122"/>
      <c r="AA32" s="122"/>
      <c r="AB32" s="129"/>
      <c r="AD32" s="129"/>
      <c r="AE32" s="122"/>
      <c r="AF32" s="122"/>
      <c r="AG32" s="122"/>
      <c r="AH32" s="122"/>
      <c r="AI32" s="237"/>
      <c r="AJ32" s="122"/>
      <c r="AK32" s="122"/>
      <c r="AL32" s="122"/>
      <c r="AM32" s="129"/>
      <c r="AN32" s="122"/>
      <c r="AO32" s="122"/>
      <c r="AP32" s="122"/>
      <c r="AQ32" s="122"/>
      <c r="AR32" s="122"/>
      <c r="AS32" s="122"/>
      <c r="AT32" s="122"/>
      <c r="AU32" s="129"/>
      <c r="AV32" s="122"/>
      <c r="AW32" s="122"/>
      <c r="AX32" s="122"/>
      <c r="AY32" s="129"/>
      <c r="AZ32" s="122"/>
      <c r="BA32" s="122"/>
      <c r="BB32" s="122"/>
      <c r="BC32" s="122"/>
      <c r="BD32" s="122"/>
      <c r="BE32" s="122"/>
      <c r="BF32" s="122"/>
      <c r="BG32" s="129"/>
      <c r="BH32" s="122"/>
      <c r="BI32" s="122"/>
      <c r="BJ32" s="122"/>
      <c r="BK32" s="122"/>
      <c r="BL32" s="122"/>
      <c r="BM32" s="122"/>
      <c r="BN32" s="122"/>
      <c r="BO32" s="129"/>
      <c r="BP32" s="122"/>
      <c r="BQ32" s="122"/>
      <c r="BR32" s="122"/>
      <c r="BS32" s="122"/>
      <c r="BT32" s="122"/>
      <c r="BU32" s="122"/>
      <c r="BV32" s="122"/>
      <c r="BW32" s="129"/>
      <c r="BX32" s="122"/>
      <c r="BY32" s="122"/>
      <c r="BZ32" s="122"/>
      <c r="CA32" s="122"/>
      <c r="CB32" s="122"/>
      <c r="CC32" s="122"/>
      <c r="CD32" s="122"/>
      <c r="CE32" s="129"/>
      <c r="CP32" s="135"/>
      <c r="CQ32" s="129"/>
      <c r="CR32" s="135"/>
      <c r="CS32" s="129"/>
      <c r="CT32" s="135"/>
      <c r="CU32" s="129"/>
      <c r="CV32" s="135"/>
      <c r="CW32" s="129"/>
      <c r="CX32" s="135"/>
      <c r="CY32" s="122"/>
      <c r="CZ32" s="122"/>
      <c r="DA32" s="122"/>
      <c r="DB32" s="122"/>
      <c r="DC32" s="122"/>
      <c r="DD32" s="122"/>
    </row>
    <row r="33" spans="3:108" x14ac:dyDescent="0.5">
      <c r="C33" s="135"/>
      <c r="D33" s="129"/>
      <c r="E33" s="135"/>
      <c r="F33" s="129"/>
      <c r="G33" s="135"/>
      <c r="H33" s="129"/>
      <c r="I33" s="135"/>
      <c r="J33" s="129"/>
      <c r="K33" s="135"/>
      <c r="L33" s="129"/>
      <c r="M33" s="122"/>
      <c r="N33" s="122"/>
      <c r="O33" s="122"/>
      <c r="P33" s="122"/>
      <c r="Q33" s="122"/>
      <c r="R33" s="122"/>
      <c r="S33" s="122"/>
      <c r="T33" s="129"/>
      <c r="U33" s="122"/>
      <c r="V33" s="122"/>
      <c r="W33" s="122"/>
      <c r="X33" s="122"/>
      <c r="Y33" s="122"/>
      <c r="Z33" s="122"/>
      <c r="AA33" s="122"/>
      <c r="AB33" s="129"/>
      <c r="AD33" s="129"/>
      <c r="AE33" s="122"/>
      <c r="AF33" s="122"/>
      <c r="AG33" s="122"/>
      <c r="AH33" s="122"/>
      <c r="AI33" s="237"/>
      <c r="AJ33" s="122"/>
      <c r="AK33" s="122"/>
      <c r="AL33" s="122"/>
      <c r="AM33" s="129"/>
      <c r="AN33" s="122"/>
      <c r="AO33" s="122"/>
      <c r="AP33" s="122"/>
      <c r="AQ33" s="122"/>
      <c r="AR33" s="122"/>
      <c r="AS33" s="122"/>
      <c r="AT33" s="122"/>
      <c r="AU33" s="129"/>
      <c r="AV33" s="122"/>
      <c r="AW33" s="122"/>
      <c r="AX33" s="122"/>
      <c r="AY33" s="129"/>
      <c r="AZ33" s="122"/>
      <c r="BA33" s="122"/>
      <c r="BB33" s="122"/>
      <c r="BC33" s="122"/>
      <c r="BD33" s="122"/>
      <c r="BE33" s="122"/>
      <c r="BF33" s="122"/>
      <c r="BG33" s="129"/>
      <c r="BH33" s="122"/>
      <c r="BI33" s="122"/>
      <c r="BJ33" s="122"/>
      <c r="BK33" s="122"/>
      <c r="BL33" s="122"/>
      <c r="BM33" s="122"/>
      <c r="BN33" s="122"/>
      <c r="BO33" s="129"/>
      <c r="BP33" s="122"/>
      <c r="BQ33" s="122"/>
      <c r="BR33" s="122"/>
      <c r="BS33" s="122"/>
      <c r="BT33" s="122"/>
      <c r="BU33" s="122"/>
      <c r="BV33" s="122"/>
      <c r="BW33" s="129"/>
      <c r="BX33" s="122"/>
      <c r="BY33" s="122"/>
      <c r="BZ33" s="122"/>
      <c r="CA33" s="122"/>
      <c r="CB33" s="122"/>
      <c r="CC33" s="122"/>
      <c r="CD33" s="122"/>
      <c r="CE33" s="129"/>
      <c r="CP33" s="135"/>
      <c r="CQ33" s="129"/>
      <c r="CR33" s="135"/>
      <c r="CS33" s="129"/>
      <c r="CT33" s="135"/>
      <c r="CU33" s="129"/>
      <c r="CV33" s="135"/>
      <c r="CW33" s="129"/>
      <c r="CX33" s="135"/>
      <c r="CY33" s="122"/>
      <c r="CZ33" s="122"/>
      <c r="DA33" s="122"/>
      <c r="DB33" s="122"/>
      <c r="DC33" s="122"/>
      <c r="DD33" s="122"/>
    </row>
    <row r="34" spans="3:108" x14ac:dyDescent="0.5">
      <c r="C34" s="135"/>
      <c r="D34" s="129"/>
      <c r="E34" s="135"/>
      <c r="F34" s="129"/>
      <c r="G34" s="135"/>
      <c r="H34" s="129"/>
      <c r="I34" s="135"/>
      <c r="J34" s="129"/>
      <c r="K34" s="135"/>
      <c r="L34" s="129"/>
      <c r="M34" s="122"/>
      <c r="N34" s="122"/>
      <c r="O34" s="122"/>
      <c r="P34" s="122"/>
      <c r="Q34" s="122"/>
      <c r="R34" s="122"/>
      <c r="S34" s="122"/>
      <c r="T34" s="129"/>
      <c r="U34" s="122"/>
      <c r="V34" s="122"/>
      <c r="W34" s="122"/>
      <c r="X34" s="122"/>
      <c r="Y34" s="122"/>
      <c r="Z34" s="122"/>
      <c r="AA34" s="122"/>
      <c r="AB34" s="129"/>
      <c r="AD34" s="129"/>
      <c r="AE34" s="122"/>
      <c r="AF34" s="122"/>
      <c r="AG34" s="122"/>
      <c r="AH34" s="122"/>
      <c r="AI34" s="237"/>
      <c r="AJ34" s="122"/>
      <c r="AK34" s="122"/>
      <c r="AL34" s="122"/>
      <c r="AM34" s="129"/>
      <c r="AN34" s="122"/>
      <c r="AO34" s="122"/>
      <c r="AP34" s="122"/>
      <c r="AQ34" s="122"/>
      <c r="AR34" s="122"/>
      <c r="AS34" s="122"/>
      <c r="AT34" s="122"/>
      <c r="AU34" s="129"/>
      <c r="AV34" s="122"/>
      <c r="AW34" s="122"/>
      <c r="AX34" s="122"/>
      <c r="AY34" s="129"/>
      <c r="AZ34" s="122"/>
      <c r="BA34" s="122"/>
      <c r="BB34" s="122"/>
      <c r="BC34" s="122"/>
      <c r="BD34" s="122"/>
      <c r="BE34" s="122"/>
      <c r="BF34" s="122"/>
      <c r="BG34" s="129"/>
      <c r="BH34" s="122"/>
      <c r="BI34" s="122"/>
      <c r="BJ34" s="122"/>
      <c r="BK34" s="122"/>
      <c r="BL34" s="122"/>
      <c r="BM34" s="122"/>
      <c r="BN34" s="122"/>
      <c r="BO34" s="129"/>
      <c r="BP34" s="122"/>
      <c r="BQ34" s="122"/>
      <c r="BR34" s="122"/>
      <c r="BS34" s="122"/>
      <c r="BT34" s="122"/>
      <c r="BU34" s="122"/>
      <c r="BV34" s="122"/>
      <c r="BW34" s="129"/>
      <c r="BX34" s="122"/>
      <c r="BY34" s="122"/>
      <c r="BZ34" s="122"/>
      <c r="CA34" s="122"/>
      <c r="CB34" s="122"/>
      <c r="CC34" s="122"/>
      <c r="CD34" s="122"/>
      <c r="CE34" s="129"/>
      <c r="CP34" s="135"/>
      <c r="CQ34" s="129"/>
      <c r="CR34" s="135"/>
      <c r="CS34" s="129"/>
      <c r="CT34" s="135"/>
      <c r="CU34" s="129"/>
      <c r="CV34" s="135"/>
      <c r="CW34" s="129"/>
      <c r="CX34" s="135"/>
      <c r="CY34" s="122"/>
      <c r="CZ34" s="122"/>
      <c r="DA34" s="122"/>
      <c r="DB34" s="122"/>
      <c r="DC34" s="122"/>
      <c r="DD34" s="122"/>
    </row>
    <row r="35" spans="3:108" x14ac:dyDescent="0.5">
      <c r="C35" s="135"/>
      <c r="D35" s="129"/>
      <c r="E35" s="135"/>
      <c r="F35" s="129"/>
      <c r="G35" s="135"/>
      <c r="H35" s="129"/>
      <c r="I35" s="135"/>
      <c r="J35" s="129"/>
      <c r="K35" s="135"/>
      <c r="L35" s="129"/>
      <c r="M35" s="122"/>
      <c r="N35" s="122"/>
      <c r="O35" s="122"/>
      <c r="P35" s="122"/>
      <c r="Q35" s="122"/>
      <c r="R35" s="122"/>
      <c r="S35" s="122"/>
      <c r="T35" s="129"/>
      <c r="U35" s="122"/>
      <c r="V35" s="122"/>
      <c r="W35" s="122"/>
      <c r="X35" s="122"/>
      <c r="Y35" s="122"/>
      <c r="Z35" s="122"/>
      <c r="AA35" s="122"/>
      <c r="AB35" s="129"/>
      <c r="AD35" s="129"/>
      <c r="AE35" s="122"/>
      <c r="AF35" s="122"/>
      <c r="AG35" s="122"/>
      <c r="AH35" s="122"/>
      <c r="AI35" s="237"/>
      <c r="AJ35" s="122"/>
      <c r="AK35" s="122"/>
      <c r="AL35" s="122"/>
      <c r="AM35" s="129"/>
      <c r="AN35" s="122"/>
      <c r="AO35" s="122"/>
      <c r="AP35" s="122"/>
      <c r="AQ35" s="122"/>
      <c r="AR35" s="122"/>
      <c r="AS35" s="122"/>
      <c r="AT35" s="122"/>
      <c r="AU35" s="129"/>
      <c r="AV35" s="122"/>
      <c r="AW35" s="122"/>
      <c r="AX35" s="122"/>
      <c r="AY35" s="129"/>
      <c r="AZ35" s="122"/>
      <c r="BA35" s="122"/>
      <c r="BB35" s="122"/>
      <c r="BC35" s="122"/>
      <c r="BD35" s="122"/>
      <c r="BE35" s="122"/>
      <c r="BF35" s="122"/>
      <c r="BG35" s="129"/>
      <c r="BH35" s="122"/>
      <c r="BI35" s="122"/>
      <c r="BJ35" s="122"/>
      <c r="BK35" s="122"/>
      <c r="BL35" s="122"/>
      <c r="BM35" s="122"/>
      <c r="BN35" s="122"/>
      <c r="BO35" s="129"/>
      <c r="BP35" s="122"/>
      <c r="BQ35" s="122"/>
      <c r="BR35" s="122"/>
      <c r="BS35" s="122"/>
      <c r="BT35" s="122"/>
      <c r="BU35" s="122"/>
      <c r="BV35" s="122"/>
      <c r="BW35" s="129"/>
      <c r="BX35" s="122"/>
      <c r="BY35" s="122"/>
      <c r="BZ35" s="122"/>
      <c r="CA35" s="122"/>
      <c r="CB35" s="122"/>
      <c r="CC35" s="122"/>
      <c r="CD35" s="122"/>
      <c r="CE35" s="129"/>
      <c r="CP35" s="135"/>
      <c r="CQ35" s="129"/>
      <c r="CR35" s="135"/>
      <c r="CS35" s="129"/>
      <c r="CT35" s="135"/>
      <c r="CU35" s="129"/>
      <c r="CV35" s="135"/>
      <c r="CW35" s="129"/>
      <c r="CX35" s="135"/>
      <c r="CY35" s="122"/>
      <c r="CZ35" s="122"/>
      <c r="DA35" s="122"/>
      <c r="DB35" s="122"/>
      <c r="DC35" s="122"/>
      <c r="DD35" s="122"/>
    </row>
  </sheetData>
  <mergeCells count="14">
    <mergeCell ref="M1:S1"/>
    <mergeCell ref="M2:S2"/>
    <mergeCell ref="U1:AA1"/>
    <mergeCell ref="CF2:CI2"/>
    <mergeCell ref="CJ2:CO2"/>
    <mergeCell ref="AN1:AT1"/>
    <mergeCell ref="AZ1:BF1"/>
    <mergeCell ref="BX1:CD1"/>
    <mergeCell ref="CF1:CL1"/>
    <mergeCell ref="AZ2:BF2"/>
    <mergeCell ref="BH1:BN1"/>
    <mergeCell ref="BH2:BN2"/>
    <mergeCell ref="BP1:BV1"/>
    <mergeCell ref="BP2:BV2"/>
  </mergeCells>
  <phoneticPr fontId="10" type="noConversion"/>
  <conditionalFormatting sqref="A4:B15 CF4:CO15 T4:T15">
    <cfRule type="containsText" dxfId="79" priority="40" operator="containsText" text="need help">
      <formula>NOT(ISERROR(SEARCH("need help",A4)))</formula>
    </cfRule>
    <cfRule type="containsText" dxfId="78" priority="41" operator="containsText" text="in progress">
      <formula>NOT(ISERROR(SEARCH("in progress",A4)))</formula>
    </cfRule>
    <cfRule type="containsText" dxfId="77" priority="42" operator="containsText" text="nearly finished">
      <formula>NOT(ISERROR(SEARCH("nearly finished",A4)))</formula>
    </cfRule>
    <cfRule type="containsText" dxfId="76" priority="43" operator="containsText" text="not started">
      <formula>NOT(ISERROR(SEARCH("not started",A4)))</formula>
    </cfRule>
    <cfRule type="containsText" dxfId="75" priority="44" operator="containsText" text="complete">
      <formula>NOT(ISERROR(SEARCH("complete",A4)))</formula>
    </cfRule>
  </conditionalFormatting>
  <conditionalFormatting sqref="A4:B15 CF4:CO15 T4:T15">
    <cfRule type="containsText" dxfId="74" priority="37" operator="containsText" text="do this">
      <formula>NOT(ISERROR(SEARCH("do this",A4)))</formula>
    </cfRule>
    <cfRule type="containsText" dxfId="73" priority="38" operator="containsText" text="n/a">
      <formula>NOT(ISERROR(SEARCH("n/a",A4)))</formula>
    </cfRule>
    <cfRule type="containsText" dxfId="72" priority="39" operator="containsText" text="new version">
      <formula>NOT(ISERROR(SEARCH("new version",A4)))</formula>
    </cfRule>
  </conditionalFormatting>
  <conditionalFormatting sqref="CX4:CX15 CP4:CP15 CT4:CU15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Q4:CR1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4:CS15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V4:CV1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4:CW15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4:CP15 CT4:CT1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4:CX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5:CX5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6:CX6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7:CX7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8:CX8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9:CX9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10:CX10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11:CX11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12:CX12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13:CX13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14:CX14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P15:CX15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5 C4:C15 G4:H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F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1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C15 G4:G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K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K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K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:K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K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:K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0:K1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:K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K1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:K1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:K1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K1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E02A-7D91-40C9-8132-E311E8A94777}">
  <dimension ref="A1:AE15"/>
  <sheetViews>
    <sheetView topLeftCell="C1" workbookViewId="0">
      <selection activeCell="AB12" sqref="AB12"/>
    </sheetView>
  </sheetViews>
  <sheetFormatPr defaultRowHeight="15" x14ac:dyDescent="0.25"/>
  <cols>
    <col min="1" max="1" width="21.85546875" customWidth="1"/>
    <col min="2" max="2" width="10.5703125" customWidth="1"/>
    <col min="3" max="4" width="9.7109375" style="57" bestFit="1" customWidth="1"/>
    <col min="25" max="25" width="5.140625" customWidth="1"/>
    <col min="26" max="28" width="10.5703125" customWidth="1"/>
  </cols>
  <sheetData>
    <row r="1" spans="1:31" x14ac:dyDescent="0.25">
      <c r="B1" t="s">
        <v>87</v>
      </c>
      <c r="C1" s="57" t="s">
        <v>87</v>
      </c>
      <c r="D1" s="57" t="s">
        <v>87</v>
      </c>
      <c r="E1" t="s">
        <v>87</v>
      </c>
      <c r="F1" t="s">
        <v>193</v>
      </c>
      <c r="G1" t="s">
        <v>193</v>
      </c>
      <c r="H1" t="s">
        <v>186</v>
      </c>
      <c r="I1" t="s">
        <v>187</v>
      </c>
      <c r="J1" t="s">
        <v>188</v>
      </c>
      <c r="K1" t="s">
        <v>194</v>
      </c>
      <c r="L1" t="s">
        <v>195</v>
      </c>
      <c r="M1" t="s">
        <v>196</v>
      </c>
      <c r="N1" t="s">
        <v>185</v>
      </c>
      <c r="O1" t="s">
        <v>185</v>
      </c>
      <c r="P1" t="s">
        <v>186</v>
      </c>
      <c r="Q1" t="s">
        <v>186</v>
      </c>
      <c r="R1" t="s">
        <v>187</v>
      </c>
      <c r="S1" t="s">
        <v>187</v>
      </c>
      <c r="T1" t="s">
        <v>188</v>
      </c>
      <c r="U1" t="s">
        <v>188</v>
      </c>
      <c r="V1" t="s">
        <v>187</v>
      </c>
      <c r="W1" t="s">
        <v>188</v>
      </c>
      <c r="X1" t="s">
        <v>196</v>
      </c>
    </row>
    <row r="2" spans="1:31" x14ac:dyDescent="0.25">
      <c r="B2" t="s">
        <v>197</v>
      </c>
      <c r="C2" s="57" t="s">
        <v>198</v>
      </c>
      <c r="D2" s="57" t="s">
        <v>199</v>
      </c>
      <c r="E2" t="s">
        <v>200</v>
      </c>
      <c r="F2" t="s">
        <v>201</v>
      </c>
      <c r="G2" t="s">
        <v>202</v>
      </c>
      <c r="H2" t="s">
        <v>201</v>
      </c>
      <c r="I2" t="s">
        <v>201</v>
      </c>
      <c r="J2" t="s">
        <v>201</v>
      </c>
      <c r="K2" t="s">
        <v>201</v>
      </c>
      <c r="L2" t="s">
        <v>201</v>
      </c>
      <c r="M2" t="s">
        <v>201</v>
      </c>
      <c r="N2" t="s">
        <v>203</v>
      </c>
      <c r="O2" t="s">
        <v>204</v>
      </c>
      <c r="P2" t="s">
        <v>203</v>
      </c>
      <c r="Q2" t="s">
        <v>204</v>
      </c>
      <c r="R2" t="s">
        <v>203</v>
      </c>
      <c r="S2" t="s">
        <v>204</v>
      </c>
      <c r="T2" t="s">
        <v>203</v>
      </c>
      <c r="U2" t="s">
        <v>204</v>
      </c>
      <c r="V2" t="s">
        <v>203</v>
      </c>
      <c r="W2" t="s">
        <v>203</v>
      </c>
      <c r="X2" t="s">
        <v>201</v>
      </c>
      <c r="Z2" t="s">
        <v>247</v>
      </c>
    </row>
    <row r="3" spans="1:31" x14ac:dyDescent="0.25">
      <c r="B3" t="s">
        <v>87</v>
      </c>
      <c r="C3" s="57" t="s">
        <v>87</v>
      </c>
      <c r="D3" s="57" t="s">
        <v>87</v>
      </c>
      <c r="E3" t="s">
        <v>205</v>
      </c>
      <c r="F3" t="s">
        <v>206</v>
      </c>
      <c r="G3" t="s">
        <v>206</v>
      </c>
      <c r="H3" t="s">
        <v>207</v>
      </c>
      <c r="I3" t="s">
        <v>207</v>
      </c>
      <c r="J3" t="s">
        <v>207</v>
      </c>
      <c r="K3" t="s">
        <v>208</v>
      </c>
      <c r="L3" t="s">
        <v>208</v>
      </c>
      <c r="M3" t="s">
        <v>208</v>
      </c>
      <c r="N3" t="s">
        <v>209</v>
      </c>
      <c r="O3" t="s">
        <v>210</v>
      </c>
      <c r="P3" t="s">
        <v>209</v>
      </c>
      <c r="Q3" t="s">
        <v>210</v>
      </c>
      <c r="R3" t="s">
        <v>209</v>
      </c>
      <c r="S3" t="s">
        <v>210</v>
      </c>
      <c r="T3" t="s">
        <v>209</v>
      </c>
      <c r="U3" t="s">
        <v>210</v>
      </c>
      <c r="V3" t="s">
        <v>211</v>
      </c>
      <c r="W3" t="s">
        <v>211</v>
      </c>
      <c r="X3" t="s">
        <v>208</v>
      </c>
      <c r="Z3" t="s">
        <v>244</v>
      </c>
      <c r="AA3" t="s">
        <v>245</v>
      </c>
      <c r="AB3" t="s">
        <v>246</v>
      </c>
    </row>
    <row r="4" spans="1:31" x14ac:dyDescent="0.25">
      <c r="A4" s="59" t="s">
        <v>156</v>
      </c>
      <c r="B4" s="60">
        <v>43762</v>
      </c>
      <c r="C4" s="61">
        <v>0.6150092592592592</v>
      </c>
      <c r="D4" s="61">
        <v>0.61828703703703702</v>
      </c>
      <c r="E4" s="62">
        <v>283.2</v>
      </c>
      <c r="F4" s="62">
        <v>67.247489999999999</v>
      </c>
      <c r="G4" s="62">
        <v>32.323950000000004</v>
      </c>
      <c r="H4" s="62">
        <v>-6.5280000000000005E-2</v>
      </c>
      <c r="I4" s="62">
        <v>7.0172999999999999E-2</v>
      </c>
      <c r="J4" s="62">
        <v>-2.4899999999999999E-2</v>
      </c>
      <c r="K4" s="63">
        <v>-7.3380000000000001E-2</v>
      </c>
      <c r="L4" s="64">
        <v>-1.3339999999999999E-2</v>
      </c>
      <c r="M4" s="65">
        <v>-0.98160000000000003</v>
      </c>
      <c r="N4" s="62">
        <v>6012.9830000000002</v>
      </c>
      <c r="O4" s="62">
        <v>1.071618</v>
      </c>
      <c r="P4" s="62">
        <v>92758.49</v>
      </c>
      <c r="Q4" s="62">
        <v>1.052524</v>
      </c>
      <c r="R4" s="62">
        <v>76365.06</v>
      </c>
      <c r="S4" s="62">
        <v>1.079574</v>
      </c>
      <c r="T4" s="62">
        <v>36906.199999999997</v>
      </c>
      <c r="U4" s="62">
        <v>1.051016</v>
      </c>
      <c r="V4" s="62">
        <v>15304.54</v>
      </c>
      <c r="W4" s="62">
        <v>23453.919999999998</v>
      </c>
      <c r="X4" s="62">
        <v>-0.98160999999999998</v>
      </c>
      <c r="Y4" s="62">
        <v>1</v>
      </c>
      <c r="Z4" s="62">
        <v>-0.1487</v>
      </c>
      <c r="AA4" s="62">
        <v>0</v>
      </c>
      <c r="AB4" s="62">
        <v>-0.9889</v>
      </c>
      <c r="AC4" t="s">
        <v>243</v>
      </c>
    </row>
    <row r="5" spans="1:31" x14ac:dyDescent="0.25">
      <c r="A5" s="66" t="s">
        <v>160</v>
      </c>
      <c r="B5" s="60">
        <v>43932</v>
      </c>
      <c r="C5" s="61">
        <v>0.70539814814814816</v>
      </c>
      <c r="D5" s="61">
        <v>0.70823148148148152</v>
      </c>
      <c r="E5" s="62">
        <v>244.8</v>
      </c>
      <c r="F5" s="62">
        <v>34.736469999999997</v>
      </c>
      <c r="G5" s="62">
        <v>2.0563199999999999</v>
      </c>
      <c r="H5" s="62">
        <v>1.0116999999999999E-2</v>
      </c>
      <c r="I5" s="62">
        <v>1.7129999999999999E-3</v>
      </c>
      <c r="J5" s="62">
        <v>3.1809999999999998E-3</v>
      </c>
      <c r="K5" s="67">
        <v>8.9427000000000006E-2</v>
      </c>
      <c r="L5" s="68">
        <v>-5.0310000000000001E-2</v>
      </c>
      <c r="M5" s="69">
        <v>1.0062</v>
      </c>
      <c r="N5" s="62">
        <v>5591.2470000000003</v>
      </c>
      <c r="O5" s="62">
        <v>1.129057</v>
      </c>
      <c r="P5" s="62">
        <v>6130.5150000000003</v>
      </c>
      <c r="Q5" s="62">
        <v>1.1615899999999999</v>
      </c>
      <c r="R5" s="62">
        <v>2141.1660000000002</v>
      </c>
      <c r="S5" s="62">
        <v>1.1155390000000001</v>
      </c>
      <c r="T5" s="62">
        <v>1364.702</v>
      </c>
      <c r="U5" s="62">
        <v>1.0785800000000001</v>
      </c>
      <c r="V5" s="62">
        <v>1808.5809999999999</v>
      </c>
      <c r="W5" s="62">
        <v>1063.0540000000001</v>
      </c>
      <c r="X5" s="62">
        <v>1.0062439999999999</v>
      </c>
      <c r="Y5" s="62">
        <v>2</v>
      </c>
      <c r="Z5" s="62">
        <v>0</v>
      </c>
      <c r="AA5" s="62">
        <v>0</v>
      </c>
      <c r="AB5" s="62">
        <v>1</v>
      </c>
      <c r="AC5" s="62">
        <v>0</v>
      </c>
      <c r="AD5" s="62">
        <v>0</v>
      </c>
      <c r="AE5" s="62">
        <v>1</v>
      </c>
    </row>
    <row r="6" spans="1:31" x14ac:dyDescent="0.25">
      <c r="A6" s="66" t="s">
        <v>164</v>
      </c>
      <c r="B6" s="60">
        <v>43946</v>
      </c>
      <c r="C6" s="61">
        <v>0.46983796296296299</v>
      </c>
      <c r="D6" s="61">
        <v>0.47423611111111108</v>
      </c>
      <c r="E6" s="62">
        <v>380</v>
      </c>
      <c r="F6" s="62">
        <v>66.214489999999998</v>
      </c>
      <c r="G6" s="62">
        <v>16.05087</v>
      </c>
      <c r="H6" s="62">
        <v>2.6610000000000002E-3</v>
      </c>
      <c r="I6" s="62">
        <v>-1.7780000000000001E-2</v>
      </c>
      <c r="J6" s="62">
        <v>5.0429999999999997E-3</v>
      </c>
      <c r="K6" s="70">
        <v>0.17475199999999999</v>
      </c>
      <c r="L6" s="71">
        <v>7.3649000000000006E-2</v>
      </c>
      <c r="M6" s="72">
        <v>0.99739999999999995</v>
      </c>
      <c r="N6" s="62">
        <v>5511.7169999999996</v>
      </c>
      <c r="O6" s="62">
        <v>1.029946</v>
      </c>
      <c r="P6" s="62">
        <v>270.24180000000001</v>
      </c>
      <c r="Q6" s="62">
        <v>1.082514</v>
      </c>
      <c r="R6" s="62">
        <v>29564.81</v>
      </c>
      <c r="S6" s="62">
        <v>1.0063629999999999</v>
      </c>
      <c r="T6" s="62">
        <v>27509.17</v>
      </c>
      <c r="U6" s="62">
        <v>1.066732</v>
      </c>
      <c r="V6" s="62">
        <v>3201.6970000000001</v>
      </c>
      <c r="W6" s="62">
        <v>3381.3130000000001</v>
      </c>
      <c r="X6" s="62">
        <v>0.99744500000000003</v>
      </c>
      <c r="Y6" s="62">
        <v>3</v>
      </c>
      <c r="Z6" s="62">
        <v>0</v>
      </c>
      <c r="AA6" s="62">
        <v>0</v>
      </c>
      <c r="AB6" s="62">
        <v>1</v>
      </c>
      <c r="AC6" s="62">
        <v>0</v>
      </c>
      <c r="AD6" s="62">
        <v>0</v>
      </c>
      <c r="AE6" s="62">
        <v>1</v>
      </c>
    </row>
    <row r="7" spans="1:31" x14ac:dyDescent="0.25">
      <c r="A7" s="66" t="s">
        <v>167</v>
      </c>
      <c r="B7" s="60">
        <v>44101</v>
      </c>
      <c r="C7" s="61">
        <v>0.54821759259259262</v>
      </c>
      <c r="D7" s="61">
        <v>0.55369444444444438</v>
      </c>
      <c r="E7" s="62">
        <v>473.2</v>
      </c>
      <c r="F7" s="62">
        <v>71.136160000000004</v>
      </c>
      <c r="G7" s="62">
        <v>16.730170000000001</v>
      </c>
      <c r="H7" s="62">
        <v>-2.512E-2</v>
      </c>
      <c r="I7" s="62">
        <v>-0.57982</v>
      </c>
      <c r="J7" s="62">
        <v>-1.7979999999999999E-2</v>
      </c>
      <c r="K7" s="73">
        <v>-7.9000000000000001E-2</v>
      </c>
      <c r="L7" s="64">
        <v>-1.162E-2</v>
      </c>
      <c r="M7" s="69">
        <v>1.0071000000000001</v>
      </c>
      <c r="N7" s="62">
        <v>3423286</v>
      </c>
      <c r="O7" s="62">
        <v>1.1618109999999999</v>
      </c>
      <c r="P7" s="62">
        <v>2762469</v>
      </c>
      <c r="Q7" s="62">
        <v>1.1819299999999999</v>
      </c>
      <c r="R7" s="62">
        <v>3591641</v>
      </c>
      <c r="S7" s="62">
        <v>1.070794</v>
      </c>
      <c r="T7" s="62">
        <v>3038656</v>
      </c>
      <c r="U7" s="62">
        <v>1.0336380000000001</v>
      </c>
      <c r="V7" s="62">
        <v>1752450</v>
      </c>
      <c r="W7" s="62">
        <v>1253375</v>
      </c>
      <c r="X7" s="62">
        <v>1.007118</v>
      </c>
      <c r="Y7" s="62">
        <v>4</v>
      </c>
      <c r="Z7" s="62">
        <v>0</v>
      </c>
      <c r="AA7" s="62">
        <v>0</v>
      </c>
      <c r="AB7" s="62">
        <v>1</v>
      </c>
      <c r="AC7" s="62">
        <v>0</v>
      </c>
      <c r="AD7" s="62">
        <v>0</v>
      </c>
      <c r="AE7" s="62">
        <v>1</v>
      </c>
    </row>
    <row r="8" spans="1:31" s="94" customFormat="1" x14ac:dyDescent="0.25">
      <c r="A8" s="91" t="s">
        <v>170</v>
      </c>
      <c r="B8" s="92">
        <v>44113</v>
      </c>
      <c r="C8" s="93">
        <v>0.5907175925925926</v>
      </c>
      <c r="D8" s="93">
        <v>0.60458331018518519</v>
      </c>
      <c r="E8" s="91">
        <v>1198</v>
      </c>
      <c r="F8" s="91">
        <v>49.706848579999999</v>
      </c>
      <c r="G8" s="91">
        <v>32.527313309999997</v>
      </c>
      <c r="H8" s="91">
        <v>-1.0342168659999999E-3</v>
      </c>
      <c r="I8" s="91">
        <v>-4.5377208520000001E-4</v>
      </c>
      <c r="J8" s="91">
        <v>1.256019339E-2</v>
      </c>
      <c r="K8" s="91">
        <v>-6.6413430080000002E-2</v>
      </c>
      <c r="L8" s="91">
        <v>-3.4742869349999997E-2</v>
      </c>
      <c r="M8" s="91">
        <v>1.0103</v>
      </c>
      <c r="N8" s="91">
        <v>81.149580090000001</v>
      </c>
      <c r="O8" s="91">
        <v>1.0047364489999999</v>
      </c>
      <c r="P8" s="91">
        <v>454.40798640000003</v>
      </c>
      <c r="Q8" s="91">
        <v>1.142175352</v>
      </c>
      <c r="R8" s="91">
        <v>32.798289869999998</v>
      </c>
      <c r="S8" s="91">
        <v>0.98478245669999998</v>
      </c>
      <c r="T8" s="91">
        <v>13129.08872</v>
      </c>
      <c r="U8" s="91">
        <v>1.017919086</v>
      </c>
      <c r="V8" s="91">
        <v>7.6880326050000001</v>
      </c>
      <c r="W8" s="91">
        <v>1395.8309999999999</v>
      </c>
      <c r="X8" s="91">
        <v>1.0103169620000001</v>
      </c>
      <c r="Y8" s="62">
        <v>5</v>
      </c>
      <c r="Z8" s="62">
        <v>0</v>
      </c>
      <c r="AA8" s="62">
        <v>0</v>
      </c>
      <c r="AB8" s="62">
        <v>1</v>
      </c>
      <c r="AC8" s="62">
        <v>0</v>
      </c>
      <c r="AD8" s="62">
        <v>0</v>
      </c>
      <c r="AE8" s="62">
        <v>1</v>
      </c>
    </row>
    <row r="9" spans="1:31" x14ac:dyDescent="0.25">
      <c r="A9" s="66" t="s">
        <v>171</v>
      </c>
      <c r="B9" s="60">
        <v>44121</v>
      </c>
      <c r="C9" s="61">
        <v>0.73606250000000006</v>
      </c>
      <c r="D9" s="61">
        <v>0.74018518518518517</v>
      </c>
      <c r="E9" s="62">
        <v>356.16</v>
      </c>
      <c r="F9" s="62">
        <v>64.361140000000006</v>
      </c>
      <c r="G9" s="62">
        <v>25.338080000000001</v>
      </c>
      <c r="H9" s="62">
        <v>-9.1800000000000007E-3</v>
      </c>
      <c r="I9" s="62">
        <v>7.3967000000000005E-2</v>
      </c>
      <c r="J9" s="62">
        <v>0.151757</v>
      </c>
      <c r="K9" s="74">
        <v>0.109207</v>
      </c>
      <c r="L9" s="75">
        <v>-3.5810000000000002E-2</v>
      </c>
      <c r="M9" s="76">
        <v>1.0123</v>
      </c>
      <c r="N9" s="62">
        <v>24087.119999999999</v>
      </c>
      <c r="O9" s="62">
        <v>1.124903</v>
      </c>
      <c r="P9" s="62">
        <v>2604.9569999999999</v>
      </c>
      <c r="Q9" s="62">
        <v>1.0372159999999999</v>
      </c>
      <c r="R9" s="62">
        <v>324943.8</v>
      </c>
      <c r="S9" s="62">
        <v>1.118741</v>
      </c>
      <c r="T9" s="62">
        <v>116707.7</v>
      </c>
      <c r="U9" s="62">
        <v>1.066219</v>
      </c>
      <c r="V9" s="62">
        <v>89697.42</v>
      </c>
      <c r="W9" s="62">
        <v>25525.4</v>
      </c>
      <c r="X9" s="62">
        <v>1.012262</v>
      </c>
      <c r="Y9" s="62">
        <v>6</v>
      </c>
      <c r="Z9" s="62">
        <v>0</v>
      </c>
      <c r="AA9" s="62">
        <v>0</v>
      </c>
      <c r="AB9" s="62">
        <v>1</v>
      </c>
      <c r="AC9" s="62">
        <v>0</v>
      </c>
      <c r="AD9" s="62">
        <v>0</v>
      </c>
      <c r="AE9" s="62">
        <v>1</v>
      </c>
    </row>
    <row r="10" spans="1:31" x14ac:dyDescent="0.25">
      <c r="A10" s="66" t="s">
        <v>172</v>
      </c>
      <c r="B10" s="60">
        <v>44128</v>
      </c>
      <c r="C10" s="61">
        <v>0.57361111111111118</v>
      </c>
      <c r="D10" s="61">
        <v>0.59136574074074078</v>
      </c>
      <c r="E10" s="62">
        <v>1534</v>
      </c>
      <c r="F10" s="62">
        <v>77.691739999999996</v>
      </c>
      <c r="G10" s="62">
        <v>33.442990000000002</v>
      </c>
      <c r="H10" s="62">
        <v>-1.2E-4</v>
      </c>
      <c r="I10" s="62">
        <v>-1.5100000000000001E-3</v>
      </c>
      <c r="J10" s="62">
        <v>8.7270000000000004E-3</v>
      </c>
      <c r="K10" s="77">
        <v>-1.5200000000000001E-3</v>
      </c>
      <c r="L10" s="78">
        <v>-6.5159999999999996E-2</v>
      </c>
      <c r="M10" s="79">
        <v>1.0185</v>
      </c>
      <c r="N10" s="62">
        <v>3358.9989999999998</v>
      </c>
      <c r="O10" s="62">
        <v>1.1845079999999999</v>
      </c>
      <c r="P10" s="62">
        <v>6.5965699999999998</v>
      </c>
      <c r="Q10" s="62">
        <v>1.1083480000000001</v>
      </c>
      <c r="R10" s="62">
        <v>1818.249</v>
      </c>
      <c r="S10" s="62">
        <v>1.153159</v>
      </c>
      <c r="T10" s="62">
        <v>20455.75</v>
      </c>
      <c r="U10" s="62">
        <v>1.0188889999999999</v>
      </c>
      <c r="V10" s="62">
        <v>357.74990000000003</v>
      </c>
      <c r="W10" s="62">
        <v>2147.0129999999999</v>
      </c>
      <c r="X10" s="62">
        <v>1.018475</v>
      </c>
      <c r="Y10" s="62">
        <v>7</v>
      </c>
      <c r="Z10" s="62">
        <v>0</v>
      </c>
      <c r="AA10" s="62">
        <v>0</v>
      </c>
      <c r="AB10" s="62">
        <v>1</v>
      </c>
      <c r="AC10" s="62">
        <v>0</v>
      </c>
      <c r="AD10" s="62">
        <v>0</v>
      </c>
      <c r="AE10" s="62">
        <v>1</v>
      </c>
    </row>
    <row r="11" spans="1:31" x14ac:dyDescent="0.25">
      <c r="A11" t="s">
        <v>173</v>
      </c>
      <c r="B11" s="52">
        <v>44282</v>
      </c>
      <c r="C11" s="57">
        <v>0.47086805555555555</v>
      </c>
      <c r="D11" s="57">
        <v>0.48591432870370371</v>
      </c>
      <c r="E11">
        <v>1300</v>
      </c>
      <c r="F11">
        <v>82.547513230000007</v>
      </c>
      <c r="G11">
        <v>22.82524819</v>
      </c>
      <c r="H11" s="58">
        <v>1.4008E-5</v>
      </c>
      <c r="I11" s="58">
        <v>-7.9448000000000002E-5</v>
      </c>
      <c r="J11">
        <v>3.7644756919999998E-4</v>
      </c>
      <c r="K11">
        <v>-3.478909644E-2</v>
      </c>
      <c r="L11">
        <v>-0.96650731479999996</v>
      </c>
      <c r="M11">
        <v>-0.23350000000000001</v>
      </c>
      <c r="N11">
        <v>15.76566826</v>
      </c>
      <c r="O11">
        <v>1.1455976510000001</v>
      </c>
      <c r="P11">
        <v>1044.0510380000001</v>
      </c>
      <c r="Q11">
        <v>1.0552219759999999</v>
      </c>
      <c r="R11">
        <v>20.757882540000001</v>
      </c>
      <c r="S11">
        <v>1.1317060050000001</v>
      </c>
      <c r="T11">
        <v>13.969986219999999</v>
      </c>
      <c r="U11">
        <v>1.1324211369999999</v>
      </c>
      <c r="V11">
        <v>16.522157079999999</v>
      </c>
      <c r="W11">
        <v>8.3545894280000006</v>
      </c>
      <c r="X11">
        <v>-0.23349096220000001</v>
      </c>
      <c r="Y11" s="62">
        <v>8</v>
      </c>
      <c r="Z11" s="62">
        <v>-6.9900000000000004E-2</v>
      </c>
      <c r="AA11" s="62">
        <v>0</v>
      </c>
      <c r="AB11" s="62">
        <v>-0.99760000000000004</v>
      </c>
      <c r="AC11" t="s">
        <v>241</v>
      </c>
      <c r="AD11" s="62"/>
      <c r="AE11" s="62"/>
    </row>
    <row r="12" spans="1:31" x14ac:dyDescent="0.25">
      <c r="A12" s="66" t="s">
        <v>174</v>
      </c>
      <c r="B12" s="60">
        <v>44291</v>
      </c>
      <c r="C12" s="61">
        <v>0.39936111111111111</v>
      </c>
      <c r="D12" s="61">
        <v>0.40815740740740741</v>
      </c>
      <c r="E12" s="62">
        <v>760</v>
      </c>
      <c r="F12" s="62">
        <v>84.181709999999995</v>
      </c>
      <c r="G12" s="62">
        <v>20.09619</v>
      </c>
      <c r="H12" s="62">
        <v>8.8231000000000004E-2</v>
      </c>
      <c r="I12" s="62">
        <v>3.1432000000000002E-2</v>
      </c>
      <c r="J12" s="62">
        <v>-1.17E-3</v>
      </c>
      <c r="K12" s="80">
        <v>5.5528000000000001E-2</v>
      </c>
      <c r="L12" s="81">
        <v>-0.99528000000000005</v>
      </c>
      <c r="M12" s="82">
        <v>0.13320000000000001</v>
      </c>
      <c r="N12" s="62">
        <v>431.63940000000002</v>
      </c>
      <c r="O12" s="62">
        <v>0.94921599999999995</v>
      </c>
      <c r="P12" s="62">
        <v>14151.1</v>
      </c>
      <c r="Q12" s="62">
        <v>1.078095</v>
      </c>
      <c r="R12" s="62">
        <v>826.10440000000006</v>
      </c>
      <c r="S12" s="62">
        <v>0.83133599999999996</v>
      </c>
      <c r="T12" s="62">
        <v>1461.875</v>
      </c>
      <c r="U12" s="62">
        <v>0.89116499999999998</v>
      </c>
      <c r="V12" s="62">
        <v>25.624880000000001</v>
      </c>
      <c r="W12" s="62">
        <v>75.364530000000002</v>
      </c>
      <c r="X12" s="62">
        <v>0.13320699999999999</v>
      </c>
      <c r="Y12" s="62">
        <v>9</v>
      </c>
      <c r="Z12" s="62">
        <v>0</v>
      </c>
      <c r="AA12" s="62">
        <v>0</v>
      </c>
      <c r="AB12" s="62">
        <v>1</v>
      </c>
      <c r="AC12" t="s">
        <v>242</v>
      </c>
    </row>
    <row r="13" spans="1:31" x14ac:dyDescent="0.25">
      <c r="A13" s="66" t="s">
        <v>178</v>
      </c>
      <c r="B13" s="60">
        <v>44297</v>
      </c>
      <c r="C13" s="61">
        <v>0.45064814814814813</v>
      </c>
      <c r="D13" s="61">
        <v>0.46461805555555552</v>
      </c>
      <c r="E13" s="62">
        <v>1207</v>
      </c>
      <c r="F13" s="62">
        <v>70.426850000000002</v>
      </c>
      <c r="G13" s="62">
        <v>16.800740000000001</v>
      </c>
      <c r="H13" s="62">
        <v>-3.0000000000000001E-3</v>
      </c>
      <c r="I13" s="62">
        <v>2.823E-3</v>
      </c>
      <c r="J13" s="62">
        <v>5.084E-3</v>
      </c>
      <c r="K13" s="83">
        <v>-0.13289999999999999</v>
      </c>
      <c r="L13" s="84">
        <v>-0.93947000000000003</v>
      </c>
      <c r="M13" s="85">
        <v>-0.30009999999999998</v>
      </c>
      <c r="N13" s="62">
        <v>94797.95</v>
      </c>
      <c r="O13" s="62">
        <v>1.033091</v>
      </c>
      <c r="P13" s="62">
        <v>86949.35</v>
      </c>
      <c r="Q13" s="62">
        <v>1.0477749999999999</v>
      </c>
      <c r="R13" s="62">
        <v>68822.83</v>
      </c>
      <c r="S13" s="62">
        <v>1.01176</v>
      </c>
      <c r="T13" s="62">
        <v>3706.9349999999999</v>
      </c>
      <c r="U13" s="62">
        <v>0.93636299999999995</v>
      </c>
      <c r="V13" s="62">
        <v>6180.7860000000001</v>
      </c>
      <c r="W13" s="62">
        <v>218.46850000000001</v>
      </c>
      <c r="X13" s="62">
        <v>-0.30009000000000002</v>
      </c>
      <c r="Y13" s="62">
        <v>10</v>
      </c>
      <c r="Z13" s="62">
        <v>-0.26469999999999999</v>
      </c>
      <c r="AA13" s="62">
        <v>0</v>
      </c>
      <c r="AB13" s="62">
        <v>-0.96430000000000005</v>
      </c>
      <c r="AC13" t="s">
        <v>238</v>
      </c>
    </row>
    <row r="14" spans="1:31" x14ac:dyDescent="0.25">
      <c r="A14" s="66" t="s">
        <v>179</v>
      </c>
      <c r="B14" s="60">
        <v>44306</v>
      </c>
      <c r="C14" s="61">
        <v>0.75148611111111119</v>
      </c>
      <c r="D14" s="61">
        <v>0.76134259259259263</v>
      </c>
      <c r="E14" s="62">
        <v>851.6</v>
      </c>
      <c r="F14" s="62">
        <v>84.087940000000003</v>
      </c>
      <c r="G14" s="62">
        <v>14.22076</v>
      </c>
      <c r="H14" s="62">
        <v>-2.0330000000000001E-2</v>
      </c>
      <c r="I14" s="62">
        <v>3.7930999999999999E-2</v>
      </c>
      <c r="J14" s="62">
        <v>3.2342999999999997E-2</v>
      </c>
      <c r="K14" s="86">
        <v>6.3290000000000004E-3</v>
      </c>
      <c r="L14" s="87">
        <v>-1.0036799999999999</v>
      </c>
      <c r="M14" s="68">
        <v>-4.8500000000000001E-2</v>
      </c>
      <c r="N14" s="62">
        <v>38266.47</v>
      </c>
      <c r="O14" s="62">
        <v>1.098875</v>
      </c>
      <c r="P14" s="62">
        <v>157923.29999999999</v>
      </c>
      <c r="Q14" s="62">
        <v>1.0115400000000001</v>
      </c>
      <c r="R14" s="62">
        <v>21677.46</v>
      </c>
      <c r="S14" s="62">
        <v>1.0283789999999999</v>
      </c>
      <c r="T14" s="62">
        <v>40779.480000000003</v>
      </c>
      <c r="U14" s="62">
        <v>1.087766</v>
      </c>
      <c r="V14" s="62">
        <v>2065.482</v>
      </c>
      <c r="W14" s="62">
        <v>5016.415</v>
      </c>
      <c r="X14" s="62">
        <v>-4.8509999999999998E-2</v>
      </c>
      <c r="Y14" s="62">
        <v>11</v>
      </c>
      <c r="Z14" s="62">
        <v>1.26E-2</v>
      </c>
      <c r="AA14" s="62">
        <v>0</v>
      </c>
      <c r="AB14" s="62">
        <v>-0.99990000000000001</v>
      </c>
      <c r="AC14" t="s">
        <v>239</v>
      </c>
    </row>
    <row r="15" spans="1:31" x14ac:dyDescent="0.25">
      <c r="A15" s="66" t="s">
        <v>181</v>
      </c>
      <c r="B15" s="60">
        <v>44312</v>
      </c>
      <c r="C15" s="61">
        <v>0.4705023148148148</v>
      </c>
      <c r="D15" s="61">
        <v>0.47613194444444445</v>
      </c>
      <c r="E15" s="62">
        <v>486.4</v>
      </c>
      <c r="F15" s="62">
        <v>77.950410000000005</v>
      </c>
      <c r="G15" s="62">
        <v>32.888150000000003</v>
      </c>
      <c r="H15" s="62">
        <v>0.38273400000000002</v>
      </c>
      <c r="I15" s="62">
        <v>-1.9189999999999999E-2</v>
      </c>
      <c r="J15" s="62">
        <v>1.0149999999999999E-2</v>
      </c>
      <c r="K15" s="88">
        <v>-2.1919999999999999E-2</v>
      </c>
      <c r="L15" s="89">
        <v>-0.97304000000000002</v>
      </c>
      <c r="M15" s="90">
        <v>-0.21729999999999999</v>
      </c>
      <c r="N15" s="62">
        <v>7002.9840000000004</v>
      </c>
      <c r="O15" s="62">
        <v>1.0659540000000001</v>
      </c>
      <c r="P15" s="62">
        <v>103891.5</v>
      </c>
      <c r="Q15" s="62">
        <v>1.0279119999999999</v>
      </c>
      <c r="R15" s="62">
        <v>8430.2459999999992</v>
      </c>
      <c r="S15" s="62">
        <v>1.0857699999999999</v>
      </c>
      <c r="T15" s="62">
        <v>1920.357</v>
      </c>
      <c r="U15" s="62">
        <v>1.013673</v>
      </c>
      <c r="V15" s="62">
        <v>1474.6420000000001</v>
      </c>
      <c r="W15" s="62">
        <v>225.64619999999999</v>
      </c>
      <c r="X15" s="62">
        <v>-0.21728</v>
      </c>
      <c r="Y15" s="62">
        <v>12</v>
      </c>
      <c r="Z15" s="62">
        <v>-4.3999999999999997E-2</v>
      </c>
      <c r="AA15" s="62">
        <v>0</v>
      </c>
      <c r="AB15" s="62">
        <v>-0.999</v>
      </c>
      <c r="AC15" t="s">
        <v>240</v>
      </c>
    </row>
  </sheetData>
  <conditionalFormatting sqref="L1:M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:A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5C2-A326-4CBF-B091-CAF5CEB4180C}">
  <dimension ref="A1:CJ101"/>
  <sheetViews>
    <sheetView zoomScaleNormal="100" workbookViewId="0">
      <pane xSplit="8100" ySplit="2310" topLeftCell="A4" activePane="bottomLeft"/>
      <selection activeCell="D1" sqref="D1"/>
      <selection pane="topRight" activeCell="G1" sqref="G1:O1048576"/>
      <selection pane="bottomLeft" activeCell="B9" sqref="B9"/>
      <selection pane="bottomRight" activeCell="E10" sqref="E10"/>
    </sheetView>
  </sheetViews>
  <sheetFormatPr defaultColWidth="9.140625" defaultRowHeight="20.100000000000001" customHeight="1" x14ac:dyDescent="0.5"/>
  <cols>
    <col min="1" max="1" width="10.5703125" style="32" customWidth="1"/>
    <col min="2" max="2" width="60.28515625" style="11" customWidth="1"/>
    <col min="3" max="3" width="2.5703125" style="23" customWidth="1"/>
    <col min="4" max="6" width="13.7109375" style="8" customWidth="1"/>
    <col min="7" max="7" width="2.42578125" style="22" customWidth="1"/>
    <col min="8" max="8" width="9.140625" style="7" customWidth="1"/>
    <col min="9" max="11" width="9.140625" style="7"/>
    <col min="12" max="16384" width="9.140625" style="3"/>
  </cols>
  <sheetData>
    <row r="1" spans="1:11" ht="61.5" customHeight="1" x14ac:dyDescent="0.6">
      <c r="A1" s="34" t="s">
        <v>112</v>
      </c>
      <c r="B1" s="12" t="s">
        <v>113</v>
      </c>
      <c r="C1" s="24" t="s">
        <v>87</v>
      </c>
      <c r="D1" s="6" t="s">
        <v>114</v>
      </c>
      <c r="E1" s="6" t="s">
        <v>115</v>
      </c>
      <c r="F1" s="6" t="s">
        <v>116</v>
      </c>
      <c r="G1" s="21"/>
    </row>
    <row r="2" spans="1:11" s="10" customFormat="1" ht="27.75" customHeight="1" x14ac:dyDescent="0.6">
      <c r="A2" s="29"/>
      <c r="B2" s="2" t="s">
        <v>0</v>
      </c>
      <c r="C2" s="24" t="s">
        <v>87</v>
      </c>
      <c r="D2" s="27" t="s">
        <v>31</v>
      </c>
      <c r="E2" s="26" t="s">
        <v>32</v>
      </c>
      <c r="F2" s="26" t="s">
        <v>33</v>
      </c>
      <c r="G2" s="17"/>
      <c r="H2" s="25" t="s">
        <v>66</v>
      </c>
      <c r="I2" s="7"/>
      <c r="J2" s="7"/>
      <c r="K2" s="7"/>
    </row>
    <row r="3" spans="1:11" s="18" customFormat="1" ht="11.25" customHeight="1" x14ac:dyDescent="0.6">
      <c r="A3" s="30"/>
      <c r="B3" s="16"/>
      <c r="C3" s="24" t="s">
        <v>87</v>
      </c>
      <c r="D3" s="17"/>
      <c r="E3" s="17"/>
      <c r="F3" s="17"/>
      <c r="G3" s="17"/>
      <c r="H3" s="28"/>
      <c r="I3" s="17"/>
      <c r="J3" s="17"/>
      <c r="K3" s="17"/>
    </row>
    <row r="4" spans="1:11" s="10" customFormat="1" ht="17.25" customHeight="1" x14ac:dyDescent="0.6">
      <c r="A4" s="29"/>
      <c r="B4" s="2" t="s">
        <v>73</v>
      </c>
      <c r="C4" s="24" t="s">
        <v>87</v>
      </c>
      <c r="D4" s="27" t="s">
        <v>75</v>
      </c>
      <c r="E4" s="26" t="s">
        <v>76</v>
      </c>
      <c r="F4" s="26" t="s">
        <v>76</v>
      </c>
      <c r="G4" s="17"/>
      <c r="H4" s="25"/>
      <c r="I4" s="7"/>
      <c r="J4" s="7"/>
      <c r="K4" s="7"/>
    </row>
    <row r="5" spans="1:11" s="10" customFormat="1" ht="17.25" customHeight="1" x14ac:dyDescent="0.6">
      <c r="A5" s="29"/>
      <c r="B5" s="2" t="s">
        <v>74</v>
      </c>
      <c r="C5" s="24" t="s">
        <v>87</v>
      </c>
      <c r="D5" s="27" t="s">
        <v>75</v>
      </c>
      <c r="E5" s="26" t="s">
        <v>77</v>
      </c>
      <c r="F5" s="26" t="s">
        <v>77</v>
      </c>
      <c r="G5" s="17"/>
      <c r="H5" s="25"/>
      <c r="I5" s="7"/>
      <c r="J5" s="7"/>
      <c r="K5" s="7"/>
    </row>
    <row r="6" spans="1:11" s="18" customFormat="1" ht="10.5" customHeight="1" x14ac:dyDescent="0.6">
      <c r="A6" s="30"/>
      <c r="B6" s="16"/>
      <c r="C6" s="24" t="s">
        <v>87</v>
      </c>
      <c r="D6" s="17"/>
      <c r="E6" s="17"/>
      <c r="F6" s="17"/>
      <c r="G6" s="17"/>
      <c r="H6" s="17"/>
      <c r="I6" s="17"/>
      <c r="J6" s="17"/>
      <c r="K6" s="17"/>
    </row>
    <row r="7" spans="1:11" s="1" customFormat="1" ht="20.100000000000001" customHeight="1" x14ac:dyDescent="0.6">
      <c r="A7" s="250" t="s">
        <v>13</v>
      </c>
      <c r="B7" s="4" t="s">
        <v>1</v>
      </c>
      <c r="C7" s="24" t="s">
        <v>87</v>
      </c>
      <c r="D7" s="9"/>
      <c r="E7" s="9"/>
      <c r="F7" s="9"/>
      <c r="G7" s="17"/>
      <c r="H7" s="9"/>
      <c r="I7" s="9"/>
      <c r="J7" s="9"/>
      <c r="K7" s="9"/>
    </row>
    <row r="8" spans="1:11" ht="20.100000000000001" customHeight="1" x14ac:dyDescent="0.6">
      <c r="A8" s="250"/>
      <c r="B8" s="5" t="s">
        <v>43</v>
      </c>
      <c r="C8" s="24" t="s">
        <v>87</v>
      </c>
      <c r="D8" s="7" t="s">
        <v>64</v>
      </c>
      <c r="E8" s="7" t="s">
        <v>64</v>
      </c>
      <c r="F8" s="7" t="s">
        <v>64</v>
      </c>
      <c r="G8" s="17"/>
      <c r="H8" s="14" t="s">
        <v>67</v>
      </c>
    </row>
    <row r="9" spans="1:11" ht="20.100000000000001" customHeight="1" x14ac:dyDescent="0.6">
      <c r="A9" s="250"/>
      <c r="B9" s="5" t="s">
        <v>44</v>
      </c>
      <c r="C9" s="24" t="s">
        <v>87</v>
      </c>
      <c r="D9" s="251" t="s">
        <v>71</v>
      </c>
      <c r="E9" s="251"/>
      <c r="F9" s="251"/>
      <c r="G9" s="17"/>
      <c r="H9" s="7" t="s">
        <v>72</v>
      </c>
    </row>
    <row r="10" spans="1:11" ht="20.100000000000001" customHeight="1" x14ac:dyDescent="0.6">
      <c r="A10" s="250"/>
      <c r="B10" s="2" t="s">
        <v>45</v>
      </c>
      <c r="C10" s="24" t="s">
        <v>87</v>
      </c>
      <c r="D10" s="7" t="str">
        <f>D8</f>
        <v>complete</v>
      </c>
      <c r="E10" s="7" t="str">
        <f t="shared" ref="E10:F10" si="0">E8</f>
        <v>complete</v>
      </c>
      <c r="F10" s="7" t="str">
        <f t="shared" si="0"/>
        <v>complete</v>
      </c>
      <c r="G10" s="17"/>
    </row>
    <row r="11" spans="1:11" ht="20.100000000000001" customHeight="1" x14ac:dyDescent="0.6">
      <c r="A11" s="250"/>
      <c r="B11" s="2" t="s">
        <v>46</v>
      </c>
      <c r="C11" s="24" t="s">
        <v>87</v>
      </c>
      <c r="D11" s="7" t="s">
        <v>64</v>
      </c>
      <c r="E11" s="7" t="s">
        <v>64</v>
      </c>
      <c r="F11" s="7" t="s">
        <v>64</v>
      </c>
      <c r="G11" s="17"/>
    </row>
    <row r="12" spans="1:11" s="1" customFormat="1" ht="20.100000000000001" customHeight="1" x14ac:dyDescent="0.6">
      <c r="A12" s="250"/>
      <c r="B12" s="4" t="s">
        <v>2</v>
      </c>
      <c r="C12" s="24" t="s">
        <v>87</v>
      </c>
      <c r="D12" s="9"/>
      <c r="E12" s="9"/>
      <c r="F12" s="9"/>
      <c r="G12" s="17"/>
      <c r="H12" s="9"/>
      <c r="I12" s="9"/>
      <c r="J12" s="9"/>
      <c r="K12" s="9"/>
    </row>
    <row r="13" spans="1:11" s="15" customFormat="1" ht="20.100000000000001" customHeight="1" x14ac:dyDescent="0.6">
      <c r="A13" s="250"/>
      <c r="B13" s="13" t="s">
        <v>47</v>
      </c>
      <c r="C13" s="24" t="s">
        <v>87</v>
      </c>
      <c r="D13" s="249" t="s">
        <v>68</v>
      </c>
      <c r="E13" s="249"/>
      <c r="F13" s="249"/>
      <c r="G13" s="17"/>
      <c r="H13" s="14" t="s">
        <v>81</v>
      </c>
      <c r="I13" s="14"/>
      <c r="J13" s="14"/>
      <c r="K13" s="14"/>
    </row>
    <row r="14" spans="1:11" s="1" customFormat="1" ht="20.100000000000001" customHeight="1" x14ac:dyDescent="0.6">
      <c r="A14" s="250"/>
      <c r="B14" s="4" t="s">
        <v>3</v>
      </c>
      <c r="C14" s="24" t="s">
        <v>87</v>
      </c>
      <c r="D14" s="9"/>
      <c r="E14" s="9"/>
      <c r="F14" s="9"/>
      <c r="G14" s="17"/>
      <c r="H14" s="9"/>
      <c r="I14" s="9"/>
      <c r="J14" s="9"/>
      <c r="K14" s="9"/>
    </row>
    <row r="15" spans="1:11" ht="20.100000000000001" customHeight="1" x14ac:dyDescent="0.6">
      <c r="A15" s="250"/>
      <c r="B15" s="5" t="s">
        <v>48</v>
      </c>
      <c r="C15" s="24" t="s">
        <v>87</v>
      </c>
      <c r="D15" s="251" t="s">
        <v>68</v>
      </c>
      <c r="E15" s="251"/>
      <c r="F15" s="251"/>
      <c r="G15" s="17"/>
      <c r="H15" s="14" t="s">
        <v>69</v>
      </c>
    </row>
    <row r="16" spans="1:11" ht="20.100000000000001" customHeight="1" x14ac:dyDescent="0.6">
      <c r="A16" s="250"/>
      <c r="B16" s="2" t="s">
        <v>49</v>
      </c>
      <c r="C16" s="24" t="s">
        <v>87</v>
      </c>
      <c r="D16" s="251" t="s">
        <v>68</v>
      </c>
      <c r="E16" s="251"/>
      <c r="F16" s="251"/>
      <c r="G16" s="17"/>
    </row>
    <row r="17" spans="1:11" s="19" customFormat="1" ht="10.5" customHeight="1" x14ac:dyDescent="0.6">
      <c r="A17" s="31"/>
      <c r="B17" s="16"/>
      <c r="C17" s="24" t="s">
        <v>87</v>
      </c>
      <c r="D17" s="17"/>
      <c r="E17" s="17"/>
      <c r="F17" s="17"/>
      <c r="G17" s="17"/>
      <c r="H17" s="17"/>
      <c r="I17" s="17"/>
      <c r="J17" s="17"/>
      <c r="K17" s="17"/>
    </row>
    <row r="18" spans="1:11" s="1" customFormat="1" ht="20.100000000000001" customHeight="1" x14ac:dyDescent="0.6">
      <c r="A18" s="250" t="s">
        <v>14</v>
      </c>
      <c r="B18" s="4" t="s">
        <v>4</v>
      </c>
      <c r="C18" s="24" t="s">
        <v>87</v>
      </c>
      <c r="D18" s="9"/>
      <c r="E18" s="9"/>
      <c r="F18" s="9"/>
      <c r="G18" s="17"/>
      <c r="H18" s="9"/>
      <c r="I18" s="9"/>
      <c r="J18" s="9"/>
      <c r="K18" s="9"/>
    </row>
    <row r="19" spans="1:11" ht="20.100000000000001" customHeight="1" x14ac:dyDescent="0.6">
      <c r="A19" s="250"/>
      <c r="B19" s="2" t="s">
        <v>50</v>
      </c>
      <c r="C19" s="24" t="s">
        <v>87</v>
      </c>
      <c r="D19" s="7" t="s">
        <v>64</v>
      </c>
      <c r="E19" s="7" t="s">
        <v>64</v>
      </c>
      <c r="F19" s="7" t="s">
        <v>64</v>
      </c>
      <c r="G19" s="17"/>
    </row>
    <row r="20" spans="1:11" ht="20.100000000000001" customHeight="1" x14ac:dyDescent="0.6">
      <c r="A20" s="250"/>
      <c r="B20" s="2" t="s">
        <v>51</v>
      </c>
      <c r="C20" s="24" t="s">
        <v>87</v>
      </c>
      <c r="D20" s="7" t="s">
        <v>64</v>
      </c>
      <c r="E20" s="7" t="s">
        <v>64</v>
      </c>
      <c r="F20" s="7" t="s">
        <v>64</v>
      </c>
      <c r="G20" s="17"/>
    </row>
    <row r="21" spans="1:11" ht="20.100000000000001" customHeight="1" x14ac:dyDescent="0.6">
      <c r="A21" s="250"/>
      <c r="B21" s="2" t="s">
        <v>52</v>
      </c>
      <c r="C21" s="24" t="s">
        <v>87</v>
      </c>
      <c r="D21" s="7" t="s">
        <v>70</v>
      </c>
      <c r="E21" s="7" t="s">
        <v>64</v>
      </c>
      <c r="F21" s="7" t="s">
        <v>64</v>
      </c>
      <c r="G21" s="17"/>
      <c r="H21" s="7" t="s">
        <v>85</v>
      </c>
    </row>
    <row r="22" spans="1:11" ht="20.100000000000001" customHeight="1" x14ac:dyDescent="0.6">
      <c r="A22" s="250"/>
      <c r="B22" s="2" t="s">
        <v>53</v>
      </c>
      <c r="C22" s="24" t="s">
        <v>87</v>
      </c>
      <c r="D22" s="7" t="s">
        <v>64</v>
      </c>
      <c r="E22" s="7" t="s">
        <v>64</v>
      </c>
      <c r="F22" s="7" t="s">
        <v>64</v>
      </c>
      <c r="G22" s="17"/>
    </row>
    <row r="23" spans="1:11" ht="20.100000000000001" customHeight="1" x14ac:dyDescent="0.6">
      <c r="A23" s="250"/>
      <c r="B23" s="2" t="s">
        <v>54</v>
      </c>
      <c r="C23" s="24" t="s">
        <v>87</v>
      </c>
      <c r="D23" s="7" t="s">
        <v>64</v>
      </c>
      <c r="E23" s="7" t="s">
        <v>64</v>
      </c>
      <c r="F23" s="7" t="s">
        <v>64</v>
      </c>
      <c r="G23" s="17"/>
    </row>
    <row r="24" spans="1:11" ht="20.100000000000001" customHeight="1" x14ac:dyDescent="0.6">
      <c r="A24" s="250"/>
      <c r="B24" s="2" t="s">
        <v>55</v>
      </c>
      <c r="C24" s="24" t="s">
        <v>87</v>
      </c>
      <c r="D24" s="7" t="s">
        <v>79</v>
      </c>
      <c r="E24" s="7" t="s">
        <v>79</v>
      </c>
      <c r="F24" s="7" t="s">
        <v>64</v>
      </c>
      <c r="G24" s="17"/>
    </row>
    <row r="25" spans="1:11" ht="20.100000000000001" customHeight="1" x14ac:dyDescent="0.6">
      <c r="A25" s="250"/>
      <c r="B25" s="2" t="s">
        <v>56</v>
      </c>
      <c r="C25" s="24" t="s">
        <v>87</v>
      </c>
      <c r="D25" s="7" t="s">
        <v>79</v>
      </c>
      <c r="E25" s="7" t="s">
        <v>79</v>
      </c>
      <c r="F25" s="7" t="s">
        <v>64</v>
      </c>
      <c r="G25" s="17"/>
      <c r="H25" s="7" t="s">
        <v>84</v>
      </c>
    </row>
    <row r="26" spans="1:11" ht="20.100000000000001" customHeight="1" x14ac:dyDescent="0.6">
      <c r="B26" s="2" t="s">
        <v>83</v>
      </c>
      <c r="C26" s="24" t="s">
        <v>87</v>
      </c>
      <c r="D26" s="7" t="s">
        <v>79</v>
      </c>
      <c r="E26" s="7" t="s">
        <v>79</v>
      </c>
      <c r="F26" s="7" t="s">
        <v>79</v>
      </c>
      <c r="G26" s="17"/>
    </row>
    <row r="27" spans="1:11" s="19" customFormat="1" ht="10.5" customHeight="1" x14ac:dyDescent="0.6">
      <c r="A27" s="31"/>
      <c r="B27" s="16"/>
      <c r="C27" s="24" t="s">
        <v>87</v>
      </c>
      <c r="D27" s="17"/>
      <c r="E27" s="17"/>
      <c r="F27" s="17"/>
      <c r="G27" s="17"/>
      <c r="H27" s="17"/>
      <c r="I27" s="17"/>
      <c r="J27" s="17"/>
      <c r="K27" s="17"/>
    </row>
    <row r="28" spans="1:11" s="1" customFormat="1" ht="20.100000000000001" customHeight="1" x14ac:dyDescent="0.6">
      <c r="A28" s="250" t="s">
        <v>18</v>
      </c>
      <c r="B28" s="4" t="s">
        <v>2</v>
      </c>
      <c r="C28" s="24" t="s">
        <v>87</v>
      </c>
      <c r="D28" s="9"/>
      <c r="E28" s="9"/>
      <c r="F28" s="9"/>
      <c r="G28" s="17"/>
      <c r="H28" s="9"/>
      <c r="I28" s="9"/>
      <c r="J28" s="9"/>
      <c r="K28" s="9"/>
    </row>
    <row r="29" spans="1:11" s="15" customFormat="1" ht="20.100000000000001" customHeight="1" x14ac:dyDescent="0.6">
      <c r="A29" s="250"/>
      <c r="B29" s="13" t="s">
        <v>57</v>
      </c>
      <c r="C29" s="24" t="s">
        <v>87</v>
      </c>
      <c r="D29" s="14" t="s">
        <v>64</v>
      </c>
      <c r="E29" s="14" t="s">
        <v>64</v>
      </c>
      <c r="F29" s="14" t="s">
        <v>64</v>
      </c>
      <c r="G29" s="17"/>
      <c r="H29" s="14" t="s">
        <v>86</v>
      </c>
      <c r="I29" s="14"/>
      <c r="J29" s="14"/>
      <c r="K29" s="14"/>
    </row>
    <row r="30" spans="1:11" s="1" customFormat="1" ht="20.100000000000001" customHeight="1" x14ac:dyDescent="0.6">
      <c r="A30" s="250"/>
      <c r="B30" s="4" t="s">
        <v>11</v>
      </c>
      <c r="C30" s="24" t="s">
        <v>87</v>
      </c>
      <c r="D30" s="9"/>
      <c r="E30" s="9"/>
      <c r="F30" s="9"/>
      <c r="G30" s="17"/>
      <c r="H30" s="9"/>
      <c r="I30" s="9"/>
      <c r="J30" s="9"/>
      <c r="K30" s="9"/>
    </row>
    <row r="31" spans="1:11" ht="20.100000000000001" customHeight="1" x14ac:dyDescent="0.6">
      <c r="A31" s="250"/>
      <c r="B31" s="2" t="s">
        <v>58</v>
      </c>
      <c r="C31" s="24" t="s">
        <v>87</v>
      </c>
      <c r="D31" s="7" t="s">
        <v>64</v>
      </c>
      <c r="E31" s="7" t="s">
        <v>64</v>
      </c>
      <c r="F31" s="7" t="s">
        <v>64</v>
      </c>
      <c r="G31" s="17"/>
    </row>
    <row r="32" spans="1:11" ht="20.100000000000001" customHeight="1" x14ac:dyDescent="0.6">
      <c r="A32" s="250"/>
      <c r="B32" s="2" t="s">
        <v>59</v>
      </c>
      <c r="C32" s="24" t="s">
        <v>87</v>
      </c>
      <c r="D32" s="7" t="s">
        <v>64</v>
      </c>
      <c r="E32" s="7" t="s">
        <v>64</v>
      </c>
      <c r="F32" s="7" t="s">
        <v>64</v>
      </c>
      <c r="G32" s="17"/>
    </row>
    <row r="33" spans="1:88" ht="20.100000000000001" customHeight="1" x14ac:dyDescent="0.6">
      <c r="A33" s="250"/>
      <c r="B33" s="2" t="s">
        <v>60</v>
      </c>
      <c r="C33" s="24" t="s">
        <v>87</v>
      </c>
      <c r="D33" s="7" t="s">
        <v>64</v>
      </c>
      <c r="E33" s="7" t="s">
        <v>64</v>
      </c>
      <c r="F33" s="7" t="s">
        <v>64</v>
      </c>
      <c r="G33" s="17"/>
    </row>
    <row r="34" spans="1:88" ht="20.100000000000001" customHeight="1" x14ac:dyDescent="0.6">
      <c r="A34" s="250"/>
      <c r="B34" s="2" t="s">
        <v>61</v>
      </c>
      <c r="C34" s="24" t="s">
        <v>87</v>
      </c>
      <c r="D34" s="7" t="s">
        <v>64</v>
      </c>
      <c r="E34" s="7" t="s">
        <v>64</v>
      </c>
      <c r="F34" s="7" t="s">
        <v>64</v>
      </c>
      <c r="G34" s="17"/>
    </row>
    <row r="35" spans="1:88" s="19" customFormat="1" ht="10.5" customHeight="1" x14ac:dyDescent="0.6">
      <c r="A35" s="31"/>
      <c r="B35" s="16"/>
      <c r="C35" s="24" t="s">
        <v>87</v>
      </c>
      <c r="D35" s="17"/>
      <c r="E35" s="17"/>
      <c r="F35" s="17"/>
      <c r="G35" s="17"/>
      <c r="H35" s="17"/>
      <c r="I35" s="17"/>
      <c r="J35" s="17"/>
      <c r="K35" s="17"/>
    </row>
    <row r="36" spans="1:88" s="1" customFormat="1" ht="20.100000000000001" customHeight="1" x14ac:dyDescent="0.6">
      <c r="A36" s="250" t="s">
        <v>16</v>
      </c>
      <c r="B36" s="4" t="s">
        <v>2</v>
      </c>
      <c r="C36" s="24" t="s">
        <v>87</v>
      </c>
      <c r="D36" s="9"/>
      <c r="E36" s="9"/>
      <c r="F36" s="9"/>
      <c r="G36" s="17"/>
      <c r="H36" s="9"/>
      <c r="I36" s="9"/>
      <c r="J36" s="9"/>
      <c r="K36" s="9"/>
    </row>
    <row r="37" spans="1:88" s="15" customFormat="1" ht="20.100000000000001" customHeight="1" x14ac:dyDescent="0.6">
      <c r="A37" s="250"/>
      <c r="B37" s="13" t="s">
        <v>5</v>
      </c>
      <c r="C37" s="24" t="s">
        <v>87</v>
      </c>
      <c r="D37" s="249" t="s">
        <v>68</v>
      </c>
      <c r="E37" s="249"/>
      <c r="F37" s="249"/>
      <c r="G37" s="17"/>
      <c r="H37" s="14"/>
      <c r="I37" s="14"/>
      <c r="J37" s="14"/>
      <c r="K37" s="14"/>
    </row>
    <row r="38" spans="1:88" s="1" customFormat="1" ht="20.100000000000001" customHeight="1" x14ac:dyDescent="0.6">
      <c r="A38" s="250"/>
      <c r="B38" s="4" t="s">
        <v>6</v>
      </c>
      <c r="C38" s="24" t="s">
        <v>87</v>
      </c>
      <c r="D38" s="9"/>
      <c r="E38" s="9"/>
      <c r="F38" s="9"/>
      <c r="G38" s="17"/>
      <c r="H38" s="9"/>
      <c r="I38" s="9"/>
      <c r="J38" s="9"/>
      <c r="K38" s="9"/>
    </row>
    <row r="39" spans="1:88" ht="20.100000000000001" customHeight="1" x14ac:dyDescent="0.6">
      <c r="A39" s="250"/>
      <c r="B39" s="2" t="s">
        <v>62</v>
      </c>
      <c r="C39" s="24" t="s">
        <v>87</v>
      </c>
      <c r="D39" s="7" t="s">
        <v>65</v>
      </c>
      <c r="E39" s="7" t="s">
        <v>78</v>
      </c>
      <c r="F39" s="7" t="s">
        <v>78</v>
      </c>
      <c r="G39" s="17"/>
      <c r="H39" s="7" t="s">
        <v>95</v>
      </c>
    </row>
    <row r="40" spans="1:88" s="19" customFormat="1" ht="10.5" customHeight="1" x14ac:dyDescent="0.6">
      <c r="A40" s="31"/>
      <c r="B40" s="16"/>
      <c r="C40" s="24" t="s">
        <v>87</v>
      </c>
      <c r="D40" s="17"/>
      <c r="E40" s="17"/>
      <c r="F40" s="17"/>
      <c r="G40" s="17"/>
      <c r="H40" s="17"/>
      <c r="I40" s="17"/>
      <c r="J40" s="17"/>
      <c r="K40" s="17"/>
    </row>
    <row r="41" spans="1:88" s="1" customFormat="1" ht="20.100000000000001" customHeight="1" x14ac:dyDescent="0.6">
      <c r="A41" s="253" t="s">
        <v>15</v>
      </c>
      <c r="B41" s="4" t="s">
        <v>7</v>
      </c>
      <c r="C41" s="24" t="s">
        <v>87</v>
      </c>
      <c r="D41" s="9"/>
      <c r="E41" s="9"/>
      <c r="F41" s="9"/>
      <c r="G41" s="17"/>
      <c r="H41" s="9"/>
      <c r="I41" s="9"/>
      <c r="J41" s="9"/>
      <c r="K41" s="9"/>
    </row>
    <row r="42" spans="1:88" s="15" customFormat="1" ht="20.100000000000001" customHeight="1" x14ac:dyDescent="0.6">
      <c r="A42" s="253"/>
      <c r="B42" s="13" t="s">
        <v>8</v>
      </c>
      <c r="C42" s="24" t="s">
        <v>87</v>
      </c>
      <c r="D42" s="249" t="s">
        <v>89</v>
      </c>
      <c r="E42" s="249"/>
      <c r="F42" s="249"/>
      <c r="G42" s="17"/>
      <c r="H42" s="14"/>
      <c r="I42" s="14"/>
      <c r="J42" s="14"/>
      <c r="K42" s="14"/>
      <c r="CJ42" s="14"/>
    </row>
    <row r="43" spans="1:88" s="15" customFormat="1" ht="20.100000000000001" customHeight="1" x14ac:dyDescent="0.6">
      <c r="A43" s="33"/>
      <c r="B43" s="35" t="s">
        <v>108</v>
      </c>
      <c r="C43" s="24"/>
      <c r="D43" s="249" t="s">
        <v>109</v>
      </c>
      <c r="E43" s="249"/>
      <c r="F43" s="249"/>
      <c r="G43" s="17"/>
      <c r="H43" s="14"/>
      <c r="I43" s="14"/>
      <c r="J43" s="14"/>
      <c r="K43" s="14"/>
      <c r="CJ43" s="14"/>
    </row>
    <row r="44" spans="1:88" s="19" customFormat="1" ht="10.5" customHeight="1" x14ac:dyDescent="0.6">
      <c r="A44" s="31"/>
      <c r="B44" s="20"/>
      <c r="C44" s="24" t="s">
        <v>87</v>
      </c>
      <c r="D44" s="17"/>
      <c r="E44" s="17"/>
      <c r="F44" s="17"/>
      <c r="G44" s="17"/>
      <c r="H44" s="17"/>
      <c r="I44" s="17"/>
      <c r="J44" s="17"/>
      <c r="K44" s="17"/>
    </row>
    <row r="45" spans="1:88" s="1" customFormat="1" ht="20.100000000000001" customHeight="1" x14ac:dyDescent="0.6">
      <c r="A45" s="250" t="s">
        <v>9</v>
      </c>
      <c r="B45" s="4" t="s">
        <v>2</v>
      </c>
      <c r="C45" s="24" t="s">
        <v>87</v>
      </c>
      <c r="D45" s="9"/>
      <c r="E45" s="9"/>
      <c r="F45" s="9"/>
      <c r="G45" s="17"/>
      <c r="H45" s="9"/>
      <c r="I45" s="9"/>
      <c r="J45" s="9"/>
      <c r="K45" s="9"/>
    </row>
    <row r="46" spans="1:88" s="15" customFormat="1" ht="20.100000000000001" customHeight="1" x14ac:dyDescent="0.6">
      <c r="A46" s="250"/>
      <c r="B46" s="35" t="s">
        <v>88</v>
      </c>
      <c r="C46" s="24" t="s">
        <v>87</v>
      </c>
      <c r="D46" s="249" t="s">
        <v>89</v>
      </c>
      <c r="E46" s="249"/>
      <c r="F46" s="249"/>
      <c r="G46" s="17"/>
      <c r="H46" s="14" t="s">
        <v>90</v>
      </c>
      <c r="I46" s="14"/>
      <c r="J46" s="14"/>
      <c r="K46" s="14"/>
    </row>
    <row r="47" spans="1:88" s="15" customFormat="1" ht="20.100000000000001" customHeight="1" x14ac:dyDescent="0.6">
      <c r="A47" s="250"/>
      <c r="B47" s="35" t="s">
        <v>91</v>
      </c>
      <c r="C47" s="24"/>
      <c r="D47" s="249" t="s">
        <v>89</v>
      </c>
      <c r="E47" s="249"/>
      <c r="F47" s="249"/>
      <c r="G47" s="17"/>
      <c r="H47" s="14" t="s">
        <v>103</v>
      </c>
      <c r="I47" s="14"/>
      <c r="J47" s="14"/>
      <c r="K47" s="14"/>
    </row>
    <row r="48" spans="1:88" s="15" customFormat="1" ht="20.100000000000001" customHeight="1" x14ac:dyDescent="0.6">
      <c r="A48" s="250"/>
      <c r="B48" s="35" t="s">
        <v>104</v>
      </c>
      <c r="C48" s="24"/>
      <c r="D48" s="249" t="s">
        <v>106</v>
      </c>
      <c r="E48" s="249"/>
      <c r="F48" s="249"/>
      <c r="G48" s="17"/>
      <c r="H48" s="14"/>
      <c r="I48" s="14"/>
      <c r="J48" s="14"/>
      <c r="K48" s="14"/>
    </row>
    <row r="49" spans="1:11" s="15" customFormat="1" ht="20.100000000000001" customHeight="1" x14ac:dyDescent="0.6">
      <c r="A49" s="250"/>
      <c r="B49" s="35" t="s">
        <v>105</v>
      </c>
      <c r="C49" s="24"/>
      <c r="D49" s="249" t="s">
        <v>107</v>
      </c>
      <c r="E49" s="249"/>
      <c r="F49" s="249"/>
      <c r="G49" s="17"/>
      <c r="H49" s="14"/>
      <c r="I49" s="14"/>
      <c r="J49" s="14"/>
      <c r="K49" s="14"/>
    </row>
    <row r="50" spans="1:11" s="1" customFormat="1" ht="20.100000000000001" customHeight="1" x14ac:dyDescent="0.6">
      <c r="A50" s="250"/>
      <c r="B50" s="4" t="s">
        <v>1</v>
      </c>
      <c r="C50" s="24"/>
      <c r="D50" s="9"/>
      <c r="E50" s="9"/>
      <c r="F50" s="9"/>
      <c r="G50" s="17"/>
      <c r="H50" s="9"/>
      <c r="I50" s="9"/>
      <c r="J50" s="9"/>
      <c r="K50" s="9"/>
    </row>
    <row r="51" spans="1:11" ht="20.100000000000001" customHeight="1" x14ac:dyDescent="0.6">
      <c r="A51" s="250"/>
      <c r="B51" s="2" t="s">
        <v>63</v>
      </c>
      <c r="C51" s="24" t="s">
        <v>87</v>
      </c>
      <c r="D51" s="7" t="s">
        <v>80</v>
      </c>
      <c r="E51" s="7" t="s">
        <v>78</v>
      </c>
      <c r="F51" s="7" t="s">
        <v>78</v>
      </c>
      <c r="G51" s="17"/>
    </row>
    <row r="52" spans="1:11" ht="20.100000000000001" customHeight="1" x14ac:dyDescent="0.6">
      <c r="A52" s="250"/>
      <c r="B52" s="2" t="s">
        <v>10</v>
      </c>
      <c r="C52" s="24" t="s">
        <v>87</v>
      </c>
      <c r="D52" s="7" t="s">
        <v>80</v>
      </c>
      <c r="E52" s="7" t="s">
        <v>78</v>
      </c>
      <c r="F52" s="7" t="s">
        <v>78</v>
      </c>
      <c r="G52" s="17"/>
    </row>
    <row r="53" spans="1:11" s="1" customFormat="1" ht="20.100000000000001" customHeight="1" x14ac:dyDescent="0.6">
      <c r="A53" s="250"/>
      <c r="B53" s="4" t="s">
        <v>11</v>
      </c>
      <c r="C53" s="24" t="s">
        <v>87</v>
      </c>
      <c r="D53" s="9"/>
      <c r="E53" s="9"/>
      <c r="F53" s="9"/>
      <c r="G53" s="17"/>
      <c r="H53" s="9"/>
      <c r="I53" s="9"/>
      <c r="J53" s="9"/>
      <c r="K53" s="9"/>
    </row>
    <row r="54" spans="1:11" ht="20.100000000000001" customHeight="1" x14ac:dyDescent="0.6">
      <c r="A54" s="250"/>
      <c r="B54" s="2" t="s">
        <v>111</v>
      </c>
      <c r="C54" s="24" t="s">
        <v>87</v>
      </c>
      <c r="D54" s="7" t="s">
        <v>80</v>
      </c>
      <c r="E54" s="7" t="s">
        <v>78</v>
      </c>
      <c r="F54" s="7" t="s">
        <v>78</v>
      </c>
      <c r="G54" s="17"/>
    </row>
    <row r="55" spans="1:11" ht="20.100000000000001" customHeight="1" x14ac:dyDescent="0.6">
      <c r="A55" s="250"/>
      <c r="B55" s="2" t="s">
        <v>110</v>
      </c>
      <c r="C55" s="24" t="s">
        <v>87</v>
      </c>
      <c r="D55" s="7" t="s">
        <v>80</v>
      </c>
      <c r="E55" s="7" t="s">
        <v>78</v>
      </c>
      <c r="F55" s="7" t="s">
        <v>78</v>
      </c>
      <c r="G55" s="17"/>
    </row>
    <row r="56" spans="1:11" s="19" customFormat="1" ht="12" customHeight="1" x14ac:dyDescent="0.6">
      <c r="A56" s="31"/>
      <c r="B56" s="16"/>
      <c r="C56" s="24"/>
      <c r="D56" s="17"/>
      <c r="E56" s="17"/>
      <c r="F56" s="17"/>
      <c r="G56" s="17"/>
      <c r="H56" s="17"/>
      <c r="I56" s="17"/>
      <c r="J56" s="17"/>
      <c r="K56" s="17"/>
    </row>
    <row r="57" spans="1:11" s="39" customFormat="1" ht="19.5" customHeight="1" x14ac:dyDescent="0.6">
      <c r="A57" s="252" t="s">
        <v>94</v>
      </c>
      <c r="B57" s="36" t="s">
        <v>2</v>
      </c>
      <c r="C57" s="24" t="s">
        <v>87</v>
      </c>
      <c r="D57" s="37"/>
      <c r="E57" s="37"/>
      <c r="F57" s="37"/>
      <c r="G57" s="17"/>
      <c r="H57" s="38" t="s">
        <v>93</v>
      </c>
      <c r="I57" s="38"/>
      <c r="J57" s="38"/>
      <c r="K57" s="38"/>
    </row>
    <row r="58" spans="1:11" ht="19.5" customHeight="1" x14ac:dyDescent="0.6">
      <c r="A58" s="252"/>
      <c r="B58" s="2" t="s">
        <v>97</v>
      </c>
      <c r="C58" s="24"/>
      <c r="D58" s="251" t="s">
        <v>100</v>
      </c>
      <c r="E58" s="251"/>
      <c r="F58" s="251"/>
      <c r="G58" s="17"/>
    </row>
    <row r="59" spans="1:11" ht="19.5" customHeight="1" x14ac:dyDescent="0.6">
      <c r="A59" s="252"/>
      <c r="B59" s="2" t="s">
        <v>96</v>
      </c>
      <c r="C59" s="24"/>
      <c r="D59" s="251" t="s">
        <v>101</v>
      </c>
      <c r="E59" s="251"/>
      <c r="F59" s="251"/>
      <c r="G59" s="17"/>
    </row>
    <row r="60" spans="1:11" ht="19.5" customHeight="1" x14ac:dyDescent="0.6">
      <c r="A60" s="252"/>
      <c r="B60" s="2" t="s">
        <v>98</v>
      </c>
      <c r="C60" s="24"/>
      <c r="D60" s="251" t="s">
        <v>102</v>
      </c>
      <c r="E60" s="251"/>
      <c r="F60" s="251"/>
      <c r="G60" s="17"/>
    </row>
    <row r="61" spans="1:11" s="19" customFormat="1" ht="12.75" customHeight="1" x14ac:dyDescent="0.6">
      <c r="A61" s="40"/>
      <c r="B61" s="16"/>
      <c r="C61" s="24"/>
      <c r="D61" s="41"/>
      <c r="E61" s="41"/>
      <c r="F61" s="41"/>
      <c r="G61" s="17"/>
      <c r="H61" s="17"/>
      <c r="I61" s="17"/>
      <c r="J61" s="17"/>
      <c r="K61" s="17"/>
    </row>
    <row r="62" spans="1:11" s="39" customFormat="1" ht="21.75" customHeight="1" x14ac:dyDescent="0.6">
      <c r="A62" s="252" t="s">
        <v>12</v>
      </c>
      <c r="B62" s="36" t="s">
        <v>2</v>
      </c>
      <c r="C62" s="24" t="s">
        <v>87</v>
      </c>
      <c r="D62" s="37"/>
      <c r="E62" s="37"/>
      <c r="F62" s="37"/>
      <c r="G62" s="17"/>
      <c r="H62" s="38"/>
      <c r="I62" s="38"/>
      <c r="J62" s="38"/>
      <c r="K62" s="38"/>
    </row>
    <row r="63" spans="1:11" ht="20.100000000000001" customHeight="1" x14ac:dyDescent="0.6">
      <c r="A63" s="252"/>
      <c r="B63" s="11" t="s">
        <v>99</v>
      </c>
      <c r="C63" s="24" t="s">
        <v>87</v>
      </c>
      <c r="D63" s="251" t="s">
        <v>70</v>
      </c>
      <c r="E63" s="251"/>
      <c r="F63" s="251"/>
      <c r="G63" s="17"/>
      <c r="H63" s="7" t="s">
        <v>92</v>
      </c>
    </row>
    <row r="64" spans="1:11" ht="20.100000000000001" customHeight="1" x14ac:dyDescent="0.6">
      <c r="C64" s="24" t="s">
        <v>87</v>
      </c>
      <c r="D64" s="7"/>
      <c r="E64" s="7"/>
      <c r="F64" s="7"/>
      <c r="G64" s="17"/>
    </row>
    <row r="65" spans="3:7" ht="20.100000000000001" customHeight="1" x14ac:dyDescent="0.6">
      <c r="C65" s="24" t="s">
        <v>87</v>
      </c>
      <c r="D65" s="7"/>
      <c r="E65" s="7"/>
      <c r="F65" s="7"/>
      <c r="G65" s="17"/>
    </row>
    <row r="66" spans="3:7" ht="20.100000000000001" customHeight="1" x14ac:dyDescent="0.6">
      <c r="C66" s="24" t="s">
        <v>87</v>
      </c>
      <c r="D66" s="7"/>
      <c r="E66" s="7"/>
      <c r="F66" s="7"/>
      <c r="G66" s="17"/>
    </row>
    <row r="67" spans="3:7" ht="20.100000000000001" customHeight="1" x14ac:dyDescent="0.6">
      <c r="C67" s="24" t="s">
        <v>87</v>
      </c>
      <c r="D67" s="7"/>
      <c r="E67" s="7"/>
      <c r="F67" s="7"/>
      <c r="G67" s="17"/>
    </row>
    <row r="68" spans="3:7" ht="20.100000000000001" customHeight="1" x14ac:dyDescent="0.6">
      <c r="C68" s="24" t="s">
        <v>87</v>
      </c>
      <c r="D68" s="7"/>
      <c r="E68" s="7"/>
      <c r="F68" s="7"/>
      <c r="G68" s="17"/>
    </row>
    <row r="69" spans="3:7" ht="20.100000000000001" customHeight="1" x14ac:dyDescent="0.6">
      <c r="C69" s="24" t="s">
        <v>87</v>
      </c>
      <c r="D69" s="7"/>
      <c r="E69" s="7"/>
      <c r="F69" s="7"/>
      <c r="G69" s="17"/>
    </row>
    <row r="70" spans="3:7" ht="20.100000000000001" customHeight="1" x14ac:dyDescent="0.6">
      <c r="C70" s="24" t="s">
        <v>87</v>
      </c>
      <c r="D70" s="7"/>
      <c r="E70" s="7"/>
      <c r="F70" s="7"/>
      <c r="G70" s="17"/>
    </row>
    <row r="71" spans="3:7" ht="20.100000000000001" customHeight="1" x14ac:dyDescent="0.6">
      <c r="C71" s="24" t="s">
        <v>87</v>
      </c>
      <c r="D71" s="7"/>
      <c r="E71" s="7"/>
      <c r="F71" s="7"/>
      <c r="G71" s="17"/>
    </row>
    <row r="72" spans="3:7" ht="20.100000000000001" customHeight="1" x14ac:dyDescent="0.6">
      <c r="C72" s="24" t="s">
        <v>87</v>
      </c>
      <c r="D72" s="7"/>
      <c r="E72" s="7"/>
      <c r="F72" s="7"/>
      <c r="G72" s="17"/>
    </row>
    <row r="73" spans="3:7" ht="20.100000000000001" customHeight="1" x14ac:dyDescent="0.6">
      <c r="C73" s="24" t="s">
        <v>87</v>
      </c>
      <c r="D73" s="7"/>
      <c r="E73" s="7"/>
      <c r="F73" s="7"/>
      <c r="G73" s="17"/>
    </row>
    <row r="74" spans="3:7" ht="20.100000000000001" customHeight="1" x14ac:dyDescent="0.6">
      <c r="C74" s="24" t="s">
        <v>87</v>
      </c>
      <c r="D74" s="7"/>
      <c r="E74" s="7"/>
      <c r="F74" s="7"/>
      <c r="G74" s="17"/>
    </row>
    <row r="75" spans="3:7" ht="20.100000000000001" customHeight="1" x14ac:dyDescent="0.6">
      <c r="C75" s="24" t="s">
        <v>87</v>
      </c>
      <c r="D75" s="7"/>
      <c r="E75" s="7"/>
      <c r="F75" s="7"/>
      <c r="G75" s="17"/>
    </row>
    <row r="76" spans="3:7" ht="20.100000000000001" customHeight="1" x14ac:dyDescent="0.6">
      <c r="C76" s="24" t="s">
        <v>87</v>
      </c>
      <c r="D76" s="7"/>
      <c r="E76" s="7"/>
      <c r="F76" s="7"/>
      <c r="G76" s="17"/>
    </row>
    <row r="77" spans="3:7" ht="20.100000000000001" customHeight="1" x14ac:dyDescent="0.6">
      <c r="C77" s="24" t="s">
        <v>87</v>
      </c>
      <c r="D77" s="7"/>
      <c r="E77" s="7"/>
      <c r="F77" s="7"/>
      <c r="G77" s="17"/>
    </row>
    <row r="78" spans="3:7" ht="20.100000000000001" customHeight="1" x14ac:dyDescent="0.6">
      <c r="C78" s="24" t="s">
        <v>87</v>
      </c>
      <c r="D78" s="7"/>
      <c r="E78" s="7"/>
      <c r="F78" s="7"/>
      <c r="G78" s="17"/>
    </row>
    <row r="79" spans="3:7" ht="20.100000000000001" customHeight="1" x14ac:dyDescent="0.6">
      <c r="C79" s="24" t="s">
        <v>87</v>
      </c>
      <c r="D79" s="7"/>
      <c r="E79" s="7"/>
      <c r="F79" s="7"/>
      <c r="G79" s="17"/>
    </row>
    <row r="80" spans="3:7" ht="20.100000000000001" customHeight="1" x14ac:dyDescent="0.6">
      <c r="C80" s="24" t="s">
        <v>87</v>
      </c>
      <c r="D80" s="7"/>
      <c r="E80" s="7"/>
      <c r="F80" s="7"/>
      <c r="G80" s="17"/>
    </row>
    <row r="81" spans="3:7" ht="20.100000000000001" customHeight="1" x14ac:dyDescent="0.6">
      <c r="C81" s="24" t="s">
        <v>87</v>
      </c>
      <c r="D81" s="7"/>
      <c r="E81" s="7"/>
      <c r="F81" s="7"/>
      <c r="G81" s="17"/>
    </row>
    <row r="82" spans="3:7" ht="20.100000000000001" customHeight="1" x14ac:dyDescent="0.6">
      <c r="C82" s="24" t="s">
        <v>87</v>
      </c>
      <c r="D82" s="7"/>
      <c r="E82" s="7"/>
      <c r="F82" s="7"/>
      <c r="G82" s="17"/>
    </row>
    <row r="83" spans="3:7" ht="20.100000000000001" customHeight="1" x14ac:dyDescent="0.6">
      <c r="C83" s="24" t="s">
        <v>87</v>
      </c>
      <c r="D83" s="7"/>
      <c r="E83" s="7"/>
      <c r="F83" s="7"/>
      <c r="G83" s="17"/>
    </row>
    <row r="84" spans="3:7" ht="20.100000000000001" customHeight="1" x14ac:dyDescent="0.6">
      <c r="C84" s="24" t="s">
        <v>87</v>
      </c>
      <c r="D84" s="7"/>
      <c r="E84" s="7"/>
      <c r="F84" s="7"/>
      <c r="G84" s="17"/>
    </row>
    <row r="85" spans="3:7" ht="20.100000000000001" customHeight="1" x14ac:dyDescent="0.6">
      <c r="C85" s="24" t="s">
        <v>87</v>
      </c>
      <c r="D85" s="7"/>
      <c r="E85" s="7"/>
      <c r="F85" s="7"/>
      <c r="G85" s="17"/>
    </row>
    <row r="86" spans="3:7" ht="20.100000000000001" customHeight="1" x14ac:dyDescent="0.6">
      <c r="C86" s="24" t="s">
        <v>87</v>
      </c>
      <c r="D86" s="7"/>
      <c r="E86" s="7"/>
      <c r="F86" s="7"/>
      <c r="G86" s="17"/>
    </row>
    <row r="87" spans="3:7" ht="20.100000000000001" customHeight="1" x14ac:dyDescent="0.6">
      <c r="C87" s="24" t="s">
        <v>87</v>
      </c>
      <c r="D87" s="7"/>
      <c r="E87" s="7"/>
      <c r="F87" s="7"/>
      <c r="G87" s="17"/>
    </row>
    <row r="88" spans="3:7" ht="20.100000000000001" customHeight="1" x14ac:dyDescent="0.6">
      <c r="C88" s="24" t="s">
        <v>87</v>
      </c>
      <c r="D88" s="7"/>
      <c r="E88" s="7"/>
      <c r="F88" s="7"/>
      <c r="G88" s="17"/>
    </row>
    <row r="89" spans="3:7" ht="20.100000000000001" customHeight="1" x14ac:dyDescent="0.6">
      <c r="C89" s="24" t="s">
        <v>87</v>
      </c>
      <c r="D89" s="7"/>
      <c r="E89" s="7"/>
      <c r="F89" s="7"/>
      <c r="G89" s="17"/>
    </row>
    <row r="90" spans="3:7" ht="20.100000000000001" customHeight="1" x14ac:dyDescent="0.6">
      <c r="C90" s="24" t="s">
        <v>87</v>
      </c>
      <c r="D90" s="7"/>
      <c r="E90" s="7"/>
      <c r="F90" s="7"/>
      <c r="G90" s="17"/>
    </row>
    <row r="91" spans="3:7" ht="20.100000000000001" customHeight="1" x14ac:dyDescent="0.6">
      <c r="C91" s="24" t="s">
        <v>87</v>
      </c>
      <c r="D91" s="7"/>
      <c r="E91" s="7"/>
      <c r="F91" s="7"/>
      <c r="G91" s="17"/>
    </row>
    <row r="92" spans="3:7" ht="20.100000000000001" customHeight="1" x14ac:dyDescent="0.6">
      <c r="C92" s="24" t="s">
        <v>87</v>
      </c>
      <c r="D92" s="7"/>
      <c r="E92" s="7"/>
      <c r="F92" s="7"/>
      <c r="G92" s="17"/>
    </row>
    <row r="93" spans="3:7" ht="20.100000000000001" customHeight="1" x14ac:dyDescent="0.6">
      <c r="C93" s="24" t="s">
        <v>87</v>
      </c>
      <c r="D93" s="7"/>
      <c r="E93" s="7"/>
      <c r="F93" s="7"/>
      <c r="G93" s="17"/>
    </row>
    <row r="94" spans="3:7" ht="20.100000000000001" customHeight="1" x14ac:dyDescent="0.6">
      <c r="C94" s="24" t="s">
        <v>87</v>
      </c>
      <c r="D94" s="7"/>
      <c r="E94" s="7"/>
      <c r="F94" s="7"/>
      <c r="G94" s="17"/>
    </row>
    <row r="95" spans="3:7" ht="20.100000000000001" customHeight="1" x14ac:dyDescent="0.6">
      <c r="C95" s="24" t="s">
        <v>87</v>
      </c>
      <c r="D95" s="7"/>
      <c r="E95" s="7"/>
      <c r="F95" s="7"/>
      <c r="G95" s="17"/>
    </row>
    <row r="96" spans="3:7" ht="20.100000000000001" customHeight="1" x14ac:dyDescent="0.6">
      <c r="C96" s="24" t="s">
        <v>87</v>
      </c>
      <c r="D96" s="7"/>
      <c r="E96" s="7"/>
      <c r="F96" s="7"/>
      <c r="G96" s="17"/>
    </row>
    <row r="97" spans="3:7" ht="20.100000000000001" customHeight="1" x14ac:dyDescent="0.6">
      <c r="C97" s="24" t="s">
        <v>87</v>
      </c>
      <c r="D97" s="7"/>
      <c r="E97" s="7"/>
      <c r="F97" s="7"/>
      <c r="G97" s="17"/>
    </row>
    <row r="98" spans="3:7" ht="20.100000000000001" customHeight="1" x14ac:dyDescent="0.6">
      <c r="C98" s="24" t="s">
        <v>87</v>
      </c>
      <c r="D98" s="7"/>
      <c r="E98" s="7"/>
      <c r="F98" s="7"/>
      <c r="G98" s="17"/>
    </row>
    <row r="99" spans="3:7" ht="20.100000000000001" customHeight="1" x14ac:dyDescent="0.6">
      <c r="C99" s="24" t="s">
        <v>87</v>
      </c>
      <c r="D99" s="7"/>
      <c r="E99" s="7"/>
      <c r="F99" s="7"/>
      <c r="G99" s="17"/>
    </row>
    <row r="100" spans="3:7" ht="20.100000000000001" customHeight="1" x14ac:dyDescent="0.6">
      <c r="C100" s="24" t="s">
        <v>87</v>
      </c>
      <c r="D100" s="7"/>
      <c r="E100" s="7"/>
      <c r="F100" s="7"/>
      <c r="G100" s="17"/>
    </row>
    <row r="101" spans="3:7" ht="20.100000000000001" customHeight="1" x14ac:dyDescent="0.6">
      <c r="C101" s="24" t="s">
        <v>87</v>
      </c>
      <c r="D101" s="7"/>
      <c r="E101" s="7"/>
      <c r="F101" s="7"/>
      <c r="G101" s="17"/>
    </row>
  </sheetData>
  <mergeCells count="23">
    <mergeCell ref="A62:A63"/>
    <mergeCell ref="D63:F63"/>
    <mergeCell ref="A45:A55"/>
    <mergeCell ref="D46:F46"/>
    <mergeCell ref="D47:F47"/>
    <mergeCell ref="D48:F48"/>
    <mergeCell ref="D49:F49"/>
    <mergeCell ref="A57:A60"/>
    <mergeCell ref="D58:F58"/>
    <mergeCell ref="D59:F59"/>
    <mergeCell ref="D60:F60"/>
    <mergeCell ref="D43:F43"/>
    <mergeCell ref="A7:A16"/>
    <mergeCell ref="D9:F9"/>
    <mergeCell ref="D13:F13"/>
    <mergeCell ref="D15:F15"/>
    <mergeCell ref="D16:F16"/>
    <mergeCell ref="A18:A25"/>
    <mergeCell ref="A28:A34"/>
    <mergeCell ref="A36:A39"/>
    <mergeCell ref="D37:F37"/>
    <mergeCell ref="A41:A42"/>
    <mergeCell ref="D42:F42"/>
  </mergeCells>
  <conditionalFormatting sqref="D9 G9 CJ42:CJ43 D13 G13 D15:D16 G15:G16 D37 G37 G42:G43 D42:D43 D46:D49 G46:G49 D57:D62 G57:G63 D1:G8 D10:G12 D44:G45 D14:G14 D17:G36 D64:G1048576 D38:G41 D50:G56">
    <cfRule type="containsText" dxfId="18" priority="16" operator="containsText" text="need help">
      <formula>NOT(ISERROR(SEARCH("need help",D1)))</formula>
    </cfRule>
    <cfRule type="containsText" dxfId="17" priority="17" operator="containsText" text="in progress">
      <formula>NOT(ISERROR(SEARCH("in progress",D1)))</formula>
    </cfRule>
    <cfRule type="containsText" dxfId="16" priority="18" operator="containsText" text="nearly finished">
      <formula>NOT(ISERROR(SEARCH("nearly finished",D1)))</formula>
    </cfRule>
    <cfRule type="containsText" dxfId="15" priority="19" operator="containsText" text="not started">
      <formula>NOT(ISERROR(SEARCH("not started",D1)))</formula>
    </cfRule>
    <cfRule type="containsText" dxfId="14" priority="20" operator="containsText" text="complete">
      <formula>NOT(ISERROR(SEARCH("complete",D1)))</formula>
    </cfRule>
  </conditionalFormatting>
  <conditionalFormatting sqref="D1:F12 D44:F45 CJ42:CJ43 D14:F14 D13 D15:D16 D17:F36 D64:F1048576 D38:F41 D37 D42:D43 D46:D49 D57:D62 D50:F56">
    <cfRule type="containsText" dxfId="13" priority="9" operator="containsText" text="do this">
      <formula>NOT(ISERROR(SEARCH("do this",D1)))</formula>
    </cfRule>
    <cfRule type="containsText" dxfId="12" priority="10" operator="containsText" text="n/a">
      <formula>NOT(ISERROR(SEARCH("n/a",D1)))</formula>
    </cfRule>
    <cfRule type="containsText" dxfId="11" priority="11" operator="containsText" text="new version">
      <formula>NOT(ISERROR(SEARCH("new version",D1)))</formula>
    </cfRule>
  </conditionalFormatting>
  <conditionalFormatting sqref="D63">
    <cfRule type="containsText" dxfId="10" priority="4" operator="containsText" text="need help">
      <formula>NOT(ISERROR(SEARCH("need help",D63)))</formula>
    </cfRule>
    <cfRule type="containsText" dxfId="9" priority="5" operator="containsText" text="in progress">
      <formula>NOT(ISERROR(SEARCH("in progress",D63)))</formula>
    </cfRule>
    <cfRule type="containsText" dxfId="8" priority="6" operator="containsText" text="nearly finished">
      <formula>NOT(ISERROR(SEARCH("nearly finished",D63)))</formula>
    </cfRule>
    <cfRule type="containsText" dxfId="7" priority="7" operator="containsText" text="not started">
      <formula>NOT(ISERROR(SEARCH("not started",D63)))</formula>
    </cfRule>
    <cfRule type="containsText" dxfId="6" priority="8" operator="containsText" text="complete">
      <formula>NOT(ISERROR(SEARCH("complete",D63)))</formula>
    </cfRule>
  </conditionalFormatting>
  <conditionalFormatting sqref="D63">
    <cfRule type="containsText" dxfId="5" priority="1" operator="containsText" text="do this">
      <formula>NOT(ISERROR(SEARCH("do this",D63)))</formula>
    </cfRule>
    <cfRule type="containsText" dxfId="4" priority="2" operator="containsText" text="n/a">
      <formula>NOT(ISERROR(SEARCH("n/a",D63)))</formula>
    </cfRule>
    <cfRule type="containsText" dxfId="3" priority="3" operator="containsText" text="new version">
      <formula>NOT(ISERROR(SEARCH("new version",D63)))</formula>
    </cfRule>
  </conditionalFormatting>
  <conditionalFormatting sqref="D8:H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5">
    <cfRule type="containsText" dxfId="2" priority="104" operator="containsText" text="MAYBE">
      <formula>NOT(ISERROR(SEARCH("MAYBE",D4)))</formula>
    </cfRule>
    <cfRule type="containsText" dxfId="1" priority="105" operator="containsText" text="NO">
      <formula>NOT(ISERROR(SEARCH("NO",D4)))</formula>
    </cfRule>
    <cfRule type="containsText" dxfId="0" priority="106" operator="containsText" text="yes">
      <formula>NOT(ISERROR(SEARCH("yes",D4)))</formula>
    </cfRule>
    <cfRule type="colorScale" priority="10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44" orientation="portrait" horizontalDpi="1200" verticalDpi="1200" r:id="rId1"/>
  <colBreaks count="2" manualBreakCount="2">
    <brk id="3" max="92" man="1"/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0FC7-253B-4AC0-A1B4-7B6A8E5A022F}">
  <dimension ref="A1:AN130"/>
  <sheetViews>
    <sheetView zoomScale="110" zoomScaleNormal="110" workbookViewId="0">
      <selection activeCell="E13" sqref="E13"/>
    </sheetView>
  </sheetViews>
  <sheetFormatPr defaultRowHeight="15" x14ac:dyDescent="0.25"/>
  <cols>
    <col min="1" max="1" width="14.7109375" customWidth="1"/>
    <col min="2" max="2" width="5.42578125" customWidth="1"/>
    <col min="3" max="5" width="4" customWidth="1"/>
    <col min="6" max="6" width="13.85546875" customWidth="1"/>
    <col min="7" max="10" width="4" customWidth="1"/>
    <col min="11" max="11" width="13.85546875" customWidth="1"/>
    <col min="12" max="15" width="4" customWidth="1"/>
    <col min="16" max="16" width="13.85546875" customWidth="1"/>
    <col min="17" max="20" width="4" customWidth="1"/>
    <col min="21" max="21" width="13.85546875" customWidth="1"/>
    <col min="22" max="25" width="4" customWidth="1"/>
    <col min="26" max="26" width="13.85546875" customWidth="1"/>
    <col min="27" max="30" width="4" customWidth="1"/>
    <col min="31" max="31" width="13.85546875" customWidth="1"/>
    <col min="32" max="35" width="4" customWidth="1"/>
    <col min="36" max="36" width="13.85546875" customWidth="1"/>
    <col min="37" max="40" width="4" customWidth="1"/>
  </cols>
  <sheetData>
    <row r="1" spans="1:40" ht="17.25" x14ac:dyDescent="0.4">
      <c r="A1" s="209"/>
      <c r="B1" s="209" t="s">
        <v>296</v>
      </c>
      <c r="C1" s="204" t="s">
        <v>297</v>
      </c>
      <c r="D1" s="209"/>
      <c r="E1" s="209"/>
      <c r="F1" s="204" t="s">
        <v>365</v>
      </c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</row>
    <row r="2" spans="1:40" ht="17.25" x14ac:dyDescent="0.4">
      <c r="A2" s="209" t="s">
        <v>298</v>
      </c>
      <c r="B2" s="193" t="s">
        <v>299</v>
      </c>
      <c r="C2" s="245" t="s">
        <v>300</v>
      </c>
      <c r="D2" s="245"/>
      <c r="E2" s="245"/>
      <c r="F2" s="204" t="s">
        <v>366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</row>
    <row r="3" spans="1:40" ht="17.25" x14ac:dyDescent="0.4">
      <c r="A3" s="209"/>
      <c r="B3" s="194" t="s">
        <v>301</v>
      </c>
      <c r="C3" s="245" t="s">
        <v>302</v>
      </c>
      <c r="D3" s="245"/>
      <c r="E3" s="245"/>
      <c r="F3" s="199" t="s">
        <v>367</v>
      </c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</row>
    <row r="4" spans="1:40" ht="17.25" x14ac:dyDescent="0.4">
      <c r="A4" s="209"/>
      <c r="B4" s="195" t="s">
        <v>303</v>
      </c>
      <c r="C4" s="245" t="s">
        <v>304</v>
      </c>
      <c r="D4" s="245"/>
      <c r="E4" s="245"/>
      <c r="F4" s="204" t="s">
        <v>368</v>
      </c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</row>
    <row r="5" spans="1:40" ht="17.25" x14ac:dyDescent="0.4">
      <c r="A5" s="209"/>
      <c r="B5" s="196" t="s">
        <v>305</v>
      </c>
      <c r="C5" s="245" t="s">
        <v>306</v>
      </c>
      <c r="D5" s="245"/>
      <c r="E5" s="245"/>
      <c r="F5" s="199" t="s">
        <v>369</v>
      </c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</row>
    <row r="6" spans="1:40" ht="17.25" x14ac:dyDescent="0.4">
      <c r="A6" s="209"/>
      <c r="B6" s="197" t="s">
        <v>307</v>
      </c>
      <c r="C6" s="245" t="s">
        <v>308</v>
      </c>
      <c r="D6" s="245"/>
      <c r="E6" s="245"/>
      <c r="F6" s="199" t="s">
        <v>370</v>
      </c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</row>
    <row r="7" spans="1:40" ht="17.25" x14ac:dyDescent="0.4">
      <c r="A7" s="209"/>
      <c r="B7" s="198" t="s">
        <v>309</v>
      </c>
      <c r="C7" s="245" t="s">
        <v>310</v>
      </c>
      <c r="D7" s="245"/>
      <c r="E7" s="245"/>
      <c r="F7" s="204" t="s">
        <v>371</v>
      </c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</row>
    <row r="8" spans="1:40" ht="17.25" x14ac:dyDescent="0.4">
      <c r="A8" s="182" t="s">
        <v>19</v>
      </c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</row>
    <row r="9" spans="1:40" ht="17.25" x14ac:dyDescent="0.4">
      <c r="A9" s="205" t="s">
        <v>31</v>
      </c>
      <c r="B9" s="244" t="s">
        <v>288</v>
      </c>
      <c r="C9" s="244"/>
      <c r="D9" s="244"/>
      <c r="E9" s="244"/>
      <c r="F9" s="209"/>
      <c r="G9" s="244" t="s">
        <v>289</v>
      </c>
      <c r="H9" s="244"/>
      <c r="I9" s="244"/>
      <c r="J9" s="244"/>
      <c r="K9" s="209"/>
      <c r="L9" s="244" t="s">
        <v>290</v>
      </c>
      <c r="M9" s="244"/>
      <c r="N9" s="244"/>
      <c r="O9" s="244"/>
      <c r="P9" s="209"/>
      <c r="Q9" s="244" t="s">
        <v>291</v>
      </c>
      <c r="R9" s="244"/>
      <c r="S9" s="244"/>
      <c r="T9" s="244"/>
      <c r="U9" s="209"/>
      <c r="V9" s="244" t="s">
        <v>292</v>
      </c>
      <c r="W9" s="244"/>
      <c r="X9" s="244"/>
      <c r="Y9" s="244"/>
      <c r="Z9" s="209"/>
      <c r="AA9" s="244" t="s">
        <v>293</v>
      </c>
      <c r="AB9" s="244"/>
      <c r="AC9" s="244"/>
      <c r="AD9" s="244"/>
      <c r="AE9" s="209"/>
      <c r="AF9" s="244" t="s">
        <v>294</v>
      </c>
      <c r="AG9" s="244"/>
      <c r="AH9" s="244"/>
      <c r="AI9" s="244"/>
      <c r="AJ9" s="209"/>
      <c r="AK9" s="244" t="s">
        <v>295</v>
      </c>
      <c r="AL9" s="244"/>
      <c r="AM9" s="244"/>
      <c r="AN9" s="244"/>
    </row>
    <row r="10" spans="1:40" s="207" customFormat="1" ht="71.25" customHeight="1" thickBot="1" x14ac:dyDescent="0.3">
      <c r="A10" s="231"/>
      <c r="B10" s="206" t="s">
        <v>311</v>
      </c>
      <c r="C10" s="206" t="s">
        <v>312</v>
      </c>
      <c r="D10" s="206" t="s">
        <v>313</v>
      </c>
      <c r="E10" s="206" t="s">
        <v>314</v>
      </c>
      <c r="F10" s="206"/>
      <c r="G10" s="206" t="s">
        <v>311</v>
      </c>
      <c r="H10" s="206" t="s">
        <v>312</v>
      </c>
      <c r="I10" s="206" t="s">
        <v>313</v>
      </c>
      <c r="J10" s="206" t="s">
        <v>314</v>
      </c>
      <c r="K10" s="206"/>
      <c r="L10" s="206" t="s">
        <v>311</v>
      </c>
      <c r="M10" s="206" t="s">
        <v>312</v>
      </c>
      <c r="N10" s="206" t="s">
        <v>313</v>
      </c>
      <c r="O10" s="206" t="s">
        <v>314</v>
      </c>
      <c r="P10" s="206"/>
      <c r="Q10" s="206" t="s">
        <v>311</v>
      </c>
      <c r="R10" s="206" t="s">
        <v>312</v>
      </c>
      <c r="S10" s="206" t="s">
        <v>313</v>
      </c>
      <c r="T10" s="206" t="s">
        <v>314</v>
      </c>
      <c r="U10" s="206"/>
      <c r="V10" s="206" t="s">
        <v>311</v>
      </c>
      <c r="W10" s="206" t="s">
        <v>312</v>
      </c>
      <c r="X10" s="206" t="s">
        <v>313</v>
      </c>
      <c r="Y10" s="206" t="s">
        <v>314</v>
      </c>
      <c r="Z10" s="206"/>
      <c r="AA10" s="206" t="s">
        <v>311</v>
      </c>
      <c r="AB10" s="206" t="s">
        <v>312</v>
      </c>
      <c r="AC10" s="206" t="s">
        <v>313</v>
      </c>
      <c r="AD10" s="206" t="s">
        <v>314</v>
      </c>
      <c r="AE10" s="206"/>
      <c r="AF10" s="206" t="s">
        <v>311</v>
      </c>
      <c r="AG10" s="206" t="s">
        <v>312</v>
      </c>
      <c r="AH10" s="206" t="s">
        <v>313</v>
      </c>
      <c r="AI10" s="206" t="s">
        <v>314</v>
      </c>
      <c r="AJ10" s="206"/>
      <c r="AK10" s="206" t="s">
        <v>311</v>
      </c>
      <c r="AL10" s="206" t="s">
        <v>312</v>
      </c>
      <c r="AM10" s="206" t="s">
        <v>313</v>
      </c>
      <c r="AN10" s="206" t="s">
        <v>314</v>
      </c>
    </row>
    <row r="11" spans="1:40" ht="18" customHeight="1" thickBot="1" x14ac:dyDescent="0.45">
      <c r="A11" s="201">
        <v>44494.75</v>
      </c>
      <c r="B11" s="209"/>
      <c r="C11" s="216" t="s">
        <v>301</v>
      </c>
      <c r="D11" s="232"/>
      <c r="E11" s="217" t="s">
        <v>299</v>
      </c>
      <c r="F11" s="201">
        <v>44495.208333333336</v>
      </c>
      <c r="G11" s="209"/>
      <c r="H11" s="216" t="s">
        <v>301</v>
      </c>
      <c r="I11" s="232"/>
      <c r="J11" s="218" t="s">
        <v>301</v>
      </c>
      <c r="K11" s="201">
        <v>44495.791666666664</v>
      </c>
      <c r="L11" s="209"/>
      <c r="M11" s="219" t="s">
        <v>303</v>
      </c>
      <c r="N11" s="232"/>
      <c r="O11" s="220" t="s">
        <v>303</v>
      </c>
      <c r="P11" s="201">
        <v>44496.166666666664</v>
      </c>
      <c r="Q11" s="209"/>
      <c r="R11" s="216" t="s">
        <v>301</v>
      </c>
      <c r="S11" s="232"/>
      <c r="T11" s="218" t="s">
        <v>301</v>
      </c>
      <c r="U11" s="202">
        <v>44496.833333333336</v>
      </c>
      <c r="V11" s="209"/>
      <c r="W11" s="221" t="s">
        <v>307</v>
      </c>
      <c r="X11" s="209"/>
      <c r="Y11" s="209"/>
      <c r="Z11" s="202">
        <v>44497.166666666664</v>
      </c>
      <c r="AA11" s="209"/>
      <c r="AB11" s="216" t="s">
        <v>301</v>
      </c>
      <c r="AC11" s="209"/>
      <c r="AD11" s="209"/>
      <c r="AE11" s="202">
        <v>44497.666666666664</v>
      </c>
      <c r="AF11" s="209"/>
      <c r="AG11" s="216" t="s">
        <v>301</v>
      </c>
      <c r="AH11" s="209"/>
      <c r="AI11" s="209"/>
      <c r="AJ11" s="202">
        <v>44497.958333333336</v>
      </c>
      <c r="AK11" s="209"/>
      <c r="AL11" s="216" t="s">
        <v>301</v>
      </c>
      <c r="AM11" s="209"/>
      <c r="AN11" s="209"/>
    </row>
    <row r="12" spans="1:40" ht="18" customHeight="1" thickBot="1" x14ac:dyDescent="0.45">
      <c r="A12" s="203">
        <v>44494.750347222223</v>
      </c>
      <c r="B12" s="209"/>
      <c r="C12" s="216" t="s">
        <v>301</v>
      </c>
      <c r="D12" s="232"/>
      <c r="E12" s="222" t="s">
        <v>299</v>
      </c>
      <c r="F12" s="203">
        <v>44495.208680555559</v>
      </c>
      <c r="G12" s="209"/>
      <c r="H12" s="216" t="s">
        <v>301</v>
      </c>
      <c r="I12" s="232"/>
      <c r="J12" s="223" t="s">
        <v>301</v>
      </c>
      <c r="K12" s="203">
        <v>44495.792013888888</v>
      </c>
      <c r="L12" s="209"/>
      <c r="M12" s="219" t="s">
        <v>303</v>
      </c>
      <c r="N12" s="232"/>
      <c r="O12" s="224" t="s">
        <v>303</v>
      </c>
      <c r="P12" s="203">
        <v>44496.167013888888</v>
      </c>
      <c r="Q12" s="209"/>
      <c r="R12" s="216" t="s">
        <v>301</v>
      </c>
      <c r="S12" s="232"/>
      <c r="T12" s="222" t="s">
        <v>299</v>
      </c>
      <c r="U12" s="203">
        <v>44496.833680555559</v>
      </c>
      <c r="V12" s="209"/>
      <c r="W12" s="221" t="s">
        <v>307</v>
      </c>
      <c r="X12" s="209"/>
      <c r="Y12" s="209"/>
      <c r="Z12" s="203">
        <v>44497.167013888888</v>
      </c>
      <c r="AA12" s="209"/>
      <c r="AB12" s="216" t="s">
        <v>301</v>
      </c>
      <c r="AC12" s="209"/>
      <c r="AD12" s="209"/>
      <c r="AE12" s="203">
        <v>44497.667013888888</v>
      </c>
      <c r="AF12" s="209"/>
      <c r="AG12" s="216" t="s">
        <v>301</v>
      </c>
      <c r="AH12" s="209"/>
      <c r="AI12" s="209"/>
      <c r="AJ12" s="203">
        <v>44497.958680555559</v>
      </c>
      <c r="AK12" s="209"/>
      <c r="AL12" s="216" t="s">
        <v>301</v>
      </c>
      <c r="AM12" s="209"/>
      <c r="AN12" s="209"/>
    </row>
    <row r="13" spans="1:40" ht="18" customHeight="1" thickBot="1" x14ac:dyDescent="0.45">
      <c r="A13" s="203">
        <v>44494.750694444447</v>
      </c>
      <c r="B13" s="209"/>
      <c r="C13" s="216" t="s">
        <v>301</v>
      </c>
      <c r="D13" s="232"/>
      <c r="E13" s="222" t="s">
        <v>299</v>
      </c>
      <c r="F13" s="203">
        <v>44495.209027777775</v>
      </c>
      <c r="G13" s="209"/>
      <c r="H13" s="216" t="s">
        <v>301</v>
      </c>
      <c r="I13" s="232"/>
      <c r="J13" s="222" t="s">
        <v>299</v>
      </c>
      <c r="K13" s="203">
        <v>44495.792361111111</v>
      </c>
      <c r="L13" s="209"/>
      <c r="M13" s="219" t="s">
        <v>303</v>
      </c>
      <c r="N13" s="232"/>
      <c r="O13" s="224" t="s">
        <v>303</v>
      </c>
      <c r="P13" s="203">
        <v>44496.167361111111</v>
      </c>
      <c r="Q13" s="209"/>
      <c r="R13" s="216" t="s">
        <v>301</v>
      </c>
      <c r="S13" s="232"/>
      <c r="T13" s="222" t="s">
        <v>299</v>
      </c>
      <c r="U13" s="203">
        <v>44496.834027777775</v>
      </c>
      <c r="V13" s="209"/>
      <c r="W13" s="221" t="s">
        <v>307</v>
      </c>
      <c r="X13" s="209"/>
      <c r="Y13" s="209"/>
      <c r="Z13" s="203">
        <v>44497.167361111111</v>
      </c>
      <c r="AA13" s="209"/>
      <c r="AB13" s="216" t="s">
        <v>301</v>
      </c>
      <c r="AC13" s="209"/>
      <c r="AD13" s="209"/>
      <c r="AE13" s="203">
        <v>44497.667361111111</v>
      </c>
      <c r="AF13" s="209"/>
      <c r="AG13" s="216" t="s">
        <v>301</v>
      </c>
      <c r="AH13" s="209"/>
      <c r="AI13" s="209"/>
      <c r="AJ13" s="203">
        <v>44497.959027777775</v>
      </c>
      <c r="AK13" s="209"/>
      <c r="AL13" s="216" t="s">
        <v>301</v>
      </c>
      <c r="AM13" s="209"/>
      <c r="AN13" s="209"/>
    </row>
    <row r="14" spans="1:40" ht="18" customHeight="1" thickBot="1" x14ac:dyDescent="0.45">
      <c r="A14" s="203">
        <v>44494.75104166667</v>
      </c>
      <c r="B14" s="209"/>
      <c r="C14" s="216" t="s">
        <v>301</v>
      </c>
      <c r="D14" s="232"/>
      <c r="E14" s="223" t="s">
        <v>301</v>
      </c>
      <c r="F14" s="203">
        <v>44495.209374999999</v>
      </c>
      <c r="G14" s="209"/>
      <c r="H14" s="216" t="s">
        <v>301</v>
      </c>
      <c r="I14" s="232"/>
      <c r="J14" s="223" t="s">
        <v>301</v>
      </c>
      <c r="K14" s="203">
        <v>44495.792708333334</v>
      </c>
      <c r="L14" s="209"/>
      <c r="M14" s="217" t="s">
        <v>299</v>
      </c>
      <c r="N14" s="232"/>
      <c r="O14" s="224" t="s">
        <v>303</v>
      </c>
      <c r="P14" s="203">
        <v>44496.167708333334</v>
      </c>
      <c r="Q14" s="209"/>
      <c r="R14" s="216" t="s">
        <v>301</v>
      </c>
      <c r="S14" s="232"/>
      <c r="T14" s="222" t="s">
        <v>299</v>
      </c>
      <c r="U14" s="203">
        <v>44496.834374999999</v>
      </c>
      <c r="V14" s="209"/>
      <c r="W14" s="221" t="s">
        <v>307</v>
      </c>
      <c r="X14" s="209"/>
      <c r="Y14" s="209"/>
      <c r="Z14" s="203">
        <v>44497.167708333334</v>
      </c>
      <c r="AA14" s="209"/>
      <c r="AB14" s="216" t="s">
        <v>301</v>
      </c>
      <c r="AC14" s="209"/>
      <c r="AD14" s="209"/>
      <c r="AE14" s="203">
        <v>44497.667708333334</v>
      </c>
      <c r="AF14" s="209"/>
      <c r="AG14" s="217" t="s">
        <v>299</v>
      </c>
      <c r="AH14" s="209"/>
      <c r="AI14" s="209"/>
      <c r="AJ14" s="203">
        <v>44497.959374999999</v>
      </c>
      <c r="AK14" s="209"/>
      <c r="AL14" s="225" t="s">
        <v>305</v>
      </c>
      <c r="AM14" s="209"/>
      <c r="AN14" s="209"/>
    </row>
    <row r="15" spans="1:40" ht="18" customHeight="1" thickBot="1" x14ac:dyDescent="0.45">
      <c r="A15" s="203">
        <v>44494.751388888886</v>
      </c>
      <c r="B15" s="209"/>
      <c r="C15" s="216" t="s">
        <v>301</v>
      </c>
      <c r="D15" s="232"/>
      <c r="E15" s="223" t="s">
        <v>301</v>
      </c>
      <c r="F15" s="203">
        <v>44495.209722222222</v>
      </c>
      <c r="G15" s="209"/>
      <c r="H15" s="216" t="s">
        <v>301</v>
      </c>
      <c r="I15" s="232"/>
      <c r="J15" s="223" t="s">
        <v>301</v>
      </c>
      <c r="K15" s="203">
        <v>44495.793055555558</v>
      </c>
      <c r="L15" s="209"/>
      <c r="M15" s="225" t="s">
        <v>305</v>
      </c>
      <c r="N15" s="232"/>
      <c r="O15" s="226" t="s">
        <v>305</v>
      </c>
      <c r="P15" s="203">
        <v>44496.168055555558</v>
      </c>
      <c r="Q15" s="209"/>
      <c r="R15" s="216" t="s">
        <v>301</v>
      </c>
      <c r="S15" s="232"/>
      <c r="T15" s="222" t="s">
        <v>299</v>
      </c>
      <c r="U15" s="203">
        <v>44496.834722222222</v>
      </c>
      <c r="V15" s="209"/>
      <c r="W15" s="221" t="s">
        <v>307</v>
      </c>
      <c r="X15" s="209"/>
      <c r="Y15" s="209"/>
      <c r="Z15" s="203">
        <v>44497.168055555558</v>
      </c>
      <c r="AA15" s="209"/>
      <c r="AB15" s="216" t="s">
        <v>301</v>
      </c>
      <c r="AC15" s="209"/>
      <c r="AD15" s="209"/>
      <c r="AE15" s="203">
        <v>44497.668055555558</v>
      </c>
      <c r="AF15" s="209"/>
      <c r="AG15" s="217" t="s">
        <v>299</v>
      </c>
      <c r="AH15" s="209"/>
      <c r="AI15" s="209"/>
      <c r="AJ15" s="203">
        <v>44497.959722222222</v>
      </c>
      <c r="AK15" s="209"/>
      <c r="AL15" s="225" t="s">
        <v>305</v>
      </c>
      <c r="AM15" s="209"/>
      <c r="AN15" s="209"/>
    </row>
    <row r="16" spans="1:40" ht="18" customHeight="1" thickBot="1" x14ac:dyDescent="0.45">
      <c r="A16" s="203">
        <v>44494.751736111109</v>
      </c>
      <c r="B16" s="209"/>
      <c r="C16" s="216" t="s">
        <v>301</v>
      </c>
      <c r="D16" s="232"/>
      <c r="E16" s="223" t="s">
        <v>301</v>
      </c>
      <c r="F16" s="203">
        <v>44495.210069444445</v>
      </c>
      <c r="G16" s="209"/>
      <c r="H16" s="216" t="s">
        <v>301</v>
      </c>
      <c r="I16" s="232"/>
      <c r="J16" s="224" t="s">
        <v>303</v>
      </c>
      <c r="K16" s="203">
        <v>44495.793402777781</v>
      </c>
      <c r="L16" s="209"/>
      <c r="M16" s="221" t="s">
        <v>307</v>
      </c>
      <c r="N16" s="232"/>
      <c r="O16" s="227" t="s">
        <v>307</v>
      </c>
      <c r="P16" s="203">
        <v>44496.168402777781</v>
      </c>
      <c r="Q16" s="209"/>
      <c r="R16" s="216" t="s">
        <v>301</v>
      </c>
      <c r="S16" s="232"/>
      <c r="T16" s="222" t="s">
        <v>299</v>
      </c>
      <c r="U16" s="203">
        <v>44496.835069444445</v>
      </c>
      <c r="V16" s="209"/>
      <c r="W16" s="217" t="s">
        <v>299</v>
      </c>
      <c r="X16" s="209"/>
      <c r="Y16" s="209"/>
      <c r="Z16" s="203">
        <v>44497.168402777781</v>
      </c>
      <c r="AA16" s="209"/>
      <c r="AB16" s="216" t="s">
        <v>301</v>
      </c>
      <c r="AC16" s="209"/>
      <c r="AD16" s="209"/>
      <c r="AE16" s="203">
        <v>44497.668402777781</v>
      </c>
      <c r="AF16" s="209"/>
      <c r="AG16" s="217" t="s">
        <v>299</v>
      </c>
      <c r="AH16" s="209"/>
      <c r="AI16" s="209"/>
      <c r="AJ16" s="203">
        <v>44497.960069444445</v>
      </c>
      <c r="AK16" s="209"/>
      <c r="AL16" s="228" t="s">
        <v>309</v>
      </c>
      <c r="AM16" s="209"/>
      <c r="AN16" s="209"/>
    </row>
    <row r="17" spans="1:40" ht="18" customHeight="1" thickBot="1" x14ac:dyDescent="0.45">
      <c r="A17" s="203">
        <v>44494.752083333333</v>
      </c>
      <c r="B17" s="209"/>
      <c r="C17" s="216" t="s">
        <v>301</v>
      </c>
      <c r="D17" s="232"/>
      <c r="E17" s="223" t="s">
        <v>301</v>
      </c>
      <c r="F17" s="203">
        <v>44495.210416666669</v>
      </c>
      <c r="G17" s="209"/>
      <c r="H17" s="217" t="s">
        <v>299</v>
      </c>
      <c r="I17" s="232"/>
      <c r="J17" s="224" t="s">
        <v>303</v>
      </c>
      <c r="K17" s="203">
        <v>44495.793749999997</v>
      </c>
      <c r="L17" s="209"/>
      <c r="M17" s="221" t="s">
        <v>307</v>
      </c>
      <c r="N17" s="232"/>
      <c r="O17" s="227" t="s">
        <v>307</v>
      </c>
      <c r="P17" s="203">
        <v>44496.168749999997</v>
      </c>
      <c r="Q17" s="209"/>
      <c r="R17" s="216" t="s">
        <v>301</v>
      </c>
      <c r="S17" s="232"/>
      <c r="T17" s="222" t="s">
        <v>299</v>
      </c>
      <c r="U17" s="203">
        <v>44496.835416666669</v>
      </c>
      <c r="V17" s="209"/>
      <c r="W17" s="217" t="s">
        <v>299</v>
      </c>
      <c r="X17" s="209"/>
      <c r="Y17" s="209"/>
      <c r="Z17" s="203">
        <v>44497.168749999997</v>
      </c>
      <c r="AA17" s="209"/>
      <c r="AB17" s="216" t="s">
        <v>301</v>
      </c>
      <c r="AC17" s="209"/>
      <c r="AD17" s="209"/>
      <c r="AE17" s="203">
        <v>44497.668749999997</v>
      </c>
      <c r="AF17" s="209"/>
      <c r="AG17" s="217" t="s">
        <v>299</v>
      </c>
      <c r="AH17" s="209"/>
      <c r="AI17" s="209"/>
      <c r="AJ17" s="203">
        <v>44497.960416666669</v>
      </c>
      <c r="AK17" s="209"/>
      <c r="AL17" s="228" t="s">
        <v>309</v>
      </c>
      <c r="AM17" s="209"/>
      <c r="AN17" s="209"/>
    </row>
    <row r="18" spans="1:40" ht="18" customHeight="1" thickBot="1" x14ac:dyDescent="0.45">
      <c r="A18" s="203">
        <v>44494.752430555556</v>
      </c>
      <c r="B18" s="209"/>
      <c r="C18" s="216" t="s">
        <v>301</v>
      </c>
      <c r="D18" s="232"/>
      <c r="E18" s="223" t="s">
        <v>301</v>
      </c>
      <c r="F18" s="203">
        <v>44495.210763888892</v>
      </c>
      <c r="G18" s="209"/>
      <c r="H18" s="219" t="s">
        <v>303</v>
      </c>
      <c r="I18" s="232"/>
      <c r="J18" s="226" t="s">
        <v>305</v>
      </c>
      <c r="K18" s="203">
        <v>44495.79409722222</v>
      </c>
      <c r="L18" s="209"/>
      <c r="M18" s="221" t="s">
        <v>307</v>
      </c>
      <c r="N18" s="232"/>
      <c r="O18" s="227" t="s">
        <v>307</v>
      </c>
      <c r="P18" s="203">
        <v>44496.16909722222</v>
      </c>
      <c r="Q18" s="209"/>
      <c r="R18" s="216" t="s">
        <v>301</v>
      </c>
      <c r="S18" s="232"/>
      <c r="T18" s="222" t="s">
        <v>299</v>
      </c>
      <c r="U18" s="203">
        <v>44496.835763888892</v>
      </c>
      <c r="V18" s="209"/>
      <c r="W18" s="217" t="s">
        <v>299</v>
      </c>
      <c r="X18" s="209"/>
      <c r="Y18" s="209"/>
      <c r="Z18" s="203">
        <v>44497.16909722222</v>
      </c>
      <c r="AA18" s="209"/>
      <c r="AB18" s="216" t="s">
        <v>301</v>
      </c>
      <c r="AC18" s="209"/>
      <c r="AD18" s="209"/>
      <c r="AE18" s="203">
        <v>44497.66909722222</v>
      </c>
      <c r="AF18" s="209"/>
      <c r="AG18" s="217" t="s">
        <v>299</v>
      </c>
      <c r="AH18" s="209"/>
      <c r="AI18" s="209"/>
      <c r="AJ18" s="203">
        <v>44497.960763888892</v>
      </c>
      <c r="AK18" s="209"/>
      <c r="AL18" s="228" t="s">
        <v>309</v>
      </c>
      <c r="AM18" s="209"/>
      <c r="AN18" s="209"/>
    </row>
    <row r="19" spans="1:40" ht="18" customHeight="1" thickBot="1" x14ac:dyDescent="0.45">
      <c r="A19" s="203">
        <v>44494.75277777778</v>
      </c>
      <c r="B19" s="209"/>
      <c r="C19" s="217" t="s">
        <v>299</v>
      </c>
      <c r="D19" s="232"/>
      <c r="E19" s="222" t="s">
        <v>299</v>
      </c>
      <c r="F19" s="203">
        <v>44495.211111111108</v>
      </c>
      <c r="G19" s="209"/>
      <c r="H19" s="219" t="s">
        <v>303</v>
      </c>
      <c r="I19" s="232"/>
      <c r="J19" s="226" t="s">
        <v>305</v>
      </c>
      <c r="K19" s="203">
        <v>44495.794444444444</v>
      </c>
      <c r="L19" s="209"/>
      <c r="M19" s="221" t="s">
        <v>307</v>
      </c>
      <c r="N19" s="232"/>
      <c r="O19" s="227" t="s">
        <v>307</v>
      </c>
      <c r="P19" s="203">
        <v>44496.169444444444</v>
      </c>
      <c r="Q19" s="209"/>
      <c r="R19" s="216" t="s">
        <v>301</v>
      </c>
      <c r="S19" s="232"/>
      <c r="T19" s="222" t="s">
        <v>299</v>
      </c>
      <c r="U19" s="203">
        <v>44496.836111111108</v>
      </c>
      <c r="V19" s="209"/>
      <c r="W19" s="217" t="s">
        <v>299</v>
      </c>
      <c r="X19" s="209"/>
      <c r="Y19" s="209"/>
      <c r="Z19" s="203">
        <v>44497.169444444444</v>
      </c>
      <c r="AA19" s="209"/>
      <c r="AB19" s="216" t="s">
        <v>301</v>
      </c>
      <c r="AC19" s="209"/>
      <c r="AD19" s="209"/>
      <c r="AE19" s="203">
        <v>44497.669444444444</v>
      </c>
      <c r="AF19" s="209"/>
      <c r="AG19" s="217" t="s">
        <v>299</v>
      </c>
      <c r="AH19" s="209"/>
      <c r="AI19" s="209"/>
      <c r="AJ19" s="203">
        <v>44497.961111111108</v>
      </c>
      <c r="AK19" s="209"/>
      <c r="AL19" s="225" t="s">
        <v>305</v>
      </c>
      <c r="AM19" s="209"/>
      <c r="AN19" s="209"/>
    </row>
    <row r="20" spans="1:40" ht="18" customHeight="1" thickBot="1" x14ac:dyDescent="0.45">
      <c r="A20" s="203">
        <v>44494.753125000003</v>
      </c>
      <c r="B20" s="209"/>
      <c r="C20" s="217" t="s">
        <v>299</v>
      </c>
      <c r="D20" s="232"/>
      <c r="E20" s="222" t="s">
        <v>299</v>
      </c>
      <c r="F20" s="203">
        <v>44495.211458333331</v>
      </c>
      <c r="G20" s="209"/>
      <c r="H20" s="219" t="s">
        <v>303</v>
      </c>
      <c r="I20" s="232"/>
      <c r="J20" s="224" t="s">
        <v>303</v>
      </c>
      <c r="K20" s="203">
        <v>44495.794791666667</v>
      </c>
      <c r="L20" s="209"/>
      <c r="M20" s="221" t="s">
        <v>307</v>
      </c>
      <c r="N20" s="232"/>
      <c r="O20" s="226" t="s">
        <v>305</v>
      </c>
      <c r="P20" s="203">
        <v>44496.169791666667</v>
      </c>
      <c r="Q20" s="209"/>
      <c r="R20" s="216" t="s">
        <v>301</v>
      </c>
      <c r="S20" s="232"/>
      <c r="T20" s="222" t="s">
        <v>299</v>
      </c>
      <c r="U20" s="203">
        <v>44496.836458333331</v>
      </c>
      <c r="V20" s="209"/>
      <c r="W20" s="217" t="s">
        <v>299</v>
      </c>
      <c r="X20" s="209"/>
      <c r="Y20" s="209"/>
      <c r="Z20" s="203">
        <v>44497.169791666667</v>
      </c>
      <c r="AA20" s="209"/>
      <c r="AB20" s="217" t="s">
        <v>299</v>
      </c>
      <c r="AC20" s="209"/>
      <c r="AD20" s="209"/>
      <c r="AE20" s="203">
        <v>44497.669791666667</v>
      </c>
      <c r="AF20" s="209"/>
      <c r="AG20" s="217" t="s">
        <v>299</v>
      </c>
      <c r="AH20" s="209"/>
      <c r="AI20" s="209"/>
      <c r="AJ20" s="203">
        <v>44497.961458333331</v>
      </c>
      <c r="AK20" s="209"/>
      <c r="AL20" s="221" t="s">
        <v>307</v>
      </c>
      <c r="AM20" s="209"/>
      <c r="AN20" s="209"/>
    </row>
    <row r="21" spans="1:40" ht="18" customHeight="1" thickBot="1" x14ac:dyDescent="0.45">
      <c r="A21" s="203">
        <v>44494.753472222219</v>
      </c>
      <c r="B21" s="209"/>
      <c r="C21" s="217" t="s">
        <v>299</v>
      </c>
      <c r="D21" s="232"/>
      <c r="E21" s="224" t="s">
        <v>303</v>
      </c>
      <c r="F21" s="203">
        <v>44495.211805555555</v>
      </c>
      <c r="G21" s="209"/>
      <c r="H21" s="219" t="s">
        <v>303</v>
      </c>
      <c r="I21" s="232"/>
      <c r="J21" s="224" t="s">
        <v>303</v>
      </c>
      <c r="K21" s="203">
        <v>44495.795138888891</v>
      </c>
      <c r="L21" s="209"/>
      <c r="M21" s="221" t="s">
        <v>307</v>
      </c>
      <c r="N21" s="232"/>
      <c r="O21" s="227" t="s">
        <v>307</v>
      </c>
      <c r="P21" s="203">
        <v>44496.170138888891</v>
      </c>
      <c r="Q21" s="209"/>
      <c r="R21" s="216" t="s">
        <v>301</v>
      </c>
      <c r="S21" s="232"/>
      <c r="T21" s="222" t="s">
        <v>299</v>
      </c>
      <c r="U21" s="203">
        <v>44496.836805555555</v>
      </c>
      <c r="V21" s="209"/>
      <c r="W21" s="216" t="s">
        <v>301</v>
      </c>
      <c r="X21" s="209"/>
      <c r="Y21" s="209"/>
      <c r="Z21" s="203">
        <v>44497.170138888891</v>
      </c>
      <c r="AA21" s="209"/>
      <c r="AB21" s="217" t="s">
        <v>299</v>
      </c>
      <c r="AC21" s="209"/>
      <c r="AD21" s="209"/>
      <c r="AE21" s="203">
        <v>44497.670138888891</v>
      </c>
      <c r="AF21" s="209"/>
      <c r="AG21" s="219" t="s">
        <v>303</v>
      </c>
      <c r="AH21" s="209"/>
      <c r="AI21" s="209"/>
      <c r="AJ21" s="203">
        <v>44497.961805555555</v>
      </c>
      <c r="AK21" s="209"/>
      <c r="AL21" s="221" t="s">
        <v>307</v>
      </c>
      <c r="AM21" s="209"/>
      <c r="AN21" s="209"/>
    </row>
    <row r="22" spans="1:40" ht="18" customHeight="1" thickBot="1" x14ac:dyDescent="0.45">
      <c r="A22" s="203">
        <v>44494.753819444442</v>
      </c>
      <c r="B22" s="209"/>
      <c r="C22" s="217" t="s">
        <v>299</v>
      </c>
      <c r="D22" s="232"/>
      <c r="E22" s="224" t="s">
        <v>303</v>
      </c>
      <c r="F22" s="203">
        <v>44495.212152777778</v>
      </c>
      <c r="G22" s="209"/>
      <c r="H22" s="219" t="s">
        <v>303</v>
      </c>
      <c r="I22" s="232"/>
      <c r="J22" s="224" t="s">
        <v>303</v>
      </c>
      <c r="K22" s="203">
        <v>44495.795486111114</v>
      </c>
      <c r="L22" s="209"/>
      <c r="M22" s="221" t="s">
        <v>307</v>
      </c>
      <c r="N22" s="232"/>
      <c r="O22" s="227" t="s">
        <v>307</v>
      </c>
      <c r="P22" s="203">
        <v>44496.170486111114</v>
      </c>
      <c r="Q22" s="209"/>
      <c r="R22" s="217" t="s">
        <v>299</v>
      </c>
      <c r="S22" s="232"/>
      <c r="T22" s="222" t="s">
        <v>299</v>
      </c>
      <c r="U22" s="203">
        <v>44496.837152777778</v>
      </c>
      <c r="V22" s="209"/>
      <c r="W22" s="216" t="s">
        <v>301</v>
      </c>
      <c r="X22" s="209"/>
      <c r="Y22" s="209"/>
      <c r="Z22" s="203">
        <v>44497.170486111114</v>
      </c>
      <c r="AA22" s="209"/>
      <c r="AB22" s="217" t="s">
        <v>299</v>
      </c>
      <c r="AC22" s="209"/>
      <c r="AD22" s="209"/>
      <c r="AE22" s="203">
        <v>44497.670486111114</v>
      </c>
      <c r="AF22" s="209"/>
      <c r="AG22" s="219" t="s">
        <v>303</v>
      </c>
      <c r="AH22" s="209"/>
      <c r="AI22" s="209"/>
      <c r="AJ22" s="203">
        <v>44497.962152777778</v>
      </c>
      <c r="AK22" s="209"/>
      <c r="AL22" s="221" t="s">
        <v>307</v>
      </c>
      <c r="AM22" s="209"/>
      <c r="AN22" s="209"/>
    </row>
    <row r="23" spans="1:40" ht="18" customHeight="1" thickBot="1" x14ac:dyDescent="0.45">
      <c r="A23" s="203">
        <v>44494.754166666666</v>
      </c>
      <c r="B23" s="209"/>
      <c r="C23" s="219" t="s">
        <v>303</v>
      </c>
      <c r="D23" s="232"/>
      <c r="E23" s="224" t="s">
        <v>303</v>
      </c>
      <c r="F23" s="203">
        <v>44495.212500000001</v>
      </c>
      <c r="G23" s="209"/>
      <c r="H23" s="219" t="s">
        <v>303</v>
      </c>
      <c r="I23" s="232"/>
      <c r="J23" s="224" t="s">
        <v>303</v>
      </c>
      <c r="K23" s="203">
        <v>44495.79583333333</v>
      </c>
      <c r="L23" s="209"/>
      <c r="M23" s="221" t="s">
        <v>307</v>
      </c>
      <c r="N23" s="232"/>
      <c r="O23" s="227" t="s">
        <v>307</v>
      </c>
      <c r="P23" s="203">
        <v>44496.17083333333</v>
      </c>
      <c r="Q23" s="209"/>
      <c r="R23" s="221" t="s">
        <v>307</v>
      </c>
      <c r="S23" s="232"/>
      <c r="T23" s="224" t="s">
        <v>303</v>
      </c>
      <c r="U23" s="203">
        <v>44496.837500000001</v>
      </c>
      <c r="V23" s="209"/>
      <c r="W23" s="216" t="s">
        <v>301</v>
      </c>
      <c r="X23" s="209"/>
      <c r="Y23" s="209"/>
      <c r="Z23" s="203">
        <v>44497.17083333333</v>
      </c>
      <c r="AA23" s="209"/>
      <c r="AB23" s="217" t="s">
        <v>299</v>
      </c>
      <c r="AC23" s="209"/>
      <c r="AD23" s="209"/>
      <c r="AE23" s="203">
        <v>44497.67083333333</v>
      </c>
      <c r="AF23" s="209"/>
      <c r="AG23" s="225" t="s">
        <v>305</v>
      </c>
      <c r="AH23" s="209"/>
      <c r="AI23" s="209"/>
      <c r="AJ23" s="203">
        <v>44497.962500000001</v>
      </c>
      <c r="AK23" s="209"/>
      <c r="AL23" s="221" t="s">
        <v>307</v>
      </c>
      <c r="AM23" s="209"/>
      <c r="AN23" s="209"/>
    </row>
    <row r="24" spans="1:40" ht="18" customHeight="1" thickBot="1" x14ac:dyDescent="0.45">
      <c r="A24" s="203">
        <v>44494.754513888889</v>
      </c>
      <c r="B24" s="209"/>
      <c r="C24" s="219" t="s">
        <v>303</v>
      </c>
      <c r="D24" s="232"/>
      <c r="E24" s="224" t="s">
        <v>303</v>
      </c>
      <c r="F24" s="203">
        <v>44495.212847222225</v>
      </c>
      <c r="G24" s="209"/>
      <c r="H24" s="219" t="s">
        <v>303</v>
      </c>
      <c r="I24" s="232"/>
      <c r="J24" s="224" t="s">
        <v>303</v>
      </c>
      <c r="K24" s="203">
        <v>44495.796180555553</v>
      </c>
      <c r="L24" s="209"/>
      <c r="M24" s="221" t="s">
        <v>307</v>
      </c>
      <c r="N24" s="232"/>
      <c r="O24" s="227" t="s">
        <v>307</v>
      </c>
      <c r="P24" s="203">
        <v>44496.171180555553</v>
      </c>
      <c r="Q24" s="209"/>
      <c r="R24" s="221" t="s">
        <v>307</v>
      </c>
      <c r="S24" s="232"/>
      <c r="T24" s="226" t="s">
        <v>305</v>
      </c>
      <c r="U24" s="203">
        <v>44496.837847222225</v>
      </c>
      <c r="V24" s="209"/>
      <c r="W24" s="216" t="s">
        <v>301</v>
      </c>
      <c r="X24" s="209"/>
      <c r="Y24" s="209"/>
      <c r="Z24" s="203">
        <v>44497.171180555553</v>
      </c>
      <c r="AA24" s="209"/>
      <c r="AB24" s="219" t="s">
        <v>303</v>
      </c>
      <c r="AC24" s="209"/>
      <c r="AD24" s="209"/>
      <c r="AE24" s="203">
        <v>44497.671180555553</v>
      </c>
      <c r="AF24" s="209"/>
      <c r="AG24" s="225" t="s">
        <v>305</v>
      </c>
      <c r="AH24" s="209"/>
      <c r="AI24" s="209"/>
      <c r="AJ24" s="203">
        <v>44497.962847222225</v>
      </c>
      <c r="AK24" s="209"/>
      <c r="AL24" s="216" t="s">
        <v>301</v>
      </c>
      <c r="AM24" s="209"/>
      <c r="AN24" s="209"/>
    </row>
    <row r="25" spans="1:40" ht="18" customHeight="1" thickBot="1" x14ac:dyDescent="0.45">
      <c r="A25" s="203">
        <v>44494.754861111112</v>
      </c>
      <c r="B25" s="209"/>
      <c r="C25" s="219" t="s">
        <v>303</v>
      </c>
      <c r="D25" s="232"/>
      <c r="E25" s="224" t="s">
        <v>303</v>
      </c>
      <c r="F25" s="203">
        <v>44495.213194444441</v>
      </c>
      <c r="G25" s="209"/>
      <c r="H25" s="219" t="s">
        <v>303</v>
      </c>
      <c r="I25" s="232"/>
      <c r="J25" s="224" t="s">
        <v>303</v>
      </c>
      <c r="K25" s="203">
        <v>44495.796527777777</v>
      </c>
      <c r="L25" s="209"/>
      <c r="M25" s="221" t="s">
        <v>307</v>
      </c>
      <c r="N25" s="232"/>
      <c r="O25" s="227" t="s">
        <v>307</v>
      </c>
      <c r="P25" s="203">
        <v>44496.171527777777</v>
      </c>
      <c r="Q25" s="209"/>
      <c r="R25" s="221" t="s">
        <v>307</v>
      </c>
      <c r="S25" s="232"/>
      <c r="T25" s="229" t="s">
        <v>307</v>
      </c>
      <c r="U25" s="203">
        <v>44496.838194444441</v>
      </c>
      <c r="V25" s="209"/>
      <c r="W25" s="216" t="s">
        <v>301</v>
      </c>
      <c r="X25" s="209"/>
      <c r="Y25" s="209"/>
      <c r="Z25" s="203">
        <v>44497.171527777777</v>
      </c>
      <c r="AA25" s="209"/>
      <c r="AB25" s="219" t="s">
        <v>303</v>
      </c>
      <c r="AC25" s="209"/>
      <c r="AD25" s="209"/>
      <c r="AE25" s="203">
        <v>44497.671527777777</v>
      </c>
      <c r="AF25" s="209"/>
      <c r="AG25" s="225" t="s">
        <v>305</v>
      </c>
      <c r="AH25" s="209"/>
      <c r="AI25" s="209"/>
      <c r="AJ25" s="203">
        <v>44497.963194444441</v>
      </c>
      <c r="AK25" s="209"/>
      <c r="AL25" s="217" t="s">
        <v>299</v>
      </c>
      <c r="AM25" s="209"/>
      <c r="AN25" s="209"/>
    </row>
    <row r="26" spans="1:40" ht="18" customHeight="1" thickBot="1" x14ac:dyDescent="0.45">
      <c r="A26" s="203">
        <v>44494.755208333336</v>
      </c>
      <c r="B26" s="209"/>
      <c r="C26" s="225" t="s">
        <v>305</v>
      </c>
      <c r="D26" s="232"/>
      <c r="E26" s="226" t="s">
        <v>305</v>
      </c>
      <c r="F26" s="203">
        <v>44495.213541666664</v>
      </c>
      <c r="G26" s="209"/>
      <c r="H26" s="219" t="s">
        <v>303</v>
      </c>
      <c r="I26" s="232"/>
      <c r="J26" s="227" t="s">
        <v>307</v>
      </c>
      <c r="K26" s="203">
        <v>44495.796875</v>
      </c>
      <c r="L26" s="209"/>
      <c r="M26" s="221" t="s">
        <v>307</v>
      </c>
      <c r="N26" s="232"/>
      <c r="O26" s="230" t="s">
        <v>309</v>
      </c>
      <c r="P26" s="203">
        <v>44496.171875</v>
      </c>
      <c r="Q26" s="209"/>
      <c r="R26" s="221" t="s">
        <v>307</v>
      </c>
      <c r="S26" s="232"/>
      <c r="T26" s="229" t="s">
        <v>307</v>
      </c>
      <c r="U26" s="203">
        <v>44496.838541666664</v>
      </c>
      <c r="V26" s="209"/>
      <c r="W26" s="216" t="s">
        <v>301</v>
      </c>
      <c r="X26" s="209"/>
      <c r="Y26" s="209"/>
      <c r="Z26" s="203">
        <v>44497.171875</v>
      </c>
      <c r="AA26" s="209"/>
      <c r="AB26" s="221" t="s">
        <v>307</v>
      </c>
      <c r="AC26" s="209"/>
      <c r="AD26" s="209"/>
      <c r="AE26" s="203">
        <v>44497.671875</v>
      </c>
      <c r="AF26" s="209"/>
      <c r="AG26" s="225" t="s">
        <v>305</v>
      </c>
      <c r="AH26" s="209"/>
      <c r="AI26" s="209"/>
      <c r="AJ26" s="203">
        <v>44497.963541666664</v>
      </c>
      <c r="AK26" s="209"/>
      <c r="AL26" s="217" t="s">
        <v>299</v>
      </c>
      <c r="AM26" s="209"/>
      <c r="AN26" s="209"/>
    </row>
    <row r="27" spans="1:40" ht="18" customHeight="1" thickBot="1" x14ac:dyDescent="0.45">
      <c r="A27" s="203">
        <v>44494.755555555559</v>
      </c>
      <c r="B27" s="209"/>
      <c r="C27" s="225" t="s">
        <v>305</v>
      </c>
      <c r="D27" s="232"/>
      <c r="E27" s="224" t="s">
        <v>303</v>
      </c>
      <c r="F27" s="203">
        <v>44495.213888888888</v>
      </c>
      <c r="G27" s="209"/>
      <c r="H27" s="219" t="s">
        <v>303</v>
      </c>
      <c r="I27" s="232"/>
      <c r="J27" s="226" t="s">
        <v>305</v>
      </c>
      <c r="K27" s="203">
        <v>44495.797222222223</v>
      </c>
      <c r="L27" s="209"/>
      <c r="M27" s="228" t="s">
        <v>309</v>
      </c>
      <c r="N27" s="232"/>
      <c r="O27" s="230" t="s">
        <v>309</v>
      </c>
      <c r="P27" s="203">
        <v>44496.172222222223</v>
      </c>
      <c r="Q27" s="209"/>
      <c r="R27" s="221" t="s">
        <v>307</v>
      </c>
      <c r="S27" s="232"/>
      <c r="T27" s="229" t="s">
        <v>307</v>
      </c>
      <c r="U27" s="203">
        <v>44496.838888888888</v>
      </c>
      <c r="V27" s="209"/>
      <c r="W27" s="216" t="s">
        <v>301</v>
      </c>
      <c r="X27" s="209"/>
      <c r="Y27" s="209"/>
      <c r="Z27" s="203">
        <v>44497.172222222223</v>
      </c>
      <c r="AA27" s="209"/>
      <c r="AB27" s="221" t="s">
        <v>307</v>
      </c>
      <c r="AC27" s="209"/>
      <c r="AD27" s="209"/>
      <c r="AE27" s="203">
        <v>44497.672222222223</v>
      </c>
      <c r="AF27" s="209"/>
      <c r="AG27" s="221" t="s">
        <v>307</v>
      </c>
      <c r="AH27" s="209"/>
      <c r="AI27" s="209"/>
      <c r="AJ27" s="203">
        <v>44497.963888888888</v>
      </c>
      <c r="AK27" s="209"/>
      <c r="AL27" s="217" t="s">
        <v>299</v>
      </c>
      <c r="AM27" s="209"/>
      <c r="AN27" s="209"/>
    </row>
    <row r="28" spans="1:40" ht="18" customHeight="1" thickBot="1" x14ac:dyDescent="0.45">
      <c r="A28" s="203">
        <v>44494.755902777775</v>
      </c>
      <c r="B28" s="209"/>
      <c r="C28" s="225" t="s">
        <v>305</v>
      </c>
      <c r="D28" s="232"/>
      <c r="E28" s="224" t="s">
        <v>303</v>
      </c>
      <c r="F28" s="203">
        <v>44495.214236111111</v>
      </c>
      <c r="G28" s="209"/>
      <c r="H28" s="217" t="s">
        <v>299</v>
      </c>
      <c r="I28" s="232"/>
      <c r="J28" s="226" t="s">
        <v>305</v>
      </c>
      <c r="K28" s="203">
        <v>44495.797569444447</v>
      </c>
      <c r="L28" s="209"/>
      <c r="M28" s="228" t="s">
        <v>309</v>
      </c>
      <c r="N28" s="232"/>
      <c r="O28" s="230" t="s">
        <v>309</v>
      </c>
      <c r="P28" s="203">
        <v>44496.172569444447</v>
      </c>
      <c r="Q28" s="209"/>
      <c r="R28" s="221" t="s">
        <v>307</v>
      </c>
      <c r="S28" s="232"/>
      <c r="T28" s="229" t="s">
        <v>307</v>
      </c>
      <c r="U28" s="203">
        <v>44496.839236111111</v>
      </c>
      <c r="V28" s="209"/>
      <c r="W28" s="216" t="s">
        <v>301</v>
      </c>
      <c r="X28" s="209"/>
      <c r="Y28" s="209"/>
      <c r="Z28" s="203">
        <v>44497.172569444447</v>
      </c>
      <c r="AA28" s="209"/>
      <c r="AB28" s="221" t="s">
        <v>307</v>
      </c>
      <c r="AC28" s="209"/>
      <c r="AD28" s="209"/>
      <c r="AE28" s="203">
        <v>44497.672569444447</v>
      </c>
      <c r="AF28" s="209"/>
      <c r="AG28" s="221" t="s">
        <v>307</v>
      </c>
      <c r="AH28" s="209"/>
      <c r="AI28" s="209"/>
      <c r="AJ28" s="203">
        <v>44497.964236111111</v>
      </c>
      <c r="AK28" s="209"/>
      <c r="AL28" s="216" t="s">
        <v>301</v>
      </c>
      <c r="AM28" s="209"/>
      <c r="AN28" s="209"/>
    </row>
    <row r="29" spans="1:40" ht="18" customHeight="1" thickBot="1" x14ac:dyDescent="0.45">
      <c r="A29" s="203">
        <v>44494.756249999999</v>
      </c>
      <c r="B29" s="209"/>
      <c r="C29" s="228" t="s">
        <v>309</v>
      </c>
      <c r="D29" s="232"/>
      <c r="E29" s="230" t="s">
        <v>309</v>
      </c>
      <c r="F29" s="203">
        <v>44495.214583333334</v>
      </c>
      <c r="G29" s="209"/>
      <c r="H29" s="216" t="s">
        <v>301</v>
      </c>
      <c r="I29" s="232"/>
      <c r="J29" s="223" t="s">
        <v>301</v>
      </c>
      <c r="K29" s="203">
        <v>44495.79791666667</v>
      </c>
      <c r="L29" s="209"/>
      <c r="M29" s="228" t="s">
        <v>309</v>
      </c>
      <c r="N29" s="232"/>
      <c r="O29" s="230" t="s">
        <v>309</v>
      </c>
      <c r="P29" s="203">
        <v>44496.17291666667</v>
      </c>
      <c r="Q29" s="209"/>
      <c r="R29" s="221" t="s">
        <v>307</v>
      </c>
      <c r="S29" s="232"/>
      <c r="T29" s="229" t="s">
        <v>307</v>
      </c>
      <c r="U29" s="203">
        <v>44496.839583333334</v>
      </c>
      <c r="V29" s="209"/>
      <c r="W29" s="216" t="s">
        <v>301</v>
      </c>
      <c r="X29" s="209"/>
      <c r="Y29" s="209"/>
      <c r="Z29" s="203">
        <v>44497.17291666667</v>
      </c>
      <c r="AA29" s="209"/>
      <c r="AB29" s="221" t="s">
        <v>307</v>
      </c>
      <c r="AC29" s="209"/>
      <c r="AD29" s="209"/>
      <c r="AE29" s="203">
        <v>44497.67291666667</v>
      </c>
      <c r="AF29" s="209"/>
      <c r="AG29" s="221" t="s">
        <v>307</v>
      </c>
      <c r="AH29" s="209"/>
      <c r="AI29" s="209"/>
      <c r="AJ29" s="203">
        <v>44497.964583333334</v>
      </c>
      <c r="AK29" s="209"/>
      <c r="AL29" s="216" t="s">
        <v>301</v>
      </c>
      <c r="AM29" s="209"/>
      <c r="AN29" s="209"/>
    </row>
    <row r="30" spans="1:40" ht="18" customHeight="1" thickBot="1" x14ac:dyDescent="0.45">
      <c r="A30" s="203">
        <v>44494.756597222222</v>
      </c>
      <c r="B30" s="209"/>
      <c r="C30" s="228" t="s">
        <v>309</v>
      </c>
      <c r="D30" s="232"/>
      <c r="E30" s="230" t="s">
        <v>309</v>
      </c>
      <c r="F30" s="203">
        <v>44495.214930555558</v>
      </c>
      <c r="G30" s="209"/>
      <c r="H30" s="216" t="s">
        <v>301</v>
      </c>
      <c r="I30" s="232"/>
      <c r="J30" s="223" t="s">
        <v>301</v>
      </c>
      <c r="K30" s="203">
        <v>44495.798263888886</v>
      </c>
      <c r="L30" s="209"/>
      <c r="M30" s="228" t="s">
        <v>309</v>
      </c>
      <c r="N30" s="232"/>
      <c r="O30" s="230" t="s">
        <v>309</v>
      </c>
      <c r="P30" s="203">
        <v>44496.173263888886</v>
      </c>
      <c r="Q30" s="209"/>
      <c r="R30" s="221" t="s">
        <v>307</v>
      </c>
      <c r="S30" s="232"/>
      <c r="T30" s="229" t="s">
        <v>307</v>
      </c>
      <c r="U30" s="203">
        <v>44496.839930555558</v>
      </c>
      <c r="V30" s="209"/>
      <c r="W30" s="216" t="s">
        <v>301</v>
      </c>
      <c r="X30" s="209"/>
      <c r="Y30" s="209"/>
      <c r="Z30" s="203">
        <v>44497.173263888886</v>
      </c>
      <c r="AA30" s="209"/>
      <c r="AB30" s="221" t="s">
        <v>307</v>
      </c>
      <c r="AC30" s="209"/>
      <c r="AD30" s="209"/>
      <c r="AE30" s="203">
        <v>44497.673263888886</v>
      </c>
      <c r="AF30" s="209"/>
      <c r="AG30" s="221" t="s">
        <v>307</v>
      </c>
      <c r="AH30" s="209"/>
      <c r="AI30" s="209"/>
      <c r="AJ30" s="203">
        <v>44497.964930555558</v>
      </c>
      <c r="AK30" s="209"/>
      <c r="AL30" s="216" t="s">
        <v>301</v>
      </c>
      <c r="AM30" s="209"/>
      <c r="AN30" s="209"/>
    </row>
    <row r="31" spans="1:40" ht="18" customHeight="1" thickBot="1" x14ac:dyDescent="0.45">
      <c r="A31" s="203">
        <v>44494.756944444445</v>
      </c>
      <c r="B31" s="209"/>
      <c r="C31" s="228" t="s">
        <v>309</v>
      </c>
      <c r="D31" s="232"/>
      <c r="E31" s="230" t="s">
        <v>309</v>
      </c>
      <c r="F31" s="203">
        <v>44495.215277777781</v>
      </c>
      <c r="G31" s="209"/>
      <c r="H31" s="216" t="s">
        <v>301</v>
      </c>
      <c r="I31" s="232"/>
      <c r="J31" s="222" t="s">
        <v>299</v>
      </c>
      <c r="K31" s="203">
        <v>44495.798611111109</v>
      </c>
      <c r="L31" s="209"/>
      <c r="M31" s="228" t="s">
        <v>309</v>
      </c>
      <c r="N31" s="232"/>
      <c r="O31" s="230" t="s">
        <v>309</v>
      </c>
      <c r="P31" s="203">
        <v>44496.173611111109</v>
      </c>
      <c r="Q31" s="209"/>
      <c r="R31" s="221" t="s">
        <v>307</v>
      </c>
      <c r="S31" s="232"/>
      <c r="T31" s="229" t="s">
        <v>307</v>
      </c>
      <c r="U31" s="203">
        <v>44496.840277777781</v>
      </c>
      <c r="V31" s="209"/>
      <c r="W31" s="216" t="s">
        <v>301</v>
      </c>
      <c r="X31" s="209"/>
      <c r="Y31" s="209"/>
      <c r="Z31" s="203">
        <v>44497.173611111109</v>
      </c>
      <c r="AA31" s="209"/>
      <c r="AB31" s="221" t="s">
        <v>307</v>
      </c>
      <c r="AC31" s="209"/>
      <c r="AD31" s="209"/>
      <c r="AE31" s="203">
        <v>44497.673611111109</v>
      </c>
      <c r="AF31" s="209"/>
      <c r="AG31" s="221" t="s">
        <v>307</v>
      </c>
      <c r="AH31" s="209"/>
      <c r="AI31" s="209"/>
      <c r="AJ31" s="203">
        <v>44497.965277777781</v>
      </c>
      <c r="AK31" s="209"/>
      <c r="AL31" s="216" t="s">
        <v>301</v>
      </c>
      <c r="AM31" s="209"/>
      <c r="AN31" s="209"/>
    </row>
    <row r="32" spans="1:40" ht="18" customHeight="1" thickBot="1" x14ac:dyDescent="0.45">
      <c r="A32" s="203">
        <v>44494.757291666669</v>
      </c>
      <c r="B32" s="209"/>
      <c r="C32" s="228" t="s">
        <v>309</v>
      </c>
      <c r="D32" s="232"/>
      <c r="E32" s="230" t="s">
        <v>309</v>
      </c>
      <c r="F32" s="203">
        <v>44495.215624999997</v>
      </c>
      <c r="G32" s="209"/>
      <c r="H32" s="216" t="s">
        <v>301</v>
      </c>
      <c r="I32" s="232"/>
      <c r="J32" s="223" t="s">
        <v>301</v>
      </c>
      <c r="K32" s="203">
        <v>44495.798958333333</v>
      </c>
      <c r="L32" s="209"/>
      <c r="M32" s="228" t="s">
        <v>309</v>
      </c>
      <c r="N32" s="232"/>
      <c r="O32" s="222" t="s">
        <v>299</v>
      </c>
      <c r="P32" s="203">
        <v>44496.173958333333</v>
      </c>
      <c r="Q32" s="209"/>
      <c r="R32" s="228" t="s">
        <v>309</v>
      </c>
      <c r="S32" s="232"/>
      <c r="T32" s="229" t="s">
        <v>307</v>
      </c>
      <c r="U32" s="203">
        <v>44496.840624999997</v>
      </c>
      <c r="V32" s="209"/>
      <c r="W32" s="216" t="s">
        <v>301</v>
      </c>
      <c r="X32" s="209"/>
      <c r="Y32" s="209"/>
      <c r="Z32" s="203">
        <v>44497.173958333333</v>
      </c>
      <c r="AA32" s="209"/>
      <c r="AB32" s="221" t="s">
        <v>307</v>
      </c>
      <c r="AC32" s="209"/>
      <c r="AD32" s="209"/>
      <c r="AE32" s="203">
        <v>44497.673958333333</v>
      </c>
      <c r="AF32" s="209"/>
      <c r="AG32" s="221" t="s">
        <v>307</v>
      </c>
      <c r="AH32" s="209"/>
      <c r="AI32" s="209"/>
      <c r="AJ32" s="203">
        <v>44497.965624999997</v>
      </c>
      <c r="AK32" s="209"/>
      <c r="AL32" s="216" t="s">
        <v>301</v>
      </c>
      <c r="AM32" s="209"/>
      <c r="AN32" s="209"/>
    </row>
    <row r="33" spans="1:40" ht="18" customHeight="1" thickBot="1" x14ac:dyDescent="0.45">
      <c r="A33" s="203">
        <v>44494.757638888892</v>
      </c>
      <c r="B33" s="209"/>
      <c r="C33" s="228" t="s">
        <v>309</v>
      </c>
      <c r="D33" s="232"/>
      <c r="E33" s="230" t="s">
        <v>309</v>
      </c>
      <c r="F33" s="203">
        <v>44495.21597222222</v>
      </c>
      <c r="G33" s="209"/>
      <c r="H33" s="216" t="s">
        <v>301</v>
      </c>
      <c r="I33" s="232"/>
      <c r="J33" s="223" t="s">
        <v>301</v>
      </c>
      <c r="K33" s="203">
        <v>44495.799305555556</v>
      </c>
      <c r="L33" s="209"/>
      <c r="M33" s="217" t="s">
        <v>299</v>
      </c>
      <c r="N33" s="232"/>
      <c r="O33" s="222" t="s">
        <v>299</v>
      </c>
      <c r="P33" s="203">
        <v>44496.174305555556</v>
      </c>
      <c r="Q33" s="209"/>
      <c r="R33" s="228" t="s">
        <v>309</v>
      </c>
      <c r="S33" s="232"/>
      <c r="T33" s="226" t="s">
        <v>305</v>
      </c>
      <c r="U33" s="203">
        <v>44496.84097222222</v>
      </c>
      <c r="V33" s="209"/>
      <c r="W33" s="216" t="s">
        <v>301</v>
      </c>
      <c r="X33" s="209"/>
      <c r="Y33" s="209"/>
      <c r="Z33" s="203">
        <v>44497.174305555556</v>
      </c>
      <c r="AA33" s="209"/>
      <c r="AB33" s="221" t="s">
        <v>307</v>
      </c>
      <c r="AC33" s="209"/>
      <c r="AD33" s="209"/>
      <c r="AE33" s="203">
        <v>44497.674305555556</v>
      </c>
      <c r="AF33" s="209"/>
      <c r="AG33" s="221" t="s">
        <v>307</v>
      </c>
      <c r="AH33" s="209"/>
      <c r="AI33" s="209"/>
      <c r="AJ33" s="203">
        <v>44497.96597222222</v>
      </c>
      <c r="AK33" s="209"/>
      <c r="AL33" s="216" t="s">
        <v>301</v>
      </c>
      <c r="AM33" s="209"/>
      <c r="AN33" s="209"/>
    </row>
    <row r="34" spans="1:40" ht="18" customHeight="1" thickBot="1" x14ac:dyDescent="0.45">
      <c r="A34" s="203">
        <v>44494.757986111108</v>
      </c>
      <c r="B34" s="209"/>
      <c r="C34" s="228" t="s">
        <v>309</v>
      </c>
      <c r="D34" s="232"/>
      <c r="E34" s="230" t="s">
        <v>309</v>
      </c>
      <c r="F34" s="203">
        <v>44495.216319444444</v>
      </c>
      <c r="G34" s="209"/>
      <c r="H34" s="216" t="s">
        <v>301</v>
      </c>
      <c r="I34" s="232"/>
      <c r="J34" s="223" t="s">
        <v>301</v>
      </c>
      <c r="K34" s="203">
        <v>44495.79965277778</v>
      </c>
      <c r="L34" s="209"/>
      <c r="M34" s="216" t="s">
        <v>301</v>
      </c>
      <c r="N34" s="232"/>
      <c r="O34" s="222" t="s">
        <v>299</v>
      </c>
      <c r="P34" s="203">
        <v>44496.17465277778</v>
      </c>
      <c r="Q34" s="209"/>
      <c r="R34" s="228" t="s">
        <v>309</v>
      </c>
      <c r="S34" s="232"/>
      <c r="T34" s="230" t="s">
        <v>309</v>
      </c>
      <c r="U34" s="203">
        <v>44496.841319444444</v>
      </c>
      <c r="V34" s="209"/>
      <c r="W34" s="217" t="s">
        <v>299</v>
      </c>
      <c r="X34" s="209"/>
      <c r="Y34" s="209"/>
      <c r="Z34" s="203">
        <v>44497.17465277778</v>
      </c>
      <c r="AA34" s="209"/>
      <c r="AB34" s="221" t="s">
        <v>307</v>
      </c>
      <c r="AC34" s="209"/>
      <c r="AD34" s="209"/>
      <c r="AE34" s="203">
        <v>44497.67465277778</v>
      </c>
      <c r="AF34" s="209"/>
      <c r="AG34" s="221" t="s">
        <v>307</v>
      </c>
      <c r="AH34" s="209"/>
      <c r="AI34" s="209"/>
      <c r="AJ34" s="203">
        <v>44497.966319444444</v>
      </c>
      <c r="AK34" s="209"/>
      <c r="AL34" s="216" t="s">
        <v>301</v>
      </c>
      <c r="AM34" s="209"/>
      <c r="AN34" s="209"/>
    </row>
    <row r="35" spans="1:40" ht="18" customHeight="1" thickBot="1" x14ac:dyDescent="0.45">
      <c r="A35" s="203">
        <v>44494.758333333331</v>
      </c>
      <c r="B35" s="209"/>
      <c r="C35" s="228" t="s">
        <v>309</v>
      </c>
      <c r="D35" s="232"/>
      <c r="E35" s="230" t="s">
        <v>309</v>
      </c>
      <c r="F35" s="203">
        <v>44495.216666666667</v>
      </c>
      <c r="G35" s="209"/>
      <c r="H35" s="216" t="s">
        <v>301</v>
      </c>
      <c r="I35" s="232"/>
      <c r="J35" s="223" t="s">
        <v>301</v>
      </c>
      <c r="K35" s="203">
        <v>44495.8</v>
      </c>
      <c r="L35" s="209"/>
      <c r="M35" s="216" t="s">
        <v>301</v>
      </c>
      <c r="N35" s="232"/>
      <c r="O35" s="222" t="s">
        <v>299</v>
      </c>
      <c r="P35" s="203">
        <v>44496.175000000003</v>
      </c>
      <c r="Q35" s="209"/>
      <c r="R35" s="228" t="s">
        <v>309</v>
      </c>
      <c r="S35" s="232"/>
      <c r="T35" s="230" t="s">
        <v>309</v>
      </c>
      <c r="U35" s="203">
        <v>44496.841666666667</v>
      </c>
      <c r="V35" s="209"/>
      <c r="W35" s="217" t="s">
        <v>299</v>
      </c>
      <c r="X35" s="209"/>
      <c r="Y35" s="209"/>
      <c r="Z35" s="203">
        <v>44497.175000000003</v>
      </c>
      <c r="AA35" s="209"/>
      <c r="AB35" s="221" t="s">
        <v>307</v>
      </c>
      <c r="AC35" s="209"/>
      <c r="AD35" s="209"/>
      <c r="AE35" s="203">
        <v>44497.675000000003</v>
      </c>
      <c r="AF35" s="209"/>
      <c r="AG35" s="221" t="s">
        <v>307</v>
      </c>
      <c r="AH35" s="209"/>
      <c r="AI35" s="209"/>
      <c r="AJ35" s="203">
        <v>44497.966666666667</v>
      </c>
      <c r="AK35" s="209"/>
      <c r="AL35" s="216" t="s">
        <v>301</v>
      </c>
      <c r="AM35" s="209"/>
      <c r="AN35" s="209"/>
    </row>
    <row r="36" spans="1:40" ht="18" customHeight="1" thickBot="1" x14ac:dyDescent="0.45">
      <c r="A36" s="203">
        <v>44494.758680555555</v>
      </c>
      <c r="B36" s="209"/>
      <c r="C36" s="228" t="s">
        <v>309</v>
      </c>
      <c r="D36" s="232"/>
      <c r="E36" s="230" t="s">
        <v>309</v>
      </c>
      <c r="F36" s="203">
        <v>44495.217013888891</v>
      </c>
      <c r="G36" s="209"/>
      <c r="H36" s="216" t="s">
        <v>301</v>
      </c>
      <c r="I36" s="232"/>
      <c r="J36" s="223" t="s">
        <v>301</v>
      </c>
      <c r="K36" s="203">
        <v>44495.800347222219</v>
      </c>
      <c r="L36" s="209"/>
      <c r="M36" s="216" t="s">
        <v>301</v>
      </c>
      <c r="N36" s="232"/>
      <c r="O36" s="222" t="s">
        <v>299</v>
      </c>
      <c r="P36" s="203">
        <v>44496.175347222219</v>
      </c>
      <c r="Q36" s="209"/>
      <c r="R36" s="228" t="s">
        <v>309</v>
      </c>
      <c r="S36" s="232"/>
      <c r="T36" s="230" t="s">
        <v>309</v>
      </c>
      <c r="U36" s="203">
        <v>44496.842013888891</v>
      </c>
      <c r="V36" s="209"/>
      <c r="W36" s="217" t="s">
        <v>299</v>
      </c>
      <c r="X36" s="209"/>
      <c r="Y36" s="209"/>
      <c r="Z36" s="203">
        <v>44497.175347222219</v>
      </c>
      <c r="AA36" s="209"/>
      <c r="AB36" s="225" t="s">
        <v>305</v>
      </c>
      <c r="AC36" s="209"/>
      <c r="AD36" s="209"/>
      <c r="AE36" s="203">
        <v>44497.675347222219</v>
      </c>
      <c r="AF36" s="209"/>
      <c r="AG36" s="221" t="s">
        <v>307</v>
      </c>
      <c r="AH36" s="209"/>
      <c r="AI36" s="209"/>
      <c r="AJ36" s="203">
        <v>44497.967013888891</v>
      </c>
      <c r="AK36" s="209"/>
      <c r="AL36" s="216" t="s">
        <v>301</v>
      </c>
      <c r="AM36" s="209"/>
      <c r="AN36" s="209"/>
    </row>
    <row r="37" spans="1:40" ht="18" customHeight="1" thickBot="1" x14ac:dyDescent="0.45">
      <c r="A37" s="203">
        <v>44494.759027777778</v>
      </c>
      <c r="B37" s="209"/>
      <c r="C37" s="228" t="s">
        <v>309</v>
      </c>
      <c r="D37" s="232"/>
      <c r="E37" s="230" t="s">
        <v>309</v>
      </c>
      <c r="F37" s="203">
        <v>44495.217361111114</v>
      </c>
      <c r="G37" s="209"/>
      <c r="H37" s="216" t="s">
        <v>301</v>
      </c>
      <c r="I37" s="232"/>
      <c r="J37" s="223" t="s">
        <v>301</v>
      </c>
      <c r="K37" s="203">
        <v>44495.800694444442</v>
      </c>
      <c r="L37" s="209"/>
      <c r="M37" s="216" t="s">
        <v>301</v>
      </c>
      <c r="N37" s="232"/>
      <c r="O37" s="222" t="s">
        <v>299</v>
      </c>
      <c r="P37" s="203">
        <v>44496.175694444442</v>
      </c>
      <c r="Q37" s="209"/>
      <c r="R37" s="228" t="s">
        <v>309</v>
      </c>
      <c r="S37" s="232"/>
      <c r="T37" s="230" t="s">
        <v>309</v>
      </c>
      <c r="U37" s="203">
        <v>44496.842361111114</v>
      </c>
      <c r="V37" s="209"/>
      <c r="W37" s="217" t="s">
        <v>299</v>
      </c>
      <c r="X37" s="209"/>
      <c r="Y37" s="209"/>
      <c r="Z37" s="203">
        <v>44497.175694444442</v>
      </c>
      <c r="AA37" s="209"/>
      <c r="AB37" s="225" t="s">
        <v>305</v>
      </c>
      <c r="AC37" s="209"/>
      <c r="AD37" s="209"/>
      <c r="AE37" s="203">
        <v>44497.675694444442</v>
      </c>
      <c r="AF37" s="209"/>
      <c r="AG37" s="221" t="s">
        <v>307</v>
      </c>
      <c r="AH37" s="209"/>
      <c r="AI37" s="209"/>
      <c r="AJ37" s="203">
        <v>44497.967361111114</v>
      </c>
      <c r="AK37" s="209"/>
      <c r="AL37" s="216" t="s">
        <v>301</v>
      </c>
      <c r="AM37" s="209"/>
      <c r="AN37" s="209"/>
    </row>
    <row r="38" spans="1:40" ht="18" customHeight="1" thickBot="1" x14ac:dyDescent="0.45">
      <c r="A38" s="203">
        <v>44494.759375000001</v>
      </c>
      <c r="B38" s="209"/>
      <c r="C38" s="228" t="s">
        <v>309</v>
      </c>
      <c r="D38" s="232"/>
      <c r="E38" s="230" t="s">
        <v>309</v>
      </c>
      <c r="F38" s="203">
        <v>44495.21770833333</v>
      </c>
      <c r="G38" s="209"/>
      <c r="H38" s="217" t="s">
        <v>299</v>
      </c>
      <c r="I38" s="232"/>
      <c r="J38" s="222" t="s">
        <v>299</v>
      </c>
      <c r="K38" s="203">
        <v>44495.801041666666</v>
      </c>
      <c r="L38" s="209"/>
      <c r="M38" s="217" t="s">
        <v>299</v>
      </c>
      <c r="N38" s="232"/>
      <c r="O38" s="222" t="s">
        <v>299</v>
      </c>
      <c r="P38" s="203">
        <v>44496.176041666666</v>
      </c>
      <c r="Q38" s="209"/>
      <c r="R38" s="228" t="s">
        <v>309</v>
      </c>
      <c r="S38" s="232"/>
      <c r="T38" s="230" t="s">
        <v>309</v>
      </c>
      <c r="U38" s="203">
        <v>44496.84270833333</v>
      </c>
      <c r="V38" s="209"/>
      <c r="W38" s="216" t="s">
        <v>301</v>
      </c>
      <c r="X38" s="209"/>
      <c r="Y38" s="209"/>
      <c r="Z38" s="203">
        <v>44497.176041666666</v>
      </c>
      <c r="AA38" s="209"/>
      <c r="AB38" s="225" t="s">
        <v>305</v>
      </c>
      <c r="AC38" s="209"/>
      <c r="AD38" s="209"/>
      <c r="AE38" s="203">
        <v>44497.676041666666</v>
      </c>
      <c r="AF38" s="209"/>
      <c r="AG38" s="217" t="s">
        <v>299</v>
      </c>
      <c r="AH38" s="209"/>
      <c r="AI38" s="209"/>
      <c r="AJ38" s="203">
        <v>44497.96770833333</v>
      </c>
      <c r="AK38" s="209"/>
      <c r="AL38" s="216" t="s">
        <v>301</v>
      </c>
      <c r="AM38" s="209"/>
      <c r="AN38" s="209"/>
    </row>
    <row r="39" spans="1:40" ht="18" customHeight="1" thickBot="1" x14ac:dyDescent="0.45">
      <c r="A39" s="203">
        <v>44494.759722222225</v>
      </c>
      <c r="B39" s="209"/>
      <c r="C39" s="228" t="s">
        <v>309</v>
      </c>
      <c r="D39" s="232"/>
      <c r="E39" s="230" t="s">
        <v>309</v>
      </c>
      <c r="F39" s="203">
        <v>44495.218055555553</v>
      </c>
      <c r="G39" s="209"/>
      <c r="H39" s="216" t="s">
        <v>301</v>
      </c>
      <c r="I39" s="232"/>
      <c r="J39" s="223" t="s">
        <v>301</v>
      </c>
      <c r="K39" s="203">
        <v>44495.801388888889</v>
      </c>
      <c r="L39" s="209"/>
      <c r="M39" s="217" t="s">
        <v>299</v>
      </c>
      <c r="N39" s="232"/>
      <c r="O39" s="224" t="s">
        <v>303</v>
      </c>
      <c r="P39" s="203">
        <v>44496.176388888889</v>
      </c>
      <c r="Q39" s="209"/>
      <c r="R39" s="228" t="s">
        <v>309</v>
      </c>
      <c r="S39" s="232"/>
      <c r="T39" s="230" t="s">
        <v>309</v>
      </c>
      <c r="U39" s="203">
        <v>44496.843055555553</v>
      </c>
      <c r="V39" s="209"/>
      <c r="W39" s="216" t="s">
        <v>301</v>
      </c>
      <c r="X39" s="209"/>
      <c r="Y39" s="209"/>
      <c r="Z39" s="203">
        <v>44497.176388888889</v>
      </c>
      <c r="AA39" s="209"/>
      <c r="AB39" s="225" t="s">
        <v>305</v>
      </c>
      <c r="AC39" s="209"/>
      <c r="AD39" s="209"/>
      <c r="AE39" s="203">
        <v>44497.676388888889</v>
      </c>
      <c r="AF39" s="209"/>
      <c r="AG39" s="217" t="s">
        <v>299</v>
      </c>
      <c r="AH39" s="209"/>
      <c r="AI39" s="209"/>
      <c r="AJ39" s="203">
        <v>44497.968055555553</v>
      </c>
      <c r="AK39" s="209"/>
      <c r="AL39" s="216" t="s">
        <v>301</v>
      </c>
      <c r="AM39" s="209"/>
      <c r="AN39" s="209"/>
    </row>
    <row r="40" spans="1:40" ht="18" customHeight="1" thickBot="1" x14ac:dyDescent="0.45">
      <c r="A40" s="203">
        <v>44494.760069444441</v>
      </c>
      <c r="B40" s="209"/>
      <c r="C40" s="228" t="s">
        <v>309</v>
      </c>
      <c r="D40" s="232"/>
      <c r="E40" s="230" t="s">
        <v>309</v>
      </c>
      <c r="F40" s="203">
        <v>44495.218402777777</v>
      </c>
      <c r="G40" s="209"/>
      <c r="H40" s="216" t="s">
        <v>301</v>
      </c>
      <c r="I40" s="232"/>
      <c r="J40" s="223" t="s">
        <v>301</v>
      </c>
      <c r="K40" s="203">
        <v>44495.801736111112</v>
      </c>
      <c r="L40" s="209"/>
      <c r="M40" s="217" t="s">
        <v>299</v>
      </c>
      <c r="N40" s="232"/>
      <c r="O40" s="224" t="s">
        <v>303</v>
      </c>
      <c r="P40" s="203">
        <v>44496.176736111112</v>
      </c>
      <c r="Q40" s="209"/>
      <c r="R40" s="228" t="s">
        <v>309</v>
      </c>
      <c r="S40" s="232"/>
      <c r="T40" s="230" t="s">
        <v>309</v>
      </c>
      <c r="U40" s="203">
        <v>44496.843402777777</v>
      </c>
      <c r="V40" s="209"/>
      <c r="W40" s="216" t="s">
        <v>301</v>
      </c>
      <c r="X40" s="209"/>
      <c r="Y40" s="209"/>
      <c r="Z40" s="203">
        <v>44497.176736111112</v>
      </c>
      <c r="AA40" s="209"/>
      <c r="AB40" s="225" t="s">
        <v>305</v>
      </c>
      <c r="AC40" s="209"/>
      <c r="AD40" s="209"/>
      <c r="AE40" s="203">
        <v>44497.676736111112</v>
      </c>
      <c r="AF40" s="209"/>
      <c r="AG40" s="217" t="s">
        <v>299</v>
      </c>
      <c r="AH40" s="209"/>
      <c r="AI40" s="209"/>
      <c r="AJ40" s="203">
        <v>44497.968402777777</v>
      </c>
      <c r="AK40" s="209"/>
      <c r="AL40" s="216" t="s">
        <v>301</v>
      </c>
      <c r="AM40" s="209"/>
      <c r="AN40" s="209"/>
    </row>
    <row r="41" spans="1:40" ht="18" customHeight="1" thickBot="1" x14ac:dyDescent="0.45">
      <c r="A41" s="203">
        <v>44494.760416666664</v>
      </c>
      <c r="B41" s="209"/>
      <c r="C41" s="228" t="s">
        <v>309</v>
      </c>
      <c r="D41" s="232"/>
      <c r="E41" s="230" t="s">
        <v>309</v>
      </c>
      <c r="F41" s="203">
        <v>44495.21875</v>
      </c>
      <c r="G41" s="209"/>
      <c r="H41" s="216" t="s">
        <v>301</v>
      </c>
      <c r="I41" s="232"/>
      <c r="J41" s="223" t="s">
        <v>301</v>
      </c>
      <c r="K41" s="203">
        <v>44495.802083333336</v>
      </c>
      <c r="L41" s="209"/>
      <c r="M41" s="217" t="s">
        <v>299</v>
      </c>
      <c r="N41" s="232"/>
      <c r="O41" s="224" t="s">
        <v>303</v>
      </c>
      <c r="P41" s="203">
        <v>44496.177083333336</v>
      </c>
      <c r="Q41" s="209"/>
      <c r="R41" s="228" t="s">
        <v>309</v>
      </c>
      <c r="S41" s="232"/>
      <c r="T41" s="230" t="s">
        <v>309</v>
      </c>
      <c r="U41" s="203">
        <v>44496.84375</v>
      </c>
      <c r="V41" s="209"/>
      <c r="W41" s="216" t="s">
        <v>301</v>
      </c>
      <c r="X41" s="209"/>
      <c r="Y41" s="209"/>
      <c r="Z41" s="203">
        <v>44497.177083333336</v>
      </c>
      <c r="AA41" s="209"/>
      <c r="AB41" s="216" t="s">
        <v>301</v>
      </c>
      <c r="AC41" s="209"/>
      <c r="AD41" s="209"/>
      <c r="AE41" s="203">
        <v>44497.677083333336</v>
      </c>
      <c r="AF41" s="209"/>
      <c r="AG41" s="217" t="s">
        <v>299</v>
      </c>
      <c r="AH41" s="209"/>
      <c r="AI41" s="209"/>
      <c r="AJ41" s="203">
        <v>44497.96875</v>
      </c>
      <c r="AK41" s="209"/>
      <c r="AL41" s="216" t="s">
        <v>301</v>
      </c>
      <c r="AM41" s="209"/>
      <c r="AN41" s="209"/>
    </row>
    <row r="42" spans="1:40" ht="18" customHeight="1" thickBot="1" x14ac:dyDescent="0.45">
      <c r="A42" s="203">
        <v>44494.760763888888</v>
      </c>
      <c r="B42" s="209"/>
      <c r="C42" s="228" t="s">
        <v>309</v>
      </c>
      <c r="D42" s="232"/>
      <c r="E42" s="230" t="s">
        <v>309</v>
      </c>
      <c r="F42" s="203">
        <v>44495.219097222223</v>
      </c>
      <c r="G42" s="209"/>
      <c r="H42" s="216" t="s">
        <v>301</v>
      </c>
      <c r="I42" s="232"/>
      <c r="J42" s="223" t="s">
        <v>301</v>
      </c>
      <c r="K42" s="203">
        <v>44495.802430555559</v>
      </c>
      <c r="L42" s="209"/>
      <c r="M42" s="219" t="s">
        <v>303</v>
      </c>
      <c r="N42" s="232"/>
      <c r="O42" s="224" t="s">
        <v>303</v>
      </c>
      <c r="P42" s="203">
        <v>44496.177430555559</v>
      </c>
      <c r="Q42" s="209"/>
      <c r="R42" s="228" t="s">
        <v>309</v>
      </c>
      <c r="S42" s="232"/>
      <c r="T42" s="230" t="s">
        <v>309</v>
      </c>
      <c r="U42" s="203">
        <v>44496.844097222223</v>
      </c>
      <c r="V42" s="209"/>
      <c r="W42" s="216" t="s">
        <v>301</v>
      </c>
      <c r="X42" s="209"/>
      <c r="Y42" s="209"/>
      <c r="Z42" s="203">
        <v>44497.177430555559</v>
      </c>
      <c r="AA42" s="209"/>
      <c r="AB42" s="216" t="s">
        <v>301</v>
      </c>
      <c r="AC42" s="209"/>
      <c r="AD42" s="209"/>
      <c r="AE42" s="203">
        <v>44497.677430555559</v>
      </c>
      <c r="AF42" s="209"/>
      <c r="AG42" s="217" t="s">
        <v>299</v>
      </c>
      <c r="AH42" s="209"/>
      <c r="AI42" s="209"/>
      <c r="AJ42" s="203">
        <v>44497.969097222223</v>
      </c>
      <c r="AK42" s="209"/>
      <c r="AL42" s="216" t="s">
        <v>301</v>
      </c>
      <c r="AM42" s="209"/>
      <c r="AN42" s="209"/>
    </row>
    <row r="43" spans="1:40" ht="18" customHeight="1" thickBot="1" x14ac:dyDescent="0.45">
      <c r="A43" s="203">
        <v>44494.761111111111</v>
      </c>
      <c r="B43" s="209"/>
      <c r="C43" s="217" t="s">
        <v>299</v>
      </c>
      <c r="D43" s="232"/>
      <c r="E43" s="230" t="s">
        <v>309</v>
      </c>
      <c r="F43" s="203">
        <v>44495.219444444447</v>
      </c>
      <c r="G43" s="209"/>
      <c r="H43" s="216" t="s">
        <v>301</v>
      </c>
      <c r="I43" s="232"/>
      <c r="J43" s="223" t="s">
        <v>301</v>
      </c>
      <c r="K43" s="203">
        <v>44495.802777777775</v>
      </c>
      <c r="L43" s="209"/>
      <c r="M43" s="219" t="s">
        <v>303</v>
      </c>
      <c r="N43" s="232"/>
      <c r="O43" s="224" t="s">
        <v>303</v>
      </c>
      <c r="P43" s="203">
        <v>44496.177777777775</v>
      </c>
      <c r="Q43" s="209"/>
      <c r="R43" s="217" t="s">
        <v>299</v>
      </c>
      <c r="S43" s="232"/>
      <c r="T43" s="222" t="s">
        <v>299</v>
      </c>
      <c r="U43" s="203">
        <v>44496.844444444447</v>
      </c>
      <c r="V43" s="209"/>
      <c r="W43" s="216" t="s">
        <v>301</v>
      </c>
      <c r="X43" s="209"/>
      <c r="Y43" s="209"/>
      <c r="Z43" s="203">
        <v>44497.177777777775</v>
      </c>
      <c r="AA43" s="209"/>
      <c r="AB43" s="216" t="s">
        <v>301</v>
      </c>
      <c r="AC43" s="209"/>
      <c r="AD43" s="209"/>
      <c r="AE43" s="203">
        <v>44497.677777777775</v>
      </c>
      <c r="AF43" s="209"/>
      <c r="AG43" s="217" t="s">
        <v>299</v>
      </c>
      <c r="AH43" s="209"/>
      <c r="AI43" s="209"/>
      <c r="AJ43" s="203">
        <v>44497.969444444447</v>
      </c>
      <c r="AK43" s="209"/>
      <c r="AL43" s="216" t="s">
        <v>301</v>
      </c>
      <c r="AM43" s="209"/>
      <c r="AN43" s="209"/>
    </row>
    <row r="44" spans="1:40" ht="18" customHeight="1" thickBot="1" x14ac:dyDescent="0.45">
      <c r="A44" s="203">
        <v>44494.761458333334</v>
      </c>
      <c r="B44" s="209"/>
      <c r="C44" s="217" t="s">
        <v>299</v>
      </c>
      <c r="D44" s="232"/>
      <c r="E44" s="222" t="s">
        <v>299</v>
      </c>
      <c r="F44" s="203">
        <v>44495.21979166667</v>
      </c>
      <c r="G44" s="209"/>
      <c r="H44" s="217" t="s">
        <v>299</v>
      </c>
      <c r="I44" s="232"/>
      <c r="J44" s="222" t="s">
        <v>299</v>
      </c>
      <c r="K44" s="203">
        <v>44495.803124999999</v>
      </c>
      <c r="L44" s="209"/>
      <c r="M44" s="219" t="s">
        <v>303</v>
      </c>
      <c r="N44" s="232"/>
      <c r="O44" s="224" t="s">
        <v>303</v>
      </c>
      <c r="P44" s="203">
        <v>44496.178124999999</v>
      </c>
      <c r="Q44" s="209"/>
      <c r="R44" s="216" t="s">
        <v>301</v>
      </c>
      <c r="S44" s="232"/>
      <c r="T44" s="222" t="s">
        <v>299</v>
      </c>
      <c r="U44" s="203">
        <v>44496.84479166667</v>
      </c>
      <c r="V44" s="209"/>
      <c r="W44" s="216" t="s">
        <v>301</v>
      </c>
      <c r="X44" s="209"/>
      <c r="Y44" s="209"/>
      <c r="Z44" s="203">
        <v>44497.178124999999</v>
      </c>
      <c r="AA44" s="209"/>
      <c r="AB44" s="216" t="s">
        <v>301</v>
      </c>
      <c r="AC44" s="209"/>
      <c r="AD44" s="209"/>
      <c r="AE44" s="203">
        <v>44497.678124999999</v>
      </c>
      <c r="AF44" s="209"/>
      <c r="AG44" s="217" t="s">
        <v>299</v>
      </c>
      <c r="AH44" s="209"/>
      <c r="AI44" s="209"/>
      <c r="AJ44" s="203">
        <v>44497.96979166667</v>
      </c>
      <c r="AK44" s="209"/>
      <c r="AL44" s="216" t="s">
        <v>301</v>
      </c>
      <c r="AM44" s="209"/>
      <c r="AN44" s="209"/>
    </row>
    <row r="45" spans="1:40" ht="18" customHeight="1" thickBot="1" x14ac:dyDescent="0.45">
      <c r="A45" s="203">
        <v>44494.761805555558</v>
      </c>
      <c r="B45" s="209"/>
      <c r="C45" s="217" t="s">
        <v>299</v>
      </c>
      <c r="D45" s="232"/>
      <c r="E45" s="222" t="s">
        <v>299</v>
      </c>
      <c r="F45" s="203">
        <v>44495.220138888886</v>
      </c>
      <c r="G45" s="209"/>
      <c r="H45" s="216" t="s">
        <v>301</v>
      </c>
      <c r="I45" s="232"/>
      <c r="J45" s="223" t="s">
        <v>301</v>
      </c>
      <c r="K45" s="203">
        <v>44495.803472222222</v>
      </c>
      <c r="L45" s="209"/>
      <c r="M45" s="219" t="s">
        <v>303</v>
      </c>
      <c r="N45" s="232"/>
      <c r="O45" s="224" t="s">
        <v>303</v>
      </c>
      <c r="P45" s="203">
        <v>44496.178472222222</v>
      </c>
      <c r="Q45" s="209"/>
      <c r="R45" s="216" t="s">
        <v>301</v>
      </c>
      <c r="S45" s="232"/>
      <c r="T45" s="222" t="s">
        <v>299</v>
      </c>
      <c r="U45" s="203">
        <v>44496.845138888886</v>
      </c>
      <c r="V45" s="209"/>
      <c r="W45" s="216" t="s">
        <v>301</v>
      </c>
      <c r="X45" s="209"/>
      <c r="Y45" s="209"/>
      <c r="Z45" s="203">
        <v>44497.178472222222</v>
      </c>
      <c r="AA45" s="209"/>
      <c r="AB45" s="216" t="s">
        <v>301</v>
      </c>
      <c r="AC45" s="209"/>
      <c r="AD45" s="209"/>
      <c r="AE45" s="203">
        <v>44497.678472222222</v>
      </c>
      <c r="AF45" s="209"/>
      <c r="AG45" s="217" t="s">
        <v>299</v>
      </c>
      <c r="AH45" s="209"/>
      <c r="AI45" s="209"/>
      <c r="AJ45" s="203">
        <v>44497.970138888886</v>
      </c>
      <c r="AK45" s="209"/>
      <c r="AL45" s="216" t="s">
        <v>301</v>
      </c>
      <c r="AM45" s="209"/>
      <c r="AN45" s="209"/>
    </row>
    <row r="46" spans="1:40" ht="18" customHeight="1" thickBot="1" x14ac:dyDescent="0.45">
      <c r="A46" s="203">
        <v>44494.762152777781</v>
      </c>
      <c r="B46" s="209"/>
      <c r="C46" s="217" t="s">
        <v>299</v>
      </c>
      <c r="D46" s="232"/>
      <c r="E46" s="222" t="s">
        <v>299</v>
      </c>
      <c r="F46" s="203">
        <v>44495.220486111109</v>
      </c>
      <c r="G46" s="209"/>
      <c r="H46" s="216" t="s">
        <v>301</v>
      </c>
      <c r="I46" s="232"/>
      <c r="J46" s="223" t="s">
        <v>301</v>
      </c>
      <c r="K46" s="203">
        <v>44495.803819444445</v>
      </c>
      <c r="L46" s="209"/>
      <c r="M46" s="219" t="s">
        <v>303</v>
      </c>
      <c r="N46" s="232"/>
      <c r="O46" s="224" t="s">
        <v>303</v>
      </c>
      <c r="P46" s="203">
        <v>44496.178819444445</v>
      </c>
      <c r="Q46" s="209"/>
      <c r="R46" s="216" t="s">
        <v>301</v>
      </c>
      <c r="S46" s="232"/>
      <c r="T46" s="222" t="s">
        <v>299</v>
      </c>
      <c r="U46" s="203">
        <v>44496.845486111109</v>
      </c>
      <c r="V46" s="209"/>
      <c r="W46" s="216" t="s">
        <v>301</v>
      </c>
      <c r="X46" s="209"/>
      <c r="Y46" s="209"/>
      <c r="Z46" s="203">
        <v>44497.178819444445</v>
      </c>
      <c r="AA46" s="209"/>
      <c r="AB46" s="216" t="s">
        <v>301</v>
      </c>
      <c r="AC46" s="209"/>
      <c r="AD46" s="209"/>
      <c r="AE46" s="203">
        <v>44497.678819444445</v>
      </c>
      <c r="AF46" s="209"/>
      <c r="AG46" s="217" t="s">
        <v>299</v>
      </c>
      <c r="AH46" s="209"/>
      <c r="AI46" s="209"/>
      <c r="AJ46" s="203">
        <v>44497.970486111109</v>
      </c>
      <c r="AK46" s="209"/>
      <c r="AL46" s="216" t="s">
        <v>301</v>
      </c>
      <c r="AM46" s="209"/>
      <c r="AN46" s="209"/>
    </row>
    <row r="47" spans="1:40" ht="18" customHeight="1" thickBot="1" x14ac:dyDescent="0.45">
      <c r="A47" s="203">
        <v>44494.762499999997</v>
      </c>
      <c r="B47" s="209"/>
      <c r="C47" s="217" t="s">
        <v>299</v>
      </c>
      <c r="D47" s="232"/>
      <c r="E47" s="222" t="s">
        <v>299</v>
      </c>
      <c r="F47" s="203">
        <v>44495.220833333333</v>
      </c>
      <c r="G47" s="209"/>
      <c r="H47" s="216" t="s">
        <v>301</v>
      </c>
      <c r="I47" s="232"/>
      <c r="J47" s="223" t="s">
        <v>301</v>
      </c>
      <c r="K47" s="203">
        <v>44495.804166666669</v>
      </c>
      <c r="L47" s="209"/>
      <c r="M47" s="225" t="s">
        <v>305</v>
      </c>
      <c r="N47" s="232"/>
      <c r="O47" s="224" t="s">
        <v>303</v>
      </c>
      <c r="P47" s="203">
        <v>44496.179166666669</v>
      </c>
      <c r="Q47" s="209"/>
      <c r="R47" s="216" t="s">
        <v>301</v>
      </c>
      <c r="S47" s="232"/>
      <c r="T47" s="222" t="s">
        <v>299</v>
      </c>
      <c r="U47" s="203">
        <v>44496.845833333333</v>
      </c>
      <c r="V47" s="209"/>
      <c r="W47" s="216" t="s">
        <v>301</v>
      </c>
      <c r="X47" s="209"/>
      <c r="Y47" s="209"/>
      <c r="Z47" s="203">
        <v>44497.179166666669</v>
      </c>
      <c r="AA47" s="209"/>
      <c r="AB47" s="216" t="s">
        <v>301</v>
      </c>
      <c r="AC47" s="209"/>
      <c r="AD47" s="209"/>
      <c r="AE47" s="203">
        <v>44497.679166666669</v>
      </c>
      <c r="AF47" s="209"/>
      <c r="AG47" s="217" t="s">
        <v>299</v>
      </c>
      <c r="AH47" s="209"/>
      <c r="AI47" s="209"/>
      <c r="AJ47" s="203">
        <v>44497.970833333333</v>
      </c>
      <c r="AK47" s="209"/>
      <c r="AL47" s="216" t="s">
        <v>301</v>
      </c>
      <c r="AM47" s="209"/>
      <c r="AN47" s="209"/>
    </row>
    <row r="48" spans="1:40" ht="18" customHeight="1" thickBot="1" x14ac:dyDescent="0.45">
      <c r="A48" s="203">
        <v>44494.76284722222</v>
      </c>
      <c r="B48" s="209"/>
      <c r="C48" s="217" t="s">
        <v>299</v>
      </c>
      <c r="D48" s="232"/>
      <c r="E48" s="222" t="s">
        <v>299</v>
      </c>
      <c r="F48" s="203">
        <v>44495.221180555556</v>
      </c>
      <c r="G48" s="209"/>
      <c r="H48" s="217" t="s">
        <v>299</v>
      </c>
      <c r="I48" s="232"/>
      <c r="J48" s="222" t="s">
        <v>299</v>
      </c>
      <c r="K48" s="203">
        <v>44495.804513888892</v>
      </c>
      <c r="L48" s="209"/>
      <c r="M48" s="225" t="s">
        <v>305</v>
      </c>
      <c r="N48" s="232"/>
      <c r="O48" s="226" t="s">
        <v>305</v>
      </c>
      <c r="P48" s="203">
        <v>44496.179513888892</v>
      </c>
      <c r="Q48" s="209"/>
      <c r="R48" s="216" t="s">
        <v>301</v>
      </c>
      <c r="S48" s="232"/>
      <c r="T48" s="222" t="s">
        <v>299</v>
      </c>
      <c r="U48" s="203">
        <v>44496.846180555556</v>
      </c>
      <c r="V48" s="209"/>
      <c r="W48" s="216" t="s">
        <v>301</v>
      </c>
      <c r="X48" s="209"/>
      <c r="Y48" s="209"/>
      <c r="Z48" s="203">
        <v>44497.179513888892</v>
      </c>
      <c r="AA48" s="209"/>
      <c r="AB48" s="216" t="s">
        <v>301</v>
      </c>
      <c r="AC48" s="209"/>
      <c r="AD48" s="209"/>
      <c r="AE48" s="203">
        <v>44497.679513888892</v>
      </c>
      <c r="AF48" s="209"/>
      <c r="AG48" s="216" t="s">
        <v>301</v>
      </c>
      <c r="AH48" s="209"/>
      <c r="AI48" s="209"/>
      <c r="AJ48" s="203">
        <v>44497.971180555556</v>
      </c>
      <c r="AK48" s="209"/>
      <c r="AL48" s="216" t="s">
        <v>301</v>
      </c>
      <c r="AM48" s="209"/>
      <c r="AN48" s="209"/>
    </row>
    <row r="49" spans="1:40" ht="18" customHeight="1" thickBot="1" x14ac:dyDescent="0.45">
      <c r="A49" s="203">
        <v>44494.763194444444</v>
      </c>
      <c r="B49" s="209"/>
      <c r="C49" s="217" t="s">
        <v>299</v>
      </c>
      <c r="D49" s="232"/>
      <c r="E49" s="222" t="s">
        <v>299</v>
      </c>
      <c r="F49" s="203">
        <v>44495.22152777778</v>
      </c>
      <c r="G49" s="209"/>
      <c r="H49" s="216" t="s">
        <v>301</v>
      </c>
      <c r="I49" s="232"/>
      <c r="J49" s="223" t="s">
        <v>301</v>
      </c>
      <c r="K49" s="203">
        <v>44495.804861111108</v>
      </c>
      <c r="L49" s="209"/>
      <c r="M49" s="221" t="s">
        <v>307</v>
      </c>
      <c r="N49" s="232"/>
      <c r="O49" s="227" t="s">
        <v>307</v>
      </c>
      <c r="P49" s="203">
        <v>44496.179861111108</v>
      </c>
      <c r="Q49" s="209"/>
      <c r="R49" s="216" t="s">
        <v>301</v>
      </c>
      <c r="S49" s="232"/>
      <c r="T49" s="222" t="s">
        <v>299</v>
      </c>
      <c r="U49" s="203">
        <v>44496.84652777778</v>
      </c>
      <c r="V49" s="209"/>
      <c r="W49" s="216" t="s">
        <v>301</v>
      </c>
      <c r="X49" s="209"/>
      <c r="Y49" s="209"/>
      <c r="Z49" s="203">
        <v>44497.179861111108</v>
      </c>
      <c r="AA49" s="209"/>
      <c r="AB49" s="216" t="s">
        <v>301</v>
      </c>
      <c r="AC49" s="209"/>
      <c r="AD49" s="209"/>
      <c r="AE49" s="203">
        <v>44497.679861111108</v>
      </c>
      <c r="AF49" s="209"/>
      <c r="AG49" s="216" t="s">
        <v>301</v>
      </c>
      <c r="AH49" s="209"/>
      <c r="AI49" s="209"/>
      <c r="AJ49" s="203">
        <v>44497.97152777778</v>
      </c>
      <c r="AK49" s="209"/>
      <c r="AL49" s="216" t="s">
        <v>301</v>
      </c>
      <c r="AM49" s="209"/>
      <c r="AN49" s="209"/>
    </row>
    <row r="50" spans="1:40" ht="18" customHeight="1" thickBot="1" x14ac:dyDescent="0.45">
      <c r="A50" s="203">
        <v>44494.763541666667</v>
      </c>
      <c r="B50" s="209"/>
      <c r="C50" s="225" t="s">
        <v>305</v>
      </c>
      <c r="D50" s="232"/>
      <c r="E50" s="222" t="s">
        <v>299</v>
      </c>
      <c r="F50" s="203">
        <v>44495.221875000003</v>
      </c>
      <c r="G50" s="209"/>
      <c r="H50" s="216" t="s">
        <v>301</v>
      </c>
      <c r="I50" s="232"/>
      <c r="J50" s="223" t="s">
        <v>301</v>
      </c>
      <c r="K50" s="203">
        <v>44495.805208333331</v>
      </c>
      <c r="L50" s="209"/>
      <c r="M50" s="221" t="s">
        <v>307</v>
      </c>
      <c r="N50" s="232"/>
      <c r="O50" s="227" t="s">
        <v>307</v>
      </c>
      <c r="P50" s="203">
        <v>44496.180208333331</v>
      </c>
      <c r="Q50" s="209"/>
      <c r="R50" s="217" t="s">
        <v>299</v>
      </c>
      <c r="S50" s="232"/>
      <c r="T50" s="222" t="s">
        <v>299</v>
      </c>
      <c r="U50" s="203">
        <v>44496.846875000003</v>
      </c>
      <c r="V50" s="209"/>
      <c r="W50" s="217" t="s">
        <v>299</v>
      </c>
      <c r="X50" s="209"/>
      <c r="Y50" s="209"/>
      <c r="Z50" s="203">
        <v>44497.180208333331</v>
      </c>
      <c r="AA50" s="209"/>
      <c r="AB50" s="216" t="s">
        <v>301</v>
      </c>
      <c r="AC50" s="209"/>
      <c r="AD50" s="209"/>
      <c r="AE50" s="203">
        <v>44497.680208333331</v>
      </c>
      <c r="AF50" s="209"/>
      <c r="AG50" s="216" t="s">
        <v>301</v>
      </c>
      <c r="AH50" s="209"/>
      <c r="AI50" s="209"/>
      <c r="AJ50" s="203">
        <v>44497.971875000003</v>
      </c>
      <c r="AK50" s="209"/>
      <c r="AL50" s="216" t="s">
        <v>301</v>
      </c>
      <c r="AM50" s="209"/>
      <c r="AN50" s="209"/>
    </row>
    <row r="51" spans="1:40" ht="18" customHeight="1" thickBot="1" x14ac:dyDescent="0.45">
      <c r="A51" s="203">
        <v>44494.763888888891</v>
      </c>
      <c r="B51" s="209"/>
      <c r="C51" s="221" t="s">
        <v>307</v>
      </c>
      <c r="D51" s="232"/>
      <c r="E51" s="226" t="s">
        <v>305</v>
      </c>
      <c r="F51" s="203">
        <v>44495.222222222219</v>
      </c>
      <c r="G51" s="209"/>
      <c r="H51" s="216" t="s">
        <v>301</v>
      </c>
      <c r="I51" s="232"/>
      <c r="J51" s="222" t="s">
        <v>299</v>
      </c>
      <c r="K51" s="203">
        <v>44495.805555555555</v>
      </c>
      <c r="L51" s="209"/>
      <c r="M51" s="221" t="s">
        <v>307</v>
      </c>
      <c r="N51" s="232"/>
      <c r="O51" s="227" t="s">
        <v>307</v>
      </c>
      <c r="P51" s="203">
        <v>44496.180555555555</v>
      </c>
      <c r="Q51" s="209"/>
      <c r="R51" s="217" t="s">
        <v>299</v>
      </c>
      <c r="S51" s="232"/>
      <c r="T51" s="223" t="s">
        <v>301</v>
      </c>
      <c r="U51" s="203">
        <v>44496.847222222219</v>
      </c>
      <c r="V51" s="209"/>
      <c r="W51" s="217" t="s">
        <v>299</v>
      </c>
      <c r="X51" s="209"/>
      <c r="Y51" s="209"/>
      <c r="Z51" s="203">
        <v>44497.180555555555</v>
      </c>
      <c r="AA51" s="209"/>
      <c r="AB51" s="216" t="s">
        <v>301</v>
      </c>
      <c r="AC51" s="209"/>
      <c r="AD51" s="209"/>
      <c r="AE51" s="203">
        <v>44497.680555555555</v>
      </c>
      <c r="AF51" s="209"/>
      <c r="AG51" s="216" t="s">
        <v>301</v>
      </c>
      <c r="AH51" s="209"/>
      <c r="AI51" s="209"/>
      <c r="AJ51" s="203">
        <v>44497.972222222219</v>
      </c>
      <c r="AK51" s="209"/>
      <c r="AL51" s="216" t="s">
        <v>301</v>
      </c>
      <c r="AM51" s="209"/>
      <c r="AN51" s="209"/>
    </row>
    <row r="52" spans="1:40" ht="18" customHeight="1" thickBot="1" x14ac:dyDescent="0.45">
      <c r="A52" s="203">
        <v>44494.764236111114</v>
      </c>
      <c r="B52" s="209"/>
      <c r="C52" s="221" t="s">
        <v>307</v>
      </c>
      <c r="D52" s="232"/>
      <c r="E52" s="229" t="s">
        <v>307</v>
      </c>
      <c r="F52" s="203">
        <v>44495.222569444442</v>
      </c>
      <c r="G52" s="209"/>
      <c r="H52" s="216" t="s">
        <v>301</v>
      </c>
      <c r="I52" s="232"/>
      <c r="J52" s="223" t="s">
        <v>301</v>
      </c>
      <c r="K52" s="203">
        <v>44495.805902777778</v>
      </c>
      <c r="L52" s="209"/>
      <c r="M52" s="221" t="s">
        <v>307</v>
      </c>
      <c r="N52" s="232"/>
      <c r="O52" s="227" t="s">
        <v>307</v>
      </c>
      <c r="P52" s="203">
        <v>44496.180902777778</v>
      </c>
      <c r="Q52" s="209"/>
      <c r="R52" s="216" t="s">
        <v>301</v>
      </c>
      <c r="S52" s="232"/>
      <c r="T52" s="222" t="s">
        <v>299</v>
      </c>
      <c r="U52" s="203">
        <v>44496.847569444442</v>
      </c>
      <c r="V52" s="209"/>
      <c r="W52" s="216" t="s">
        <v>301</v>
      </c>
      <c r="X52" s="209"/>
      <c r="Y52" s="209"/>
      <c r="Z52" s="203">
        <v>44497.180902777778</v>
      </c>
      <c r="AA52" s="209"/>
      <c r="AB52" s="216" t="s">
        <v>301</v>
      </c>
      <c r="AC52" s="209"/>
      <c r="AD52" s="209"/>
      <c r="AE52" s="203">
        <v>44497.680902777778</v>
      </c>
      <c r="AF52" s="209"/>
      <c r="AG52" s="216" t="s">
        <v>301</v>
      </c>
      <c r="AH52" s="209"/>
      <c r="AI52" s="209"/>
      <c r="AJ52" s="203">
        <v>44497.972569444442</v>
      </c>
      <c r="AK52" s="209"/>
      <c r="AL52" s="216" t="s">
        <v>301</v>
      </c>
      <c r="AM52" s="209"/>
      <c r="AN52" s="209"/>
    </row>
    <row r="53" spans="1:40" ht="18" customHeight="1" thickBot="1" x14ac:dyDescent="0.45">
      <c r="A53" s="203">
        <v>44494.76458333333</v>
      </c>
      <c r="B53" s="209"/>
      <c r="C53" s="221" t="s">
        <v>307</v>
      </c>
      <c r="D53" s="232"/>
      <c r="E53" s="229" t="s">
        <v>307</v>
      </c>
      <c r="F53" s="203">
        <v>44495.222916666666</v>
      </c>
      <c r="G53" s="209"/>
      <c r="H53" s="216" t="s">
        <v>301</v>
      </c>
      <c r="I53" s="232"/>
      <c r="J53" s="223" t="s">
        <v>301</v>
      </c>
      <c r="K53" s="203">
        <v>44495.806250000001</v>
      </c>
      <c r="L53" s="209"/>
      <c r="M53" s="221" t="s">
        <v>307</v>
      </c>
      <c r="N53" s="232"/>
      <c r="O53" s="227" t="s">
        <v>307</v>
      </c>
      <c r="P53" s="203">
        <v>44496.181250000001</v>
      </c>
      <c r="Q53" s="209"/>
      <c r="R53" s="216" t="s">
        <v>301</v>
      </c>
      <c r="S53" s="232"/>
      <c r="T53" s="222" t="s">
        <v>299</v>
      </c>
      <c r="U53" s="203">
        <v>44496.847916666666</v>
      </c>
      <c r="V53" s="209"/>
      <c r="W53" s="216" t="s">
        <v>301</v>
      </c>
      <c r="X53" s="209"/>
      <c r="Y53" s="209"/>
      <c r="Z53" s="203">
        <v>44497.181250000001</v>
      </c>
      <c r="AA53" s="209"/>
      <c r="AB53" s="217" t="s">
        <v>299</v>
      </c>
      <c r="AC53" s="209"/>
      <c r="AD53" s="209"/>
      <c r="AE53" s="203">
        <v>44497.681250000001</v>
      </c>
      <c r="AF53" s="209"/>
      <c r="AG53" s="216" t="s">
        <v>301</v>
      </c>
      <c r="AH53" s="209"/>
      <c r="AI53" s="209"/>
      <c r="AJ53" s="203">
        <v>44497.972916666666</v>
      </c>
      <c r="AK53" s="209"/>
      <c r="AL53" s="216" t="s">
        <v>301</v>
      </c>
      <c r="AM53" s="209"/>
      <c r="AN53" s="209"/>
    </row>
    <row r="54" spans="1:40" ht="18" customHeight="1" thickBot="1" x14ac:dyDescent="0.45">
      <c r="A54" s="203">
        <v>44494.764930555553</v>
      </c>
      <c r="B54" s="209"/>
      <c r="C54" s="221" t="s">
        <v>307</v>
      </c>
      <c r="D54" s="232"/>
      <c r="E54" s="229" t="s">
        <v>307</v>
      </c>
      <c r="F54" s="203">
        <v>44495.223263888889</v>
      </c>
      <c r="G54" s="209"/>
      <c r="H54" s="217" t="s">
        <v>299</v>
      </c>
      <c r="I54" s="232"/>
      <c r="J54" s="224" t="s">
        <v>303</v>
      </c>
      <c r="K54" s="203">
        <v>44495.806597222225</v>
      </c>
      <c r="L54" s="209"/>
      <c r="M54" s="221" t="s">
        <v>307</v>
      </c>
      <c r="N54" s="232"/>
      <c r="O54" s="230" t="s">
        <v>309</v>
      </c>
      <c r="P54" s="203">
        <v>44496.181597222225</v>
      </c>
      <c r="Q54" s="209"/>
      <c r="R54" s="216" t="s">
        <v>301</v>
      </c>
      <c r="S54" s="232"/>
      <c r="T54" s="222" t="s">
        <v>299</v>
      </c>
      <c r="U54" s="203">
        <v>44496.848263888889</v>
      </c>
      <c r="V54" s="209"/>
      <c r="W54" s="216" t="s">
        <v>301</v>
      </c>
      <c r="X54" s="209"/>
      <c r="Y54" s="209"/>
      <c r="Z54" s="203">
        <v>44497.181597222225</v>
      </c>
      <c r="AA54" s="209"/>
      <c r="AB54" s="216" t="s">
        <v>301</v>
      </c>
      <c r="AC54" s="209"/>
      <c r="AD54" s="209"/>
      <c r="AE54" s="203">
        <v>44497.681597222225</v>
      </c>
      <c r="AF54" s="209"/>
      <c r="AG54" s="216" t="s">
        <v>301</v>
      </c>
      <c r="AH54" s="209"/>
      <c r="AI54" s="209"/>
      <c r="AJ54" s="203">
        <v>44497.973263888889</v>
      </c>
      <c r="AK54" s="209"/>
      <c r="AL54" s="216" t="s">
        <v>301</v>
      </c>
      <c r="AM54" s="209"/>
      <c r="AN54" s="209"/>
    </row>
    <row r="55" spans="1:40" ht="18" customHeight="1" thickBot="1" x14ac:dyDescent="0.45">
      <c r="A55" s="203">
        <v>44494.765277777777</v>
      </c>
      <c r="B55" s="209"/>
      <c r="C55" s="221" t="s">
        <v>307</v>
      </c>
      <c r="D55" s="232"/>
      <c r="E55" s="229" t="s">
        <v>307</v>
      </c>
      <c r="F55" s="203">
        <v>44495.223611111112</v>
      </c>
      <c r="G55" s="209"/>
      <c r="H55" s="217" t="s">
        <v>299</v>
      </c>
      <c r="I55" s="232"/>
      <c r="J55" s="224" t="s">
        <v>303</v>
      </c>
      <c r="K55" s="203">
        <v>44495.806944444441</v>
      </c>
      <c r="L55" s="209"/>
      <c r="M55" s="228" t="s">
        <v>309</v>
      </c>
      <c r="N55" s="232"/>
      <c r="O55" s="230" t="s">
        <v>309</v>
      </c>
      <c r="P55" s="203">
        <v>44496.181944444441</v>
      </c>
      <c r="Q55" s="209"/>
      <c r="R55" s="217" t="s">
        <v>299</v>
      </c>
      <c r="S55" s="232"/>
      <c r="T55" s="222" t="s">
        <v>299</v>
      </c>
      <c r="U55" s="203">
        <v>44496.848611111112</v>
      </c>
      <c r="V55" s="209"/>
      <c r="W55" s="216" t="s">
        <v>301</v>
      </c>
      <c r="X55" s="209"/>
      <c r="Y55" s="209"/>
      <c r="Z55" s="203">
        <v>44497.181944444441</v>
      </c>
      <c r="AA55" s="209"/>
      <c r="AB55" s="216" t="s">
        <v>301</v>
      </c>
      <c r="AC55" s="209"/>
      <c r="AD55" s="209"/>
      <c r="AE55" s="203">
        <v>44497.681944444441</v>
      </c>
      <c r="AF55" s="209"/>
      <c r="AG55" s="216" t="s">
        <v>301</v>
      </c>
      <c r="AH55" s="209"/>
      <c r="AI55" s="209"/>
      <c r="AJ55" s="203">
        <v>44497.973611111112</v>
      </c>
      <c r="AK55" s="209"/>
      <c r="AL55" s="216" t="s">
        <v>301</v>
      </c>
      <c r="AM55" s="209"/>
      <c r="AN55" s="209"/>
    </row>
    <row r="56" spans="1:40" ht="18" customHeight="1" thickBot="1" x14ac:dyDescent="0.45">
      <c r="A56" s="203">
        <v>44494.765625</v>
      </c>
      <c r="B56" s="209"/>
      <c r="C56" s="221" t="s">
        <v>307</v>
      </c>
      <c r="D56" s="232"/>
      <c r="E56" s="229" t="s">
        <v>307</v>
      </c>
      <c r="F56" s="203">
        <v>44495.223958333336</v>
      </c>
      <c r="G56" s="209"/>
      <c r="H56" s="217" t="s">
        <v>299</v>
      </c>
      <c r="I56" s="232"/>
      <c r="J56" s="224" t="s">
        <v>303</v>
      </c>
      <c r="K56" s="203">
        <v>44495.807291666664</v>
      </c>
      <c r="L56" s="209"/>
      <c r="M56" s="228" t="s">
        <v>309</v>
      </c>
      <c r="N56" s="232"/>
      <c r="O56" s="230" t="s">
        <v>309</v>
      </c>
      <c r="P56" s="203">
        <v>44496.182291666664</v>
      </c>
      <c r="Q56" s="209"/>
      <c r="R56" s="219" t="s">
        <v>303</v>
      </c>
      <c r="S56" s="232"/>
      <c r="T56" s="222" t="s">
        <v>299</v>
      </c>
      <c r="U56" s="203">
        <v>44496.848958333336</v>
      </c>
      <c r="V56" s="209"/>
      <c r="W56" s="216" t="s">
        <v>301</v>
      </c>
      <c r="X56" s="209"/>
      <c r="Y56" s="209"/>
      <c r="Z56" s="203">
        <v>44497.182291666664</v>
      </c>
      <c r="AA56" s="209"/>
      <c r="AB56" s="216" t="s">
        <v>301</v>
      </c>
      <c r="AC56" s="209"/>
      <c r="AD56" s="209"/>
      <c r="AE56" s="203">
        <v>44497.682291666664</v>
      </c>
      <c r="AF56" s="209"/>
      <c r="AG56" s="216" t="s">
        <v>301</v>
      </c>
      <c r="AH56" s="209"/>
      <c r="AI56" s="209"/>
      <c r="AJ56" s="203">
        <v>44497.973958333336</v>
      </c>
      <c r="AK56" s="209"/>
      <c r="AL56" s="216" t="s">
        <v>301</v>
      </c>
      <c r="AM56" s="209"/>
      <c r="AN56" s="209"/>
    </row>
    <row r="57" spans="1:40" ht="18" customHeight="1" thickBot="1" x14ac:dyDescent="0.45">
      <c r="A57" s="203">
        <v>44494.765972222223</v>
      </c>
      <c r="B57" s="209"/>
      <c r="C57" s="221" t="s">
        <v>307</v>
      </c>
      <c r="D57" s="232"/>
      <c r="E57" s="229" t="s">
        <v>307</v>
      </c>
      <c r="F57" s="203">
        <v>44495.224305555559</v>
      </c>
      <c r="G57" s="209"/>
      <c r="H57" s="219" t="s">
        <v>303</v>
      </c>
      <c r="I57" s="232"/>
      <c r="J57" s="224" t="s">
        <v>303</v>
      </c>
      <c r="K57" s="203">
        <v>44495.807638888888</v>
      </c>
      <c r="L57" s="209"/>
      <c r="M57" s="228" t="s">
        <v>309</v>
      </c>
      <c r="N57" s="232"/>
      <c r="O57" s="230" t="s">
        <v>309</v>
      </c>
      <c r="P57" s="203">
        <v>44496.182638888888</v>
      </c>
      <c r="Q57" s="209"/>
      <c r="R57" s="219" t="s">
        <v>303</v>
      </c>
      <c r="S57" s="232"/>
      <c r="T57" s="224" t="s">
        <v>303</v>
      </c>
      <c r="U57" s="203">
        <v>44496.849305555559</v>
      </c>
      <c r="V57" s="209"/>
      <c r="W57" s="216" t="s">
        <v>301</v>
      </c>
      <c r="X57" s="209"/>
      <c r="Y57" s="209"/>
      <c r="Z57" s="203">
        <v>44497.182638888888</v>
      </c>
      <c r="AA57" s="209"/>
      <c r="AB57" s="216" t="s">
        <v>301</v>
      </c>
      <c r="AC57" s="209"/>
      <c r="AD57" s="209"/>
      <c r="AE57" s="203">
        <v>44497.682638888888</v>
      </c>
      <c r="AF57" s="209"/>
      <c r="AG57" s="216" t="s">
        <v>301</v>
      </c>
      <c r="AH57" s="209"/>
      <c r="AI57" s="209"/>
      <c r="AJ57" s="203">
        <v>44497.974305555559</v>
      </c>
      <c r="AK57" s="209"/>
      <c r="AL57" s="216" t="s">
        <v>301</v>
      </c>
      <c r="AM57" s="209"/>
      <c r="AN57" s="209"/>
    </row>
    <row r="58" spans="1:40" ht="18" customHeight="1" thickBot="1" x14ac:dyDescent="0.45">
      <c r="A58" s="203">
        <v>44494.766319444447</v>
      </c>
      <c r="B58" s="209"/>
      <c r="C58" s="221" t="s">
        <v>307</v>
      </c>
      <c r="D58" s="232"/>
      <c r="E58" s="229" t="s">
        <v>307</v>
      </c>
      <c r="F58" s="203">
        <v>44495.224652777775</v>
      </c>
      <c r="G58" s="209"/>
      <c r="H58" s="219" t="s">
        <v>303</v>
      </c>
      <c r="I58" s="232"/>
      <c r="J58" s="224" t="s">
        <v>303</v>
      </c>
      <c r="K58" s="203">
        <v>44495.807986111111</v>
      </c>
      <c r="L58" s="209"/>
      <c r="M58" s="228" t="s">
        <v>309</v>
      </c>
      <c r="N58" s="232"/>
      <c r="O58" s="230" t="s">
        <v>309</v>
      </c>
      <c r="P58" s="203">
        <v>44496.182986111111</v>
      </c>
      <c r="Q58" s="209"/>
      <c r="R58" s="219" t="s">
        <v>303</v>
      </c>
      <c r="S58" s="232"/>
      <c r="T58" s="224" t="s">
        <v>303</v>
      </c>
      <c r="U58" s="203">
        <v>44496.849652777775</v>
      </c>
      <c r="V58" s="209"/>
      <c r="W58" s="216" t="s">
        <v>301</v>
      </c>
      <c r="X58" s="209"/>
      <c r="Y58" s="209"/>
      <c r="Z58" s="203">
        <v>44497.182986111111</v>
      </c>
      <c r="AA58" s="209"/>
      <c r="AB58" s="216" t="s">
        <v>301</v>
      </c>
      <c r="AC58" s="209"/>
      <c r="AD58" s="209"/>
      <c r="AE58" s="203">
        <v>44497.682986111111</v>
      </c>
      <c r="AF58" s="209"/>
      <c r="AG58" s="216" t="s">
        <v>301</v>
      </c>
      <c r="AH58" s="209"/>
      <c r="AI58" s="209"/>
      <c r="AJ58" s="203">
        <v>44497.974652777775</v>
      </c>
      <c r="AK58" s="209"/>
      <c r="AL58" s="216" t="s">
        <v>301</v>
      </c>
      <c r="AM58" s="209"/>
      <c r="AN58" s="209"/>
    </row>
    <row r="59" spans="1:40" ht="18" customHeight="1" thickBot="1" x14ac:dyDescent="0.45">
      <c r="A59" s="203">
        <v>44494.76666666667</v>
      </c>
      <c r="B59" s="209"/>
      <c r="C59" s="221" t="s">
        <v>307</v>
      </c>
      <c r="D59" s="232"/>
      <c r="E59" s="229" t="s">
        <v>307</v>
      </c>
      <c r="F59" s="203">
        <v>44495.224999999999</v>
      </c>
      <c r="G59" s="209"/>
      <c r="H59" s="219" t="s">
        <v>303</v>
      </c>
      <c r="I59" s="232"/>
      <c r="J59" s="224" t="s">
        <v>303</v>
      </c>
      <c r="K59" s="203">
        <v>44495.808333333334</v>
      </c>
      <c r="L59" s="209"/>
      <c r="M59" s="228" t="s">
        <v>309</v>
      </c>
      <c r="N59" s="232"/>
      <c r="O59" s="230" t="s">
        <v>309</v>
      </c>
      <c r="P59" s="203">
        <v>44496.183333333334</v>
      </c>
      <c r="Q59" s="209"/>
      <c r="R59" s="219" t="s">
        <v>303</v>
      </c>
      <c r="S59" s="232"/>
      <c r="T59" s="224" t="s">
        <v>303</v>
      </c>
      <c r="U59" s="203">
        <v>44496.85</v>
      </c>
      <c r="V59" s="209"/>
      <c r="W59" s="216" t="s">
        <v>301</v>
      </c>
      <c r="X59" s="209"/>
      <c r="Y59" s="209"/>
      <c r="Z59" s="203">
        <v>44497.183333333334</v>
      </c>
      <c r="AA59" s="209"/>
      <c r="AB59" s="216" t="s">
        <v>301</v>
      </c>
      <c r="AC59" s="209"/>
      <c r="AD59" s="209"/>
      <c r="AE59" s="203">
        <v>44497.683333333334</v>
      </c>
      <c r="AF59" s="209"/>
      <c r="AG59" s="216" t="s">
        <v>301</v>
      </c>
      <c r="AH59" s="209"/>
      <c r="AI59" s="209"/>
      <c r="AJ59" s="203">
        <v>44497.974999999999</v>
      </c>
      <c r="AK59" s="209"/>
      <c r="AL59" s="217" t="s">
        <v>299</v>
      </c>
      <c r="AM59" s="209"/>
      <c r="AN59" s="209"/>
    </row>
    <row r="60" spans="1:40" ht="18" customHeight="1" thickBot="1" x14ac:dyDescent="0.45">
      <c r="A60" s="203">
        <v>44494.767013888886</v>
      </c>
      <c r="B60" s="209"/>
      <c r="C60" s="221" t="s">
        <v>307</v>
      </c>
      <c r="D60" s="232"/>
      <c r="E60" s="229" t="s">
        <v>307</v>
      </c>
      <c r="F60" s="203">
        <v>44495.225347222222</v>
      </c>
      <c r="G60" s="209"/>
      <c r="H60" s="219" t="s">
        <v>303</v>
      </c>
      <c r="I60" s="232"/>
      <c r="J60" s="224" t="s">
        <v>303</v>
      </c>
      <c r="K60" s="203">
        <v>44495.808680555558</v>
      </c>
      <c r="L60" s="209"/>
      <c r="M60" s="228" t="s">
        <v>309</v>
      </c>
      <c r="N60" s="232"/>
      <c r="O60" s="230" t="s">
        <v>309</v>
      </c>
      <c r="P60" s="203">
        <v>44496.183680555558</v>
      </c>
      <c r="Q60" s="209"/>
      <c r="R60" s="219" t="s">
        <v>303</v>
      </c>
      <c r="S60" s="232"/>
      <c r="T60" s="224" t="s">
        <v>303</v>
      </c>
      <c r="U60" s="203">
        <v>44496.850347222222</v>
      </c>
      <c r="V60" s="209"/>
      <c r="W60" s="216" t="s">
        <v>301</v>
      </c>
      <c r="X60" s="209"/>
      <c r="Y60" s="209"/>
      <c r="Z60" s="203">
        <v>44497.183680555558</v>
      </c>
      <c r="AA60" s="209"/>
      <c r="AB60" s="216" t="s">
        <v>301</v>
      </c>
      <c r="AC60" s="209"/>
      <c r="AD60" s="209"/>
      <c r="AE60" s="203">
        <v>44497.683680555558</v>
      </c>
      <c r="AF60" s="209"/>
      <c r="AG60" s="217" t="s">
        <v>299</v>
      </c>
      <c r="AH60" s="209"/>
      <c r="AI60" s="209"/>
      <c r="AJ60" s="203">
        <v>44497.975347222222</v>
      </c>
      <c r="AK60" s="209"/>
      <c r="AL60" s="217" t="s">
        <v>299</v>
      </c>
      <c r="AM60" s="209"/>
      <c r="AN60" s="209"/>
    </row>
    <row r="61" spans="1:40" ht="18" customHeight="1" thickBot="1" x14ac:dyDescent="0.45">
      <c r="A61" s="203">
        <v>44494.767361111109</v>
      </c>
      <c r="B61" s="209"/>
      <c r="C61" s="221" t="s">
        <v>307</v>
      </c>
      <c r="D61" s="232"/>
      <c r="E61" s="229" t="s">
        <v>307</v>
      </c>
      <c r="F61" s="203">
        <v>44495.225694444445</v>
      </c>
      <c r="G61" s="209"/>
      <c r="H61" s="219" t="s">
        <v>303</v>
      </c>
      <c r="I61" s="232"/>
      <c r="J61" s="224" t="s">
        <v>303</v>
      </c>
      <c r="K61" s="203">
        <v>44495.809027777781</v>
      </c>
      <c r="L61" s="209"/>
      <c r="M61" s="228" t="s">
        <v>309</v>
      </c>
      <c r="N61" s="232"/>
      <c r="O61" s="230" t="s">
        <v>309</v>
      </c>
      <c r="P61" s="203">
        <v>44496.184027777781</v>
      </c>
      <c r="Q61" s="209"/>
      <c r="R61" s="219" t="s">
        <v>303</v>
      </c>
      <c r="S61" s="232"/>
      <c r="T61" s="224" t="s">
        <v>303</v>
      </c>
      <c r="U61" s="203">
        <v>44496.850694444445</v>
      </c>
      <c r="V61" s="209"/>
      <c r="W61" s="216" t="s">
        <v>301</v>
      </c>
      <c r="X61" s="209"/>
      <c r="Y61" s="209"/>
      <c r="Z61" s="203">
        <v>44497.184027777781</v>
      </c>
      <c r="AA61" s="209"/>
      <c r="AB61" s="216" t="s">
        <v>301</v>
      </c>
      <c r="AC61" s="209"/>
      <c r="AD61" s="209"/>
      <c r="AE61" s="203">
        <v>44497.684027777781</v>
      </c>
      <c r="AF61" s="209"/>
      <c r="AG61" s="217" t="s">
        <v>299</v>
      </c>
      <c r="AH61" s="209"/>
      <c r="AI61" s="209"/>
      <c r="AJ61" s="203">
        <v>44497.975694444445</v>
      </c>
      <c r="AK61" s="209"/>
      <c r="AL61" s="216" t="s">
        <v>301</v>
      </c>
      <c r="AM61" s="209"/>
      <c r="AN61" s="209"/>
    </row>
    <row r="62" spans="1:40" ht="18" customHeight="1" thickBot="1" x14ac:dyDescent="0.45">
      <c r="A62" s="203">
        <v>44494.767708333333</v>
      </c>
      <c r="B62" s="209"/>
      <c r="C62" s="221" t="s">
        <v>307</v>
      </c>
      <c r="D62" s="232"/>
      <c r="E62" s="229" t="s">
        <v>307</v>
      </c>
      <c r="F62" s="203">
        <v>44495.226041666669</v>
      </c>
      <c r="G62" s="209"/>
      <c r="H62" s="219" t="s">
        <v>303</v>
      </c>
      <c r="I62" s="232"/>
      <c r="J62" s="224" t="s">
        <v>303</v>
      </c>
      <c r="K62" s="203">
        <v>44495.809374999997</v>
      </c>
      <c r="L62" s="209"/>
      <c r="M62" s="228" t="s">
        <v>309</v>
      </c>
      <c r="N62" s="232"/>
      <c r="O62" s="230" t="s">
        <v>309</v>
      </c>
      <c r="P62" s="203">
        <v>44496.184374999997</v>
      </c>
      <c r="Q62" s="209"/>
      <c r="R62" s="225" t="s">
        <v>305</v>
      </c>
      <c r="S62" s="232"/>
      <c r="T62" s="226" t="s">
        <v>305</v>
      </c>
      <c r="U62" s="203">
        <v>44496.851041666669</v>
      </c>
      <c r="V62" s="209"/>
      <c r="W62" s="217" t="s">
        <v>299</v>
      </c>
      <c r="X62" s="209"/>
      <c r="Y62" s="209"/>
      <c r="Z62" s="203">
        <v>44497.184374999997</v>
      </c>
      <c r="AA62" s="209"/>
      <c r="AB62" s="216" t="s">
        <v>301</v>
      </c>
      <c r="AC62" s="209"/>
      <c r="AD62" s="209"/>
      <c r="AE62" s="203">
        <v>44497.684374999997</v>
      </c>
      <c r="AF62" s="209"/>
      <c r="AG62" s="217" t="s">
        <v>299</v>
      </c>
      <c r="AH62" s="209"/>
      <c r="AI62" s="209"/>
      <c r="AJ62" s="203">
        <v>44497.976041666669</v>
      </c>
      <c r="AK62" s="209"/>
      <c r="AL62" s="216" t="s">
        <v>301</v>
      </c>
      <c r="AM62" s="209"/>
      <c r="AN62" s="209"/>
    </row>
    <row r="63" spans="1:40" ht="18" customHeight="1" thickBot="1" x14ac:dyDescent="0.45">
      <c r="A63" s="203">
        <v>44494.768055555556</v>
      </c>
      <c r="B63" s="209"/>
      <c r="C63" s="221" t="s">
        <v>307</v>
      </c>
      <c r="D63" s="232"/>
      <c r="E63" s="229" t="s">
        <v>307</v>
      </c>
      <c r="F63" s="203">
        <v>44495.226388888892</v>
      </c>
      <c r="G63" s="209"/>
      <c r="H63" s="219" t="s">
        <v>303</v>
      </c>
      <c r="I63" s="232"/>
      <c r="J63" s="224" t="s">
        <v>303</v>
      </c>
      <c r="K63" s="203">
        <v>44495.80972222222</v>
      </c>
      <c r="L63" s="209"/>
      <c r="M63" s="228" t="s">
        <v>309</v>
      </c>
      <c r="N63" s="232"/>
      <c r="O63" s="222" t="s">
        <v>299</v>
      </c>
      <c r="P63" s="203">
        <v>44496.18472222222</v>
      </c>
      <c r="Q63" s="209"/>
      <c r="R63" s="221" t="s">
        <v>307</v>
      </c>
      <c r="S63" s="232"/>
      <c r="T63" s="229" t="s">
        <v>307</v>
      </c>
      <c r="U63" s="203">
        <v>44496.851388888892</v>
      </c>
      <c r="V63" s="209"/>
      <c r="W63" s="217" t="s">
        <v>299</v>
      </c>
      <c r="X63" s="209"/>
      <c r="Y63" s="209"/>
      <c r="Z63" s="203">
        <v>44497.18472222222</v>
      </c>
      <c r="AA63" s="209"/>
      <c r="AB63" s="216" t="s">
        <v>301</v>
      </c>
      <c r="AC63" s="209"/>
      <c r="AD63" s="209"/>
      <c r="AE63" s="203">
        <v>44497.68472222222</v>
      </c>
      <c r="AF63" s="209"/>
      <c r="AG63" s="217" t="s">
        <v>299</v>
      </c>
      <c r="AH63" s="209"/>
      <c r="AI63" s="209"/>
      <c r="AJ63" s="203">
        <v>44497.976388888892</v>
      </c>
      <c r="AK63" s="209"/>
      <c r="AL63" s="216" t="s">
        <v>301</v>
      </c>
      <c r="AM63" s="209"/>
      <c r="AN63" s="209"/>
    </row>
    <row r="64" spans="1:40" ht="18" customHeight="1" thickBot="1" x14ac:dyDescent="0.45">
      <c r="A64" s="203">
        <v>44494.76840277778</v>
      </c>
      <c r="B64" s="209"/>
      <c r="C64" s="221" t="s">
        <v>307</v>
      </c>
      <c r="D64" s="232"/>
      <c r="E64" s="229" t="s">
        <v>307</v>
      </c>
      <c r="F64" s="203">
        <v>44495.226736111108</v>
      </c>
      <c r="G64" s="209"/>
      <c r="H64" s="219" t="s">
        <v>303</v>
      </c>
      <c r="I64" s="232"/>
      <c r="J64" s="224" t="s">
        <v>303</v>
      </c>
      <c r="K64" s="203">
        <v>44495.810069444444</v>
      </c>
      <c r="L64" s="209"/>
      <c r="M64" s="217" t="s">
        <v>299</v>
      </c>
      <c r="N64" s="232"/>
      <c r="O64" s="222" t="s">
        <v>299</v>
      </c>
      <c r="P64" s="203">
        <v>44496.185069444444</v>
      </c>
      <c r="Q64" s="209"/>
      <c r="R64" s="221" t="s">
        <v>307</v>
      </c>
      <c r="S64" s="232"/>
      <c r="T64" s="229" t="s">
        <v>307</v>
      </c>
      <c r="U64" s="203">
        <v>44496.851736111108</v>
      </c>
      <c r="V64" s="209"/>
      <c r="W64" s="217" t="s">
        <v>299</v>
      </c>
      <c r="X64" s="209"/>
      <c r="Y64" s="209"/>
      <c r="Z64" s="203">
        <v>44497.185069444444</v>
      </c>
      <c r="AA64" s="209"/>
      <c r="AB64" s="216" t="s">
        <v>301</v>
      </c>
      <c r="AC64" s="209"/>
      <c r="AD64" s="209"/>
      <c r="AE64" s="203">
        <v>44497.685069444444</v>
      </c>
      <c r="AF64" s="209"/>
      <c r="AG64" s="217" t="s">
        <v>299</v>
      </c>
      <c r="AH64" s="209"/>
      <c r="AI64" s="209"/>
      <c r="AJ64" s="203">
        <v>44497.976736111108</v>
      </c>
      <c r="AK64" s="209"/>
      <c r="AL64" s="216" t="s">
        <v>301</v>
      </c>
      <c r="AM64" s="209"/>
      <c r="AN64" s="209"/>
    </row>
    <row r="65" spans="1:40" ht="18" customHeight="1" thickBot="1" x14ac:dyDescent="0.45">
      <c r="A65" s="203">
        <v>44494.768750000003</v>
      </c>
      <c r="B65" s="209"/>
      <c r="C65" s="221" t="s">
        <v>307</v>
      </c>
      <c r="D65" s="232"/>
      <c r="E65" s="229" t="s">
        <v>307</v>
      </c>
      <c r="F65" s="203">
        <v>44495.227083333331</v>
      </c>
      <c r="G65" s="209"/>
      <c r="H65" s="219" t="s">
        <v>303</v>
      </c>
      <c r="I65" s="232"/>
      <c r="J65" s="224" t="s">
        <v>303</v>
      </c>
      <c r="K65" s="203">
        <v>44495.810416666667</v>
      </c>
      <c r="L65" s="209"/>
      <c r="M65" s="217" t="s">
        <v>299</v>
      </c>
      <c r="N65" s="232"/>
      <c r="O65" s="223" t="s">
        <v>301</v>
      </c>
      <c r="P65" s="203">
        <v>44496.185416666667</v>
      </c>
      <c r="Q65" s="209"/>
      <c r="R65" s="221" t="s">
        <v>307</v>
      </c>
      <c r="S65" s="232"/>
      <c r="T65" s="229" t="s">
        <v>307</v>
      </c>
      <c r="U65" s="203">
        <v>44496.852083333331</v>
      </c>
      <c r="V65" s="209"/>
      <c r="W65" s="217" t="s">
        <v>299</v>
      </c>
      <c r="X65" s="209"/>
      <c r="Y65" s="209"/>
      <c r="Z65" s="203">
        <v>44497.185416666667</v>
      </c>
      <c r="AA65" s="209"/>
      <c r="AB65" s="216" t="s">
        <v>301</v>
      </c>
      <c r="AC65" s="209"/>
      <c r="AD65" s="209"/>
      <c r="AE65" s="203">
        <v>44497.685416666667</v>
      </c>
      <c r="AF65" s="209"/>
      <c r="AG65" s="217" t="s">
        <v>299</v>
      </c>
      <c r="AH65" s="209"/>
      <c r="AI65" s="209"/>
      <c r="AJ65" s="203">
        <v>44497.977083333331</v>
      </c>
      <c r="AK65" s="209"/>
      <c r="AL65" s="216" t="s">
        <v>301</v>
      </c>
      <c r="AM65" s="209"/>
      <c r="AN65" s="209"/>
    </row>
    <row r="66" spans="1:40" ht="18" customHeight="1" thickBot="1" x14ac:dyDescent="0.45">
      <c r="A66" s="203">
        <v>44494.769097222219</v>
      </c>
      <c r="B66" s="209"/>
      <c r="C66" s="221" t="s">
        <v>307</v>
      </c>
      <c r="D66" s="232"/>
      <c r="E66" s="229" t="s">
        <v>307</v>
      </c>
      <c r="F66" s="203">
        <v>44495.227430555555</v>
      </c>
      <c r="G66" s="209"/>
      <c r="H66" s="219" t="s">
        <v>303</v>
      </c>
      <c r="I66" s="232"/>
      <c r="J66" s="224" t="s">
        <v>303</v>
      </c>
      <c r="K66" s="203">
        <v>44495.810763888891</v>
      </c>
      <c r="L66" s="209"/>
      <c r="M66" s="216" t="s">
        <v>301</v>
      </c>
      <c r="N66" s="232"/>
      <c r="O66" s="222" t="s">
        <v>299</v>
      </c>
      <c r="P66" s="203">
        <v>44496.185763888891</v>
      </c>
      <c r="Q66" s="209"/>
      <c r="R66" s="221" t="s">
        <v>307</v>
      </c>
      <c r="S66" s="232"/>
      <c r="T66" s="229" t="s">
        <v>307</v>
      </c>
      <c r="U66" s="203">
        <v>44496.852430555555</v>
      </c>
      <c r="V66" s="209"/>
      <c r="W66" s="217" t="s">
        <v>299</v>
      </c>
      <c r="X66" s="209"/>
      <c r="Y66" s="209"/>
      <c r="Z66" s="203">
        <v>44497.185763888891</v>
      </c>
      <c r="AA66" s="209"/>
      <c r="AB66" s="216" t="s">
        <v>301</v>
      </c>
      <c r="AC66" s="209"/>
      <c r="AD66" s="209"/>
      <c r="AE66" s="203">
        <v>44497.685763888891</v>
      </c>
      <c r="AF66" s="209"/>
      <c r="AG66" s="217" t="s">
        <v>299</v>
      </c>
      <c r="AH66" s="209"/>
      <c r="AI66" s="209"/>
      <c r="AJ66" s="203">
        <v>44497.977430555555</v>
      </c>
      <c r="AK66" s="209"/>
      <c r="AL66" s="216" t="s">
        <v>301</v>
      </c>
      <c r="AM66" s="209"/>
      <c r="AN66" s="209"/>
    </row>
    <row r="67" spans="1:40" ht="18" customHeight="1" thickBot="1" x14ac:dyDescent="0.45">
      <c r="A67" s="203">
        <v>44494.769444444442</v>
      </c>
      <c r="B67" s="209"/>
      <c r="C67" s="221" t="s">
        <v>307</v>
      </c>
      <c r="D67" s="232"/>
      <c r="E67" s="229" t="s">
        <v>307</v>
      </c>
      <c r="F67" s="203">
        <v>44495.227777777778</v>
      </c>
      <c r="G67" s="209"/>
      <c r="H67" s="219" t="s">
        <v>303</v>
      </c>
      <c r="I67" s="232"/>
      <c r="J67" s="224" t="s">
        <v>303</v>
      </c>
      <c r="K67" s="203">
        <v>44495.811111111114</v>
      </c>
      <c r="L67" s="209"/>
      <c r="M67" s="217" t="s">
        <v>299</v>
      </c>
      <c r="N67" s="232"/>
      <c r="O67" s="222" t="s">
        <v>299</v>
      </c>
      <c r="P67" s="203">
        <v>44496.186111111114</v>
      </c>
      <c r="Q67" s="209"/>
      <c r="R67" s="221" t="s">
        <v>307</v>
      </c>
      <c r="S67" s="232"/>
      <c r="T67" s="229" t="s">
        <v>307</v>
      </c>
      <c r="U67" s="203">
        <v>44496.852777777778</v>
      </c>
      <c r="V67" s="209"/>
      <c r="W67" s="217" t="s">
        <v>299</v>
      </c>
      <c r="X67" s="209"/>
      <c r="Y67" s="209"/>
      <c r="Z67" s="203">
        <v>44497.186111111114</v>
      </c>
      <c r="AA67" s="209"/>
      <c r="AB67" s="216" t="s">
        <v>301</v>
      </c>
      <c r="AC67" s="209"/>
      <c r="AD67" s="209"/>
      <c r="AE67" s="203">
        <v>44497.686111111114</v>
      </c>
      <c r="AF67" s="209"/>
      <c r="AG67" s="217" t="s">
        <v>299</v>
      </c>
      <c r="AH67" s="209"/>
      <c r="AI67" s="209"/>
      <c r="AJ67" s="203">
        <v>44497.977777777778</v>
      </c>
      <c r="AK67" s="209"/>
      <c r="AL67" s="216" t="s">
        <v>301</v>
      </c>
      <c r="AM67" s="209"/>
      <c r="AN67" s="209"/>
    </row>
    <row r="68" spans="1:40" ht="18" customHeight="1" thickBot="1" x14ac:dyDescent="0.45">
      <c r="A68" s="203">
        <v>44494.769791666666</v>
      </c>
      <c r="B68" s="209"/>
      <c r="C68" s="221" t="s">
        <v>307</v>
      </c>
      <c r="D68" s="232"/>
      <c r="E68" s="229" t="s">
        <v>307</v>
      </c>
      <c r="F68" s="203">
        <v>44495.228125000001</v>
      </c>
      <c r="G68" s="209"/>
      <c r="H68" s="219" t="s">
        <v>303</v>
      </c>
      <c r="I68" s="232"/>
      <c r="J68" s="224" t="s">
        <v>303</v>
      </c>
      <c r="K68" s="203">
        <v>44495.81145833333</v>
      </c>
      <c r="L68" s="209"/>
      <c r="M68" s="217" t="s">
        <v>299</v>
      </c>
      <c r="N68" s="232"/>
      <c r="O68" s="222" t="s">
        <v>299</v>
      </c>
      <c r="P68" s="203">
        <v>44496.18645833333</v>
      </c>
      <c r="Q68" s="209"/>
      <c r="R68" s="221" t="s">
        <v>307</v>
      </c>
      <c r="S68" s="232"/>
      <c r="T68" s="229" t="s">
        <v>307</v>
      </c>
      <c r="U68" s="203">
        <v>44496.853125000001</v>
      </c>
      <c r="V68" s="209"/>
      <c r="W68" s="217" t="s">
        <v>299</v>
      </c>
      <c r="X68" s="209"/>
      <c r="Y68" s="209"/>
      <c r="Z68" s="203">
        <v>44497.18645833333</v>
      </c>
      <c r="AA68" s="209"/>
      <c r="AB68" s="216" t="s">
        <v>301</v>
      </c>
      <c r="AC68" s="209"/>
      <c r="AD68" s="209"/>
      <c r="AE68" s="203">
        <v>44497.68645833333</v>
      </c>
      <c r="AF68" s="209"/>
      <c r="AG68" s="217" t="s">
        <v>299</v>
      </c>
      <c r="AH68" s="209"/>
      <c r="AI68" s="209"/>
      <c r="AJ68" s="203">
        <v>44497.978125000001</v>
      </c>
      <c r="AK68" s="209"/>
      <c r="AL68" s="216" t="s">
        <v>301</v>
      </c>
      <c r="AM68" s="209"/>
      <c r="AN68" s="209"/>
    </row>
    <row r="69" spans="1:40" ht="18" customHeight="1" thickBot="1" x14ac:dyDescent="0.45">
      <c r="A69" s="203">
        <v>44494.770138888889</v>
      </c>
      <c r="B69" s="209"/>
      <c r="C69" s="221" t="s">
        <v>307</v>
      </c>
      <c r="D69" s="232"/>
      <c r="E69" s="229" t="s">
        <v>307</v>
      </c>
      <c r="F69" s="203">
        <v>44495.228472222225</v>
      </c>
      <c r="G69" s="209"/>
      <c r="H69" s="219" t="s">
        <v>303</v>
      </c>
      <c r="I69" s="232"/>
      <c r="J69" s="224" t="s">
        <v>303</v>
      </c>
      <c r="K69" s="203">
        <v>44495.811805555553</v>
      </c>
      <c r="L69" s="209"/>
      <c r="M69" s="216" t="s">
        <v>301</v>
      </c>
      <c r="N69" s="232"/>
      <c r="O69" s="222" t="s">
        <v>299</v>
      </c>
      <c r="P69" s="203">
        <v>44496.186805555553</v>
      </c>
      <c r="Q69" s="209"/>
      <c r="R69" s="228" t="s">
        <v>309</v>
      </c>
      <c r="S69" s="232"/>
      <c r="T69" s="230" t="s">
        <v>309</v>
      </c>
      <c r="U69" s="203">
        <v>44496.853472222225</v>
      </c>
      <c r="V69" s="209"/>
      <c r="W69" s="217" t="s">
        <v>299</v>
      </c>
      <c r="X69" s="209"/>
      <c r="Y69" s="209"/>
      <c r="Z69" s="203">
        <v>44497.186805555553</v>
      </c>
      <c r="AA69" s="209"/>
      <c r="AB69" s="217" t="s">
        <v>299</v>
      </c>
      <c r="AC69" s="209"/>
      <c r="AD69" s="209"/>
      <c r="AE69" s="203">
        <v>44497.686805555553</v>
      </c>
      <c r="AF69" s="209"/>
      <c r="AG69" s="225" t="s">
        <v>305</v>
      </c>
      <c r="AH69" s="209"/>
      <c r="AI69" s="209"/>
      <c r="AJ69" s="203">
        <v>44497.978472222225</v>
      </c>
      <c r="AK69" s="209"/>
      <c r="AL69" s="216" t="s">
        <v>301</v>
      </c>
      <c r="AM69" s="209"/>
      <c r="AN69" s="209"/>
    </row>
    <row r="70" spans="1:40" ht="18" customHeight="1" thickBot="1" x14ac:dyDescent="0.45">
      <c r="A70" s="203">
        <v>44494.770486111112</v>
      </c>
      <c r="B70" s="209"/>
      <c r="C70" s="221" t="s">
        <v>307</v>
      </c>
      <c r="D70" s="232"/>
      <c r="E70" s="229" t="s">
        <v>307</v>
      </c>
      <c r="F70" s="203">
        <v>44495.228819444441</v>
      </c>
      <c r="G70" s="209"/>
      <c r="H70" s="219" t="s">
        <v>303</v>
      </c>
      <c r="I70" s="232"/>
      <c r="J70" s="224" t="s">
        <v>303</v>
      </c>
      <c r="K70" s="203">
        <v>44495.812152777777</v>
      </c>
      <c r="L70" s="209"/>
      <c r="M70" s="217" t="s">
        <v>299</v>
      </c>
      <c r="N70" s="232"/>
      <c r="O70" s="224" t="s">
        <v>303</v>
      </c>
      <c r="P70" s="203">
        <v>44496.187152777777</v>
      </c>
      <c r="Q70" s="209"/>
      <c r="R70" s="228" t="s">
        <v>309</v>
      </c>
      <c r="S70" s="232"/>
      <c r="T70" s="230" t="s">
        <v>309</v>
      </c>
      <c r="U70" s="203">
        <v>44496.853819444441</v>
      </c>
      <c r="V70" s="209"/>
      <c r="W70" s="217" t="s">
        <v>299</v>
      </c>
      <c r="X70" s="209"/>
      <c r="Y70" s="209"/>
      <c r="Z70" s="203">
        <v>44497.187152777777</v>
      </c>
      <c r="AA70" s="209"/>
      <c r="AB70" s="217" t="s">
        <v>299</v>
      </c>
      <c r="AC70" s="209"/>
      <c r="AD70" s="209"/>
      <c r="AE70" s="203">
        <v>44497.687152777777</v>
      </c>
      <c r="AF70" s="209"/>
      <c r="AG70" s="219" t="s">
        <v>303</v>
      </c>
      <c r="AH70" s="209"/>
      <c r="AI70" s="209"/>
      <c r="AJ70" s="203">
        <v>44497.978819444441</v>
      </c>
      <c r="AK70" s="209"/>
      <c r="AL70" s="216" t="s">
        <v>301</v>
      </c>
      <c r="AM70" s="209"/>
      <c r="AN70" s="209"/>
    </row>
    <row r="71" spans="1:40" ht="18" customHeight="1" thickBot="1" x14ac:dyDescent="0.45">
      <c r="A71" s="203">
        <v>44494.770833333336</v>
      </c>
      <c r="B71" s="209"/>
      <c r="C71" s="221" t="s">
        <v>307</v>
      </c>
      <c r="D71" s="232"/>
      <c r="E71" s="229" t="s">
        <v>307</v>
      </c>
      <c r="F71" s="203">
        <v>44495.229166666664</v>
      </c>
      <c r="G71" s="209"/>
      <c r="H71" s="219" t="s">
        <v>303</v>
      </c>
      <c r="I71" s="232"/>
      <c r="J71" s="224" t="s">
        <v>303</v>
      </c>
      <c r="K71" s="203">
        <v>44495.8125</v>
      </c>
      <c r="L71" s="209"/>
      <c r="M71" s="217" t="s">
        <v>299</v>
      </c>
      <c r="N71" s="232"/>
      <c r="O71" s="224" t="s">
        <v>303</v>
      </c>
      <c r="P71" s="203">
        <v>44496.1875</v>
      </c>
      <c r="Q71" s="209"/>
      <c r="R71" s="228" t="s">
        <v>309</v>
      </c>
      <c r="S71" s="232"/>
      <c r="T71" s="230" t="s">
        <v>309</v>
      </c>
      <c r="U71" s="203">
        <v>44496.854166666664</v>
      </c>
      <c r="V71" s="209"/>
      <c r="W71" s="217" t="s">
        <v>299</v>
      </c>
      <c r="X71" s="209"/>
      <c r="Y71" s="209"/>
      <c r="Z71" s="203">
        <v>44497.1875</v>
      </c>
      <c r="AA71" s="209"/>
      <c r="AB71" s="217" t="s">
        <v>299</v>
      </c>
      <c r="AC71" s="209"/>
      <c r="AD71" s="209"/>
      <c r="AE71" s="203">
        <v>44497.6875</v>
      </c>
      <c r="AF71" s="209"/>
      <c r="AG71" s="225" t="s">
        <v>305</v>
      </c>
      <c r="AH71" s="209"/>
      <c r="AI71" s="209"/>
      <c r="AJ71" s="203">
        <v>44497.979166666664</v>
      </c>
      <c r="AK71" s="209"/>
      <c r="AL71" s="216" t="s">
        <v>301</v>
      </c>
      <c r="AM71" s="209"/>
      <c r="AN71" s="209"/>
    </row>
    <row r="72" spans="1:40" ht="18" customHeight="1" thickBot="1" x14ac:dyDescent="0.45">
      <c r="A72" s="203">
        <v>44494.771180555559</v>
      </c>
      <c r="B72" s="209"/>
      <c r="C72" s="221" t="s">
        <v>307</v>
      </c>
      <c r="D72" s="232"/>
      <c r="E72" s="229" t="s">
        <v>307</v>
      </c>
      <c r="F72" s="203">
        <v>44495.229513888888</v>
      </c>
      <c r="G72" s="209"/>
      <c r="H72" s="219" t="s">
        <v>303</v>
      </c>
      <c r="I72" s="232"/>
      <c r="J72" s="222" t="s">
        <v>299</v>
      </c>
      <c r="K72" s="203">
        <v>44495.812847222223</v>
      </c>
      <c r="L72" s="209"/>
      <c r="M72" s="217" t="s">
        <v>299</v>
      </c>
      <c r="N72" s="232"/>
      <c r="O72" s="224" t="s">
        <v>303</v>
      </c>
      <c r="P72" s="203">
        <v>44496.187847222223</v>
      </c>
      <c r="Q72" s="209"/>
      <c r="R72" s="228" t="s">
        <v>309</v>
      </c>
      <c r="S72" s="232"/>
      <c r="T72" s="230" t="s">
        <v>309</v>
      </c>
      <c r="U72" s="203">
        <v>44496.854513888888</v>
      </c>
      <c r="V72" s="209"/>
      <c r="W72" s="216" t="s">
        <v>301</v>
      </c>
      <c r="X72" s="209"/>
      <c r="Y72" s="209"/>
      <c r="Z72" s="203">
        <v>44497.187847222223</v>
      </c>
      <c r="AA72" s="209"/>
      <c r="AB72" s="217" t="s">
        <v>299</v>
      </c>
      <c r="AC72" s="209"/>
      <c r="AD72" s="209"/>
      <c r="AE72" s="203">
        <v>44497.687847222223</v>
      </c>
      <c r="AF72" s="209"/>
      <c r="AG72" s="225" t="s">
        <v>305</v>
      </c>
      <c r="AH72" s="209"/>
      <c r="AI72" s="209"/>
      <c r="AJ72" s="203">
        <v>44497.979513888888</v>
      </c>
      <c r="AK72" s="209"/>
      <c r="AL72" s="216" t="s">
        <v>301</v>
      </c>
      <c r="AM72" s="209"/>
      <c r="AN72" s="209"/>
    </row>
    <row r="73" spans="1:40" ht="18" customHeight="1" thickBot="1" x14ac:dyDescent="0.45">
      <c r="A73" s="203">
        <v>44494.771527777775</v>
      </c>
      <c r="B73" s="209"/>
      <c r="C73" s="221" t="s">
        <v>307</v>
      </c>
      <c r="D73" s="232"/>
      <c r="E73" s="229" t="s">
        <v>307</v>
      </c>
      <c r="F73" s="203">
        <v>44495.229861111111</v>
      </c>
      <c r="G73" s="209"/>
      <c r="H73" s="217" t="s">
        <v>299</v>
      </c>
      <c r="I73" s="232"/>
      <c r="J73" s="222" t="s">
        <v>299</v>
      </c>
      <c r="K73" s="203">
        <v>44495.813194444447</v>
      </c>
      <c r="L73" s="209"/>
      <c r="M73" s="217" t="s">
        <v>299</v>
      </c>
      <c r="N73" s="232"/>
      <c r="O73" s="222" t="s">
        <v>299</v>
      </c>
      <c r="P73" s="203">
        <v>44496.188194444447</v>
      </c>
      <c r="Q73" s="209"/>
      <c r="R73" s="228" t="s">
        <v>309</v>
      </c>
      <c r="S73" s="232"/>
      <c r="T73" s="230" t="s">
        <v>309</v>
      </c>
      <c r="U73" s="203">
        <v>44496.854861111111</v>
      </c>
      <c r="V73" s="209"/>
      <c r="W73" s="217" t="s">
        <v>299</v>
      </c>
      <c r="X73" s="209"/>
      <c r="Y73" s="209"/>
      <c r="Z73" s="203">
        <v>44497.188194444447</v>
      </c>
      <c r="AA73" s="209"/>
      <c r="AB73" s="217" t="s">
        <v>299</v>
      </c>
      <c r="AC73" s="209"/>
      <c r="AD73" s="209"/>
      <c r="AE73" s="203">
        <v>44497.688194444447</v>
      </c>
      <c r="AF73" s="209"/>
      <c r="AG73" s="221" t="s">
        <v>307</v>
      </c>
      <c r="AH73" s="209"/>
      <c r="AI73" s="209"/>
      <c r="AJ73" s="203">
        <v>44497.979861111111</v>
      </c>
      <c r="AK73" s="209"/>
      <c r="AL73" s="216" t="s">
        <v>301</v>
      </c>
      <c r="AM73" s="209"/>
      <c r="AN73" s="209"/>
    </row>
    <row r="74" spans="1:40" ht="18" customHeight="1" thickBot="1" x14ac:dyDescent="0.45">
      <c r="A74" s="203">
        <v>44494.771874999999</v>
      </c>
      <c r="B74" s="209"/>
      <c r="C74" s="221" t="s">
        <v>307</v>
      </c>
      <c r="D74" s="232"/>
      <c r="E74" s="229" t="s">
        <v>307</v>
      </c>
      <c r="F74" s="203">
        <v>44495.230208333334</v>
      </c>
      <c r="G74" s="209"/>
      <c r="H74" s="217" t="s">
        <v>299</v>
      </c>
      <c r="I74" s="232"/>
      <c r="J74" s="222" t="s">
        <v>299</v>
      </c>
      <c r="K74" s="203">
        <v>44495.81354166667</v>
      </c>
      <c r="L74" s="209"/>
      <c r="M74" s="216" t="s">
        <v>301</v>
      </c>
      <c r="N74" s="232"/>
      <c r="O74" s="222" t="s">
        <v>299</v>
      </c>
      <c r="P74" s="203">
        <v>44496.18854166667</v>
      </c>
      <c r="Q74" s="209"/>
      <c r="R74" s="228" t="s">
        <v>309</v>
      </c>
      <c r="S74" s="232"/>
      <c r="T74" s="230" t="s">
        <v>309</v>
      </c>
      <c r="U74" s="203">
        <v>44496.855208333334</v>
      </c>
      <c r="V74" s="209"/>
      <c r="W74" s="217" t="s">
        <v>299</v>
      </c>
      <c r="X74" s="209"/>
      <c r="Y74" s="209"/>
      <c r="Z74" s="203">
        <v>44497.18854166667</v>
      </c>
      <c r="AA74" s="209"/>
      <c r="AB74" s="216" t="s">
        <v>301</v>
      </c>
      <c r="AC74" s="209"/>
      <c r="AD74" s="209"/>
      <c r="AE74" s="203">
        <v>44497.68854166667</v>
      </c>
      <c r="AF74" s="209"/>
      <c r="AG74" s="221" t="s">
        <v>307</v>
      </c>
      <c r="AH74" s="209"/>
      <c r="AI74" s="209"/>
      <c r="AJ74" s="203">
        <v>44497.980208333334</v>
      </c>
      <c r="AK74" s="209"/>
      <c r="AL74" s="216" t="s">
        <v>301</v>
      </c>
      <c r="AM74" s="209"/>
      <c r="AN74" s="209"/>
    </row>
    <row r="75" spans="1:40" ht="18" customHeight="1" thickBot="1" x14ac:dyDescent="0.45">
      <c r="A75" s="203">
        <v>44494.772222222222</v>
      </c>
      <c r="B75" s="209"/>
      <c r="C75" s="221" t="s">
        <v>307</v>
      </c>
      <c r="D75" s="232"/>
      <c r="E75" s="222" t="s">
        <v>299</v>
      </c>
      <c r="F75" s="203">
        <v>44495.230555555558</v>
      </c>
      <c r="G75" s="209"/>
      <c r="H75" s="217" t="s">
        <v>299</v>
      </c>
      <c r="I75" s="232"/>
      <c r="J75" s="222" t="s">
        <v>299</v>
      </c>
      <c r="K75" s="203">
        <v>44495.813888888886</v>
      </c>
      <c r="L75" s="209"/>
      <c r="M75" s="217" t="s">
        <v>299</v>
      </c>
      <c r="N75" s="232"/>
      <c r="O75" s="222" t="s">
        <v>299</v>
      </c>
      <c r="P75" s="203">
        <v>44496.188888888886</v>
      </c>
      <c r="Q75" s="209"/>
      <c r="R75" s="228" t="s">
        <v>309</v>
      </c>
      <c r="S75" s="232"/>
      <c r="T75" s="230" t="s">
        <v>309</v>
      </c>
      <c r="U75" s="203">
        <v>44496.855555555558</v>
      </c>
      <c r="V75" s="209"/>
      <c r="W75" s="216" t="s">
        <v>301</v>
      </c>
      <c r="X75" s="209"/>
      <c r="Y75" s="209"/>
      <c r="Z75" s="203">
        <v>44497.188888888886</v>
      </c>
      <c r="AA75" s="209"/>
      <c r="AB75" s="217" t="s">
        <v>299</v>
      </c>
      <c r="AC75" s="209"/>
      <c r="AD75" s="209"/>
      <c r="AE75" s="203">
        <v>44497.688888888886</v>
      </c>
      <c r="AF75" s="209"/>
      <c r="AG75" s="221" t="s">
        <v>307</v>
      </c>
      <c r="AH75" s="209"/>
      <c r="AI75" s="209"/>
      <c r="AJ75" s="203">
        <v>44497.980555555558</v>
      </c>
      <c r="AK75" s="209"/>
      <c r="AL75" s="216" t="s">
        <v>301</v>
      </c>
      <c r="AM75" s="209"/>
      <c r="AN75" s="209"/>
    </row>
    <row r="76" spans="1:40" ht="18" customHeight="1" thickBot="1" x14ac:dyDescent="0.45">
      <c r="A76" s="203">
        <v>44494.772569444445</v>
      </c>
      <c r="B76" s="209"/>
      <c r="C76" s="217" t="s">
        <v>299</v>
      </c>
      <c r="D76" s="232"/>
      <c r="E76" s="222" t="s">
        <v>299</v>
      </c>
      <c r="F76" s="203">
        <v>44495.230902777781</v>
      </c>
      <c r="G76" s="209"/>
      <c r="H76" s="217" t="s">
        <v>299</v>
      </c>
      <c r="I76" s="232"/>
      <c r="J76" s="222" t="s">
        <v>299</v>
      </c>
      <c r="K76" s="203">
        <v>44495.814236111109</v>
      </c>
      <c r="L76" s="209"/>
      <c r="M76" s="216" t="s">
        <v>301</v>
      </c>
      <c r="N76" s="232"/>
      <c r="O76" s="222" t="s">
        <v>299</v>
      </c>
      <c r="P76" s="203">
        <v>44496.189236111109</v>
      </c>
      <c r="Q76" s="209"/>
      <c r="R76" s="228" t="s">
        <v>309</v>
      </c>
      <c r="S76" s="232"/>
      <c r="T76" s="230" t="s">
        <v>309</v>
      </c>
      <c r="U76" s="203">
        <v>44496.855902777781</v>
      </c>
      <c r="V76" s="209"/>
      <c r="W76" s="216" t="s">
        <v>301</v>
      </c>
      <c r="X76" s="209"/>
      <c r="Y76" s="209"/>
      <c r="Z76" s="203">
        <v>44497.189236111109</v>
      </c>
      <c r="AA76" s="209"/>
      <c r="AB76" s="217" t="s">
        <v>299</v>
      </c>
      <c r="AC76" s="209"/>
      <c r="AD76" s="209"/>
      <c r="AE76" s="203">
        <v>44497.689236111109</v>
      </c>
      <c r="AF76" s="209"/>
      <c r="AG76" s="221" t="s">
        <v>307</v>
      </c>
      <c r="AH76" s="209"/>
      <c r="AI76" s="209"/>
      <c r="AJ76" s="203">
        <v>44497.980902777781</v>
      </c>
      <c r="AK76" s="209"/>
      <c r="AL76" s="216" t="s">
        <v>301</v>
      </c>
      <c r="AM76" s="209"/>
      <c r="AN76" s="209"/>
    </row>
    <row r="77" spans="1:40" ht="18" customHeight="1" thickBot="1" x14ac:dyDescent="0.45">
      <c r="A77" s="203">
        <v>44494.772916666669</v>
      </c>
      <c r="B77" s="209"/>
      <c r="C77" s="217" t="s">
        <v>299</v>
      </c>
      <c r="D77" s="232"/>
      <c r="E77" s="222" t="s">
        <v>299</v>
      </c>
      <c r="F77" s="203">
        <v>44495.231249999997</v>
      </c>
      <c r="G77" s="209"/>
      <c r="H77" s="217" t="s">
        <v>299</v>
      </c>
      <c r="I77" s="232"/>
      <c r="J77" s="222" t="s">
        <v>299</v>
      </c>
      <c r="K77" s="203">
        <v>44495.814583333333</v>
      </c>
      <c r="L77" s="209"/>
      <c r="M77" s="217" t="s">
        <v>299</v>
      </c>
      <c r="N77" s="232"/>
      <c r="O77" s="222" t="s">
        <v>299</v>
      </c>
      <c r="P77" s="203">
        <v>44496.189583333333</v>
      </c>
      <c r="Q77" s="209"/>
      <c r="R77" s="228" t="s">
        <v>309</v>
      </c>
      <c r="S77" s="232"/>
      <c r="T77" s="230" t="s">
        <v>309</v>
      </c>
      <c r="U77" s="203">
        <v>44496.856249999997</v>
      </c>
      <c r="V77" s="209"/>
      <c r="W77" s="216" t="s">
        <v>301</v>
      </c>
      <c r="X77" s="209"/>
      <c r="Y77" s="209"/>
      <c r="Z77" s="203">
        <v>44497.189583333333</v>
      </c>
      <c r="AA77" s="209"/>
      <c r="AB77" s="217" t="s">
        <v>299</v>
      </c>
      <c r="AC77" s="209"/>
      <c r="AD77" s="209"/>
      <c r="AE77" s="203">
        <v>44497.689583333333</v>
      </c>
      <c r="AF77" s="209"/>
      <c r="AG77" s="221" t="s">
        <v>307</v>
      </c>
      <c r="AH77" s="209"/>
      <c r="AI77" s="209"/>
      <c r="AJ77" s="203">
        <v>44497.981249999997</v>
      </c>
      <c r="AK77" s="209"/>
      <c r="AL77" s="216" t="s">
        <v>301</v>
      </c>
      <c r="AM77" s="209"/>
      <c r="AN77" s="209"/>
    </row>
    <row r="78" spans="1:40" ht="18" customHeight="1" thickBot="1" x14ac:dyDescent="0.45">
      <c r="A78" s="203">
        <v>44494.773263888892</v>
      </c>
      <c r="B78" s="209"/>
      <c r="C78" s="217" t="s">
        <v>299</v>
      </c>
      <c r="D78" s="232"/>
      <c r="E78" s="222" t="s">
        <v>299</v>
      </c>
      <c r="F78" s="203">
        <v>44495.23159722222</v>
      </c>
      <c r="G78" s="209"/>
      <c r="H78" s="219" t="s">
        <v>303</v>
      </c>
      <c r="I78" s="232"/>
      <c r="J78" s="224" t="s">
        <v>303</v>
      </c>
      <c r="K78" s="203">
        <v>44495.814930555556</v>
      </c>
      <c r="L78" s="209"/>
      <c r="M78" s="217" t="s">
        <v>299</v>
      </c>
      <c r="N78" s="232"/>
      <c r="O78" s="224" t="s">
        <v>303</v>
      </c>
      <c r="P78" s="203">
        <v>44496.189930555556</v>
      </c>
      <c r="Q78" s="209"/>
      <c r="R78" s="228" t="s">
        <v>309</v>
      </c>
      <c r="S78" s="232"/>
      <c r="T78" s="230" t="s">
        <v>309</v>
      </c>
      <c r="U78" s="203">
        <v>44496.85659722222</v>
      </c>
      <c r="V78" s="209"/>
      <c r="W78" s="216" t="s">
        <v>301</v>
      </c>
      <c r="X78" s="209"/>
      <c r="Y78" s="209"/>
      <c r="Z78" s="203">
        <v>44497.189930555556</v>
      </c>
      <c r="AA78" s="209"/>
      <c r="AB78" s="216" t="s">
        <v>301</v>
      </c>
      <c r="AC78" s="209"/>
      <c r="AD78" s="209"/>
      <c r="AE78" s="203">
        <v>44497.689930555556</v>
      </c>
      <c r="AF78" s="209"/>
      <c r="AG78" s="221" t="s">
        <v>307</v>
      </c>
      <c r="AH78" s="209"/>
      <c r="AI78" s="209"/>
      <c r="AJ78" s="203">
        <v>44497.98159722222</v>
      </c>
      <c r="AK78" s="209"/>
      <c r="AL78" s="216" t="s">
        <v>301</v>
      </c>
      <c r="AM78" s="209"/>
      <c r="AN78" s="209"/>
    </row>
    <row r="79" spans="1:40" ht="18" customHeight="1" thickBot="1" x14ac:dyDescent="0.45">
      <c r="A79" s="203">
        <v>44494.773611111108</v>
      </c>
      <c r="B79" s="209"/>
      <c r="C79" s="217" t="s">
        <v>299</v>
      </c>
      <c r="D79" s="232"/>
      <c r="E79" s="222" t="s">
        <v>299</v>
      </c>
      <c r="F79" s="203">
        <v>44495.231944444444</v>
      </c>
      <c r="G79" s="209"/>
      <c r="H79" s="219" t="s">
        <v>303</v>
      </c>
      <c r="I79" s="232"/>
      <c r="J79" s="224" t="s">
        <v>303</v>
      </c>
      <c r="K79" s="203">
        <v>44495.81527777778</v>
      </c>
      <c r="L79" s="209"/>
      <c r="M79" s="217" t="s">
        <v>299</v>
      </c>
      <c r="N79" s="232"/>
      <c r="O79" s="224" t="s">
        <v>303</v>
      </c>
      <c r="P79" s="203">
        <v>44496.19027777778</v>
      </c>
      <c r="Q79" s="209"/>
      <c r="R79" s="228" t="s">
        <v>309</v>
      </c>
      <c r="S79" s="232"/>
      <c r="T79" s="230" t="s">
        <v>309</v>
      </c>
      <c r="U79" s="203">
        <v>44496.856944444444</v>
      </c>
      <c r="V79" s="209"/>
      <c r="W79" s="216" t="s">
        <v>301</v>
      </c>
      <c r="X79" s="209"/>
      <c r="Y79" s="209"/>
      <c r="Z79" s="203">
        <v>44497.19027777778</v>
      </c>
      <c r="AA79" s="209"/>
      <c r="AB79" s="216" t="s">
        <v>301</v>
      </c>
      <c r="AC79" s="209"/>
      <c r="AD79" s="209"/>
      <c r="AE79" s="203">
        <v>44497.69027777778</v>
      </c>
      <c r="AF79" s="209"/>
      <c r="AG79" s="217" t="s">
        <v>299</v>
      </c>
      <c r="AH79" s="209"/>
      <c r="AI79" s="209"/>
      <c r="AJ79" s="203">
        <v>44497.981944444444</v>
      </c>
      <c r="AK79" s="209"/>
      <c r="AL79" s="216" t="s">
        <v>301</v>
      </c>
      <c r="AM79" s="209"/>
      <c r="AN79" s="209"/>
    </row>
    <row r="80" spans="1:40" ht="18" customHeight="1" thickBot="1" x14ac:dyDescent="0.45">
      <c r="A80" s="203">
        <v>44494.773958333331</v>
      </c>
      <c r="B80" s="209"/>
      <c r="C80" s="217" t="s">
        <v>299</v>
      </c>
      <c r="D80" s="232"/>
      <c r="E80" s="222" t="s">
        <v>299</v>
      </c>
      <c r="F80" s="203">
        <v>44495.232291666667</v>
      </c>
      <c r="G80" s="209"/>
      <c r="H80" s="219" t="s">
        <v>303</v>
      </c>
      <c r="I80" s="232"/>
      <c r="J80" s="224" t="s">
        <v>303</v>
      </c>
      <c r="K80" s="203">
        <v>44495.815625000003</v>
      </c>
      <c r="L80" s="209"/>
      <c r="M80" s="219" t="s">
        <v>303</v>
      </c>
      <c r="N80" s="232"/>
      <c r="O80" s="224" t="s">
        <v>303</v>
      </c>
      <c r="P80" s="203">
        <v>44496.190625000003</v>
      </c>
      <c r="Q80" s="209"/>
      <c r="R80" s="228" t="s">
        <v>309</v>
      </c>
      <c r="S80" s="232"/>
      <c r="T80" s="230" t="s">
        <v>309</v>
      </c>
      <c r="U80" s="203">
        <v>44496.857291666667</v>
      </c>
      <c r="V80" s="209"/>
      <c r="W80" s="216" t="s">
        <v>301</v>
      </c>
      <c r="X80" s="209"/>
      <c r="Y80" s="209"/>
      <c r="Z80" s="203">
        <v>44497.190625000003</v>
      </c>
      <c r="AA80" s="209"/>
      <c r="AB80" s="216" t="s">
        <v>301</v>
      </c>
      <c r="AC80" s="209"/>
      <c r="AD80" s="209"/>
      <c r="AE80" s="203">
        <v>44497.690625000003</v>
      </c>
      <c r="AF80" s="209"/>
      <c r="AG80" s="217" t="s">
        <v>299</v>
      </c>
      <c r="AH80" s="209"/>
      <c r="AI80" s="209"/>
      <c r="AJ80" s="203">
        <v>44497.982291666667</v>
      </c>
      <c r="AK80" s="209"/>
      <c r="AL80" s="216" t="s">
        <v>301</v>
      </c>
      <c r="AM80" s="209"/>
      <c r="AN80" s="209"/>
    </row>
    <row r="81" spans="1:40" ht="18" customHeight="1" thickBot="1" x14ac:dyDescent="0.45">
      <c r="A81" s="203">
        <v>44494.774305555555</v>
      </c>
      <c r="B81" s="209"/>
      <c r="C81" s="217" t="s">
        <v>299</v>
      </c>
      <c r="D81" s="232"/>
      <c r="E81" s="222" t="s">
        <v>299</v>
      </c>
      <c r="F81" s="203">
        <v>44495.232638888891</v>
      </c>
      <c r="G81" s="209"/>
      <c r="H81" s="219" t="s">
        <v>303</v>
      </c>
      <c r="I81" s="232"/>
      <c r="J81" s="224" t="s">
        <v>303</v>
      </c>
      <c r="K81" s="203">
        <v>44495.815972222219</v>
      </c>
      <c r="L81" s="209"/>
      <c r="M81" s="219" t="s">
        <v>303</v>
      </c>
      <c r="N81" s="232"/>
      <c r="O81" s="224" t="s">
        <v>303</v>
      </c>
      <c r="P81" s="203">
        <v>44496.190972222219</v>
      </c>
      <c r="Q81" s="209"/>
      <c r="R81" s="228" t="s">
        <v>309</v>
      </c>
      <c r="S81" s="232"/>
      <c r="T81" s="230" t="s">
        <v>309</v>
      </c>
      <c r="U81" s="203">
        <v>44496.857638888891</v>
      </c>
      <c r="V81" s="209"/>
      <c r="W81" s="217" t="s">
        <v>299</v>
      </c>
      <c r="X81" s="209"/>
      <c r="Y81" s="209"/>
      <c r="Z81" s="203">
        <v>44497.190972222219</v>
      </c>
      <c r="AA81" s="209"/>
      <c r="AB81" s="216" t="s">
        <v>301</v>
      </c>
      <c r="AC81" s="209"/>
      <c r="AD81" s="209"/>
      <c r="AE81" s="203">
        <v>44497.690972222219</v>
      </c>
      <c r="AF81" s="209"/>
      <c r="AG81" s="217" t="s">
        <v>299</v>
      </c>
      <c r="AH81" s="209"/>
      <c r="AI81" s="209"/>
      <c r="AJ81" s="203">
        <v>44497.982638888891</v>
      </c>
      <c r="AK81" s="209"/>
      <c r="AL81" s="217" t="s">
        <v>299</v>
      </c>
      <c r="AM81" s="209"/>
      <c r="AN81" s="209"/>
    </row>
    <row r="82" spans="1:40" ht="18" customHeight="1" thickBot="1" x14ac:dyDescent="0.45">
      <c r="A82" s="203">
        <v>44494.774652777778</v>
      </c>
      <c r="B82" s="209"/>
      <c r="C82" s="217" t="s">
        <v>299</v>
      </c>
      <c r="D82" s="232"/>
      <c r="E82" s="222" t="s">
        <v>299</v>
      </c>
      <c r="F82" s="203">
        <v>44495.232986111114</v>
      </c>
      <c r="G82" s="209"/>
      <c r="H82" s="225" t="s">
        <v>305</v>
      </c>
      <c r="I82" s="232"/>
      <c r="J82" s="226" t="s">
        <v>305</v>
      </c>
      <c r="K82" s="203">
        <v>44495.816319444442</v>
      </c>
      <c r="L82" s="209"/>
      <c r="M82" s="219" t="s">
        <v>303</v>
      </c>
      <c r="N82" s="232"/>
      <c r="O82" s="224" t="s">
        <v>303</v>
      </c>
      <c r="P82" s="203">
        <v>44496.191319444442</v>
      </c>
      <c r="Q82" s="209"/>
      <c r="R82" s="228" t="s">
        <v>309</v>
      </c>
      <c r="S82" s="232"/>
      <c r="T82" s="230" t="s">
        <v>309</v>
      </c>
      <c r="U82" s="203">
        <v>44496.857986111114</v>
      </c>
      <c r="V82" s="209"/>
      <c r="W82" s="217" t="s">
        <v>299</v>
      </c>
      <c r="X82" s="209"/>
      <c r="Y82" s="209"/>
      <c r="Z82" s="203">
        <v>44497.191319444442</v>
      </c>
      <c r="AA82" s="209"/>
      <c r="AB82" s="216" t="s">
        <v>301</v>
      </c>
      <c r="AC82" s="209"/>
      <c r="AD82" s="209"/>
      <c r="AE82" s="203">
        <v>44497.691319444442</v>
      </c>
      <c r="AF82" s="209"/>
      <c r="AG82" s="217" t="s">
        <v>299</v>
      </c>
      <c r="AH82" s="209"/>
      <c r="AI82" s="209"/>
      <c r="AJ82" s="203">
        <v>44497.982986111114</v>
      </c>
      <c r="AK82" s="209"/>
      <c r="AL82" s="217" t="s">
        <v>299</v>
      </c>
      <c r="AM82" s="209"/>
      <c r="AN82" s="209"/>
    </row>
    <row r="83" spans="1:40" ht="18" customHeight="1" thickBot="1" x14ac:dyDescent="0.45">
      <c r="A83" s="203">
        <v>44494.775000000001</v>
      </c>
      <c r="B83" s="209"/>
      <c r="C83" s="217" t="s">
        <v>299</v>
      </c>
      <c r="D83" s="232"/>
      <c r="E83" s="222" t="s">
        <v>299</v>
      </c>
      <c r="F83" s="203">
        <v>44495.23333333333</v>
      </c>
      <c r="G83" s="209"/>
      <c r="H83" s="225" t="s">
        <v>305</v>
      </c>
      <c r="I83" s="232"/>
      <c r="J83" s="227" t="s">
        <v>307</v>
      </c>
      <c r="K83" s="203">
        <v>44495.816666666666</v>
      </c>
      <c r="L83" s="209"/>
      <c r="M83" s="219" t="s">
        <v>303</v>
      </c>
      <c r="N83" s="232"/>
      <c r="O83" s="224" t="s">
        <v>303</v>
      </c>
      <c r="P83" s="203">
        <v>44496.191666666666</v>
      </c>
      <c r="Q83" s="209"/>
      <c r="R83" s="228" t="s">
        <v>309</v>
      </c>
      <c r="S83" s="232"/>
      <c r="T83" s="222" t="s">
        <v>299</v>
      </c>
      <c r="U83" s="203">
        <v>44496.85833333333</v>
      </c>
      <c r="V83" s="209"/>
      <c r="W83" s="217" t="s">
        <v>299</v>
      </c>
      <c r="X83" s="209"/>
      <c r="Y83" s="209"/>
      <c r="Z83" s="203">
        <v>44497.191666666666</v>
      </c>
      <c r="AA83" s="209"/>
      <c r="AB83" s="216" t="s">
        <v>301</v>
      </c>
      <c r="AC83" s="209"/>
      <c r="AD83" s="209"/>
      <c r="AE83" s="203">
        <v>44497.691666666666</v>
      </c>
      <c r="AF83" s="209"/>
      <c r="AG83" s="217" t="s">
        <v>299</v>
      </c>
      <c r="AH83" s="209"/>
      <c r="AI83" s="209"/>
      <c r="AJ83" s="203">
        <v>44497.98333333333</v>
      </c>
      <c r="AK83" s="209"/>
      <c r="AL83" s="219" t="s">
        <v>303</v>
      </c>
      <c r="AM83" s="209"/>
      <c r="AN83" s="209"/>
    </row>
    <row r="84" spans="1:40" ht="18" customHeight="1" thickBot="1" x14ac:dyDescent="0.45">
      <c r="A84" s="203">
        <v>44494.775347222225</v>
      </c>
      <c r="B84" s="209"/>
      <c r="C84" s="217" t="s">
        <v>299</v>
      </c>
      <c r="D84" s="232"/>
      <c r="E84" s="224" t="s">
        <v>303</v>
      </c>
      <c r="F84" s="203">
        <v>44495.233680555553</v>
      </c>
      <c r="G84" s="209"/>
      <c r="H84" s="221" t="s">
        <v>307</v>
      </c>
      <c r="I84" s="232"/>
      <c r="J84" s="227" t="s">
        <v>307</v>
      </c>
      <c r="K84" s="203">
        <v>44495.817013888889</v>
      </c>
      <c r="L84" s="209"/>
      <c r="M84" s="217" t="s">
        <v>299</v>
      </c>
      <c r="N84" s="232"/>
      <c r="O84" s="224" t="s">
        <v>303</v>
      </c>
      <c r="P84" s="203">
        <v>44496.192013888889</v>
      </c>
      <c r="Q84" s="209"/>
      <c r="R84" s="228" t="s">
        <v>309</v>
      </c>
      <c r="S84" s="232"/>
      <c r="T84" s="222" t="s">
        <v>299</v>
      </c>
      <c r="U84" s="203">
        <v>44496.858680555553</v>
      </c>
      <c r="V84" s="209"/>
      <c r="W84" s="217" t="s">
        <v>299</v>
      </c>
      <c r="X84" s="209"/>
      <c r="Y84" s="209"/>
      <c r="Z84" s="203">
        <v>44497.192013888889</v>
      </c>
      <c r="AA84" s="209"/>
      <c r="AB84" s="216" t="s">
        <v>301</v>
      </c>
      <c r="AC84" s="209"/>
      <c r="AD84" s="209"/>
      <c r="AE84" s="203">
        <v>44497.692013888889</v>
      </c>
      <c r="AF84" s="209"/>
      <c r="AG84" s="216" t="s">
        <v>301</v>
      </c>
      <c r="AH84" s="209"/>
      <c r="AI84" s="209"/>
      <c r="AJ84" s="203">
        <v>44497.983680555553</v>
      </c>
      <c r="AK84" s="209"/>
      <c r="AL84" s="225" t="s">
        <v>305</v>
      </c>
      <c r="AM84" s="209"/>
      <c r="AN84" s="209"/>
    </row>
    <row r="85" spans="1:40" ht="18" customHeight="1" thickBot="1" x14ac:dyDescent="0.45">
      <c r="A85" s="203">
        <v>44494.775694444441</v>
      </c>
      <c r="B85" s="209"/>
      <c r="C85" s="217" t="s">
        <v>299</v>
      </c>
      <c r="D85" s="232"/>
      <c r="E85" s="229" t="s">
        <v>307</v>
      </c>
      <c r="F85" s="203">
        <v>44495.234027777777</v>
      </c>
      <c r="G85" s="209"/>
      <c r="H85" s="221" t="s">
        <v>307</v>
      </c>
      <c r="I85" s="232"/>
      <c r="J85" s="227" t="s">
        <v>307</v>
      </c>
      <c r="K85" s="203">
        <v>44495.817361111112</v>
      </c>
      <c r="L85" s="209"/>
      <c r="M85" s="217" t="s">
        <v>299</v>
      </c>
      <c r="N85" s="232"/>
      <c r="O85" s="224" t="s">
        <v>303</v>
      </c>
      <c r="P85" s="203">
        <v>44496.192361111112</v>
      </c>
      <c r="Q85" s="209"/>
      <c r="R85" s="217" t="s">
        <v>299</v>
      </c>
      <c r="S85" s="232"/>
      <c r="T85" s="222" t="s">
        <v>299</v>
      </c>
      <c r="U85" s="203">
        <v>44496.859027777777</v>
      </c>
      <c r="V85" s="209"/>
      <c r="W85" s="219" t="s">
        <v>303</v>
      </c>
      <c r="X85" s="209"/>
      <c r="Y85" s="209"/>
      <c r="Z85" s="203">
        <v>44497.192361111112</v>
      </c>
      <c r="AA85" s="209"/>
      <c r="AB85" s="216" t="s">
        <v>301</v>
      </c>
      <c r="AC85" s="209"/>
      <c r="AD85" s="209"/>
      <c r="AE85" s="203">
        <v>44497.692361111112</v>
      </c>
      <c r="AF85" s="209"/>
      <c r="AG85" s="216" t="s">
        <v>301</v>
      </c>
      <c r="AH85" s="209"/>
      <c r="AI85" s="209"/>
      <c r="AJ85" s="203">
        <v>44497.984027777777</v>
      </c>
      <c r="AK85" s="209"/>
      <c r="AL85" s="221" t="s">
        <v>307</v>
      </c>
      <c r="AM85" s="209"/>
      <c r="AN85" s="209"/>
    </row>
    <row r="86" spans="1:40" ht="18" customHeight="1" thickBot="1" x14ac:dyDescent="0.45">
      <c r="A86" s="203">
        <v>44494.776041666664</v>
      </c>
      <c r="B86" s="209"/>
      <c r="C86" s="221" t="s">
        <v>307</v>
      </c>
      <c r="D86" s="232"/>
      <c r="E86" s="229" t="s">
        <v>307</v>
      </c>
      <c r="F86" s="203">
        <v>44495.234375</v>
      </c>
      <c r="G86" s="209"/>
      <c r="H86" s="221" t="s">
        <v>307</v>
      </c>
      <c r="I86" s="232"/>
      <c r="J86" s="230" t="s">
        <v>309</v>
      </c>
      <c r="K86" s="203">
        <v>44495.817708333336</v>
      </c>
      <c r="L86" s="209"/>
      <c r="M86" s="217" t="s">
        <v>299</v>
      </c>
      <c r="N86" s="232"/>
      <c r="O86" s="222" t="s">
        <v>299</v>
      </c>
      <c r="P86" s="203">
        <v>44496.192708333336</v>
      </c>
      <c r="Q86" s="209"/>
      <c r="R86" s="217" t="s">
        <v>299</v>
      </c>
      <c r="S86" s="232"/>
      <c r="T86" s="222" t="s">
        <v>299</v>
      </c>
      <c r="U86" s="203">
        <v>44496.859375</v>
      </c>
      <c r="V86" s="209"/>
      <c r="W86" s="219" t="s">
        <v>303</v>
      </c>
      <c r="X86" s="209"/>
      <c r="Y86" s="209"/>
      <c r="Z86" s="203">
        <v>44497.192708333336</v>
      </c>
      <c r="AA86" s="209"/>
      <c r="AB86" s="217" t="s">
        <v>299</v>
      </c>
      <c r="AC86" s="209"/>
      <c r="AD86" s="209"/>
      <c r="AE86" s="203">
        <v>44497.692708333336</v>
      </c>
      <c r="AF86" s="209"/>
      <c r="AG86" s="216" t="s">
        <v>301</v>
      </c>
      <c r="AH86" s="209"/>
      <c r="AI86" s="209"/>
      <c r="AJ86" s="203">
        <v>44497.984375</v>
      </c>
      <c r="AK86" s="209"/>
      <c r="AL86" s="221" t="s">
        <v>307</v>
      </c>
      <c r="AM86" s="209"/>
      <c r="AN86" s="209"/>
    </row>
    <row r="87" spans="1:40" ht="18" customHeight="1" thickBot="1" x14ac:dyDescent="0.45">
      <c r="A87" s="203">
        <v>44494.776388888888</v>
      </c>
      <c r="B87" s="209"/>
      <c r="C87" s="221" t="s">
        <v>307</v>
      </c>
      <c r="D87" s="232"/>
      <c r="E87" s="229" t="s">
        <v>307</v>
      </c>
      <c r="F87" s="203">
        <v>44495.234722222223</v>
      </c>
      <c r="G87" s="209"/>
      <c r="H87" s="228" t="s">
        <v>309</v>
      </c>
      <c r="I87" s="232"/>
      <c r="J87" s="230" t="s">
        <v>309</v>
      </c>
      <c r="K87" s="203">
        <v>44495.818055555559</v>
      </c>
      <c r="L87" s="209"/>
      <c r="M87" s="216" t="s">
        <v>301</v>
      </c>
      <c r="N87" s="232"/>
      <c r="O87" s="222" t="s">
        <v>299</v>
      </c>
      <c r="P87" s="203">
        <v>44496.193055555559</v>
      </c>
      <c r="Q87" s="209"/>
      <c r="R87" s="217" t="s">
        <v>299</v>
      </c>
      <c r="S87" s="232"/>
      <c r="T87" s="222" t="s">
        <v>299</v>
      </c>
      <c r="U87" s="203">
        <v>44496.859722222223</v>
      </c>
      <c r="V87" s="209"/>
      <c r="W87" s="221" t="s">
        <v>307</v>
      </c>
      <c r="X87" s="209"/>
      <c r="Y87" s="209"/>
      <c r="Z87" s="203">
        <v>44497.193055555559</v>
      </c>
      <c r="AA87" s="209"/>
      <c r="AB87" s="217" t="s">
        <v>299</v>
      </c>
      <c r="AC87" s="209"/>
      <c r="AD87" s="209"/>
      <c r="AE87" s="203">
        <v>44497.693055555559</v>
      </c>
      <c r="AF87" s="209"/>
      <c r="AG87" s="216" t="s">
        <v>301</v>
      </c>
      <c r="AH87" s="209"/>
      <c r="AI87" s="209"/>
      <c r="AJ87" s="203">
        <v>44497.984722222223</v>
      </c>
      <c r="AK87" s="209"/>
      <c r="AL87" s="221" t="s">
        <v>307</v>
      </c>
      <c r="AM87" s="209"/>
      <c r="AN87" s="209"/>
    </row>
    <row r="88" spans="1:40" ht="18" customHeight="1" thickBot="1" x14ac:dyDescent="0.45">
      <c r="A88" s="203">
        <v>44494.776736111111</v>
      </c>
      <c r="B88" s="209"/>
      <c r="C88" s="221" t="s">
        <v>307</v>
      </c>
      <c r="D88" s="232"/>
      <c r="E88" s="229" t="s">
        <v>307</v>
      </c>
      <c r="F88" s="203">
        <v>44495.235069444447</v>
      </c>
      <c r="G88" s="209"/>
      <c r="H88" s="228" t="s">
        <v>309</v>
      </c>
      <c r="I88" s="232"/>
      <c r="J88" s="230" t="s">
        <v>309</v>
      </c>
      <c r="K88" s="203">
        <v>44495.818402777775</v>
      </c>
      <c r="L88" s="209"/>
      <c r="M88" s="216" t="s">
        <v>301</v>
      </c>
      <c r="N88" s="232"/>
      <c r="O88" s="222" t="s">
        <v>299</v>
      </c>
      <c r="P88" s="203">
        <v>44496.193402777775</v>
      </c>
      <c r="Q88" s="209"/>
      <c r="R88" s="217" t="s">
        <v>299</v>
      </c>
      <c r="S88" s="232"/>
      <c r="T88" s="222" t="s">
        <v>299</v>
      </c>
      <c r="U88" s="203">
        <v>44496.860069444447</v>
      </c>
      <c r="V88" s="209"/>
      <c r="W88" s="221" t="s">
        <v>307</v>
      </c>
      <c r="X88" s="209"/>
      <c r="Y88" s="209"/>
      <c r="Z88" s="203">
        <v>44497.193402777775</v>
      </c>
      <c r="AA88" s="209"/>
      <c r="AB88" s="217" t="s">
        <v>299</v>
      </c>
      <c r="AC88" s="209"/>
      <c r="AD88" s="209"/>
      <c r="AE88" s="203">
        <v>44497.693402777775</v>
      </c>
      <c r="AF88" s="209"/>
      <c r="AG88" s="216" t="s">
        <v>301</v>
      </c>
      <c r="AH88" s="209"/>
      <c r="AI88" s="209"/>
      <c r="AJ88" s="203">
        <v>44497.985069444447</v>
      </c>
      <c r="AK88" s="209"/>
      <c r="AL88" s="221" t="s">
        <v>307</v>
      </c>
      <c r="AM88" s="209"/>
      <c r="AN88" s="209"/>
    </row>
    <row r="89" spans="1:40" ht="18" customHeight="1" thickBot="1" x14ac:dyDescent="0.45">
      <c r="A89" s="203">
        <v>44494.777083333334</v>
      </c>
      <c r="B89" s="209"/>
      <c r="C89" s="221" t="s">
        <v>307</v>
      </c>
      <c r="D89" s="232"/>
      <c r="E89" s="230" t="s">
        <v>309</v>
      </c>
      <c r="F89" s="203">
        <v>44495.23541666667</v>
      </c>
      <c r="G89" s="209"/>
      <c r="H89" s="228" t="s">
        <v>309</v>
      </c>
      <c r="I89" s="232"/>
      <c r="J89" s="230" t="s">
        <v>309</v>
      </c>
      <c r="K89" s="203">
        <v>44495.818749999999</v>
      </c>
      <c r="L89" s="209"/>
      <c r="M89" s="216" t="s">
        <v>301</v>
      </c>
      <c r="N89" s="232"/>
      <c r="O89" s="222" t="s">
        <v>299</v>
      </c>
      <c r="P89" s="203">
        <v>44496.193749999999</v>
      </c>
      <c r="Q89" s="209"/>
      <c r="R89" s="217" t="s">
        <v>299</v>
      </c>
      <c r="S89" s="232"/>
      <c r="T89" s="222" t="s">
        <v>299</v>
      </c>
      <c r="U89" s="203">
        <v>44496.86041666667</v>
      </c>
      <c r="V89" s="209"/>
      <c r="W89" s="221" t="s">
        <v>307</v>
      </c>
      <c r="X89" s="209"/>
      <c r="Y89" s="209"/>
      <c r="Z89" s="203">
        <v>44497.193749999999</v>
      </c>
      <c r="AA89" s="209"/>
      <c r="AB89" s="217" t="s">
        <v>299</v>
      </c>
      <c r="AC89" s="209"/>
      <c r="AD89" s="209"/>
      <c r="AE89" s="203">
        <v>44497.693749999999</v>
      </c>
      <c r="AF89" s="209"/>
      <c r="AG89" s="217" t="s">
        <v>299</v>
      </c>
      <c r="AH89" s="209"/>
      <c r="AI89" s="209"/>
      <c r="AJ89" s="203">
        <v>44497.98541666667</v>
      </c>
      <c r="AK89" s="209"/>
      <c r="AL89" s="221" t="s">
        <v>307</v>
      </c>
      <c r="AM89" s="209"/>
      <c r="AN89" s="209"/>
    </row>
    <row r="90" spans="1:40" ht="18" customHeight="1" thickBot="1" x14ac:dyDescent="0.45">
      <c r="A90" s="203">
        <v>44494.777430555558</v>
      </c>
      <c r="B90" s="209"/>
      <c r="C90" s="228" t="s">
        <v>309</v>
      </c>
      <c r="D90" s="232"/>
      <c r="E90" s="230" t="s">
        <v>309</v>
      </c>
      <c r="F90" s="203">
        <v>44495.235763888886</v>
      </c>
      <c r="G90" s="209"/>
      <c r="H90" s="228" t="s">
        <v>309</v>
      </c>
      <c r="I90" s="232"/>
      <c r="J90" s="230" t="s">
        <v>309</v>
      </c>
      <c r="K90" s="203">
        <v>44495.819097222222</v>
      </c>
      <c r="L90" s="209"/>
      <c r="M90" s="216" t="s">
        <v>301</v>
      </c>
      <c r="N90" s="232"/>
      <c r="O90" s="222" t="s">
        <v>299</v>
      </c>
      <c r="P90" s="203">
        <v>44496.194097222222</v>
      </c>
      <c r="Q90" s="209"/>
      <c r="R90" s="217" t="s">
        <v>299</v>
      </c>
      <c r="S90" s="232"/>
      <c r="T90" s="222" t="s">
        <v>299</v>
      </c>
      <c r="U90" s="203">
        <v>44496.860763888886</v>
      </c>
      <c r="V90" s="209"/>
      <c r="W90" s="221" t="s">
        <v>307</v>
      </c>
      <c r="X90" s="209"/>
      <c r="Y90" s="209"/>
      <c r="Z90" s="203">
        <v>44497.194097222222</v>
      </c>
      <c r="AA90" s="209"/>
      <c r="AB90" s="216" t="s">
        <v>301</v>
      </c>
      <c r="AC90" s="209"/>
      <c r="AD90" s="209"/>
      <c r="AE90" s="203">
        <v>44497.694097222222</v>
      </c>
      <c r="AF90" s="209"/>
      <c r="AG90" s="217" t="s">
        <v>299</v>
      </c>
      <c r="AH90" s="209"/>
      <c r="AI90" s="209"/>
      <c r="AJ90" s="203">
        <v>44497.985763888886</v>
      </c>
      <c r="AK90" s="209"/>
      <c r="AL90" s="221" t="s">
        <v>307</v>
      </c>
      <c r="AM90" s="209"/>
      <c r="AN90" s="209"/>
    </row>
    <row r="91" spans="1:40" ht="18" customHeight="1" thickBot="1" x14ac:dyDescent="0.45">
      <c r="A91" s="203">
        <v>44494.777777777781</v>
      </c>
      <c r="B91" s="209"/>
      <c r="C91" s="228" t="s">
        <v>309</v>
      </c>
      <c r="D91" s="232"/>
      <c r="E91" s="230" t="s">
        <v>309</v>
      </c>
      <c r="F91" s="203">
        <v>44495.236111111109</v>
      </c>
      <c r="G91" s="209"/>
      <c r="H91" s="228" t="s">
        <v>309</v>
      </c>
      <c r="I91" s="232"/>
      <c r="J91" s="230" t="s">
        <v>309</v>
      </c>
      <c r="K91" s="203">
        <v>44495.819444444445</v>
      </c>
      <c r="L91" s="209"/>
      <c r="M91" s="216" t="s">
        <v>301</v>
      </c>
      <c r="N91" s="232"/>
      <c r="O91" s="222" t="s">
        <v>299</v>
      </c>
      <c r="P91" s="203">
        <v>44496.194444444445</v>
      </c>
      <c r="Q91" s="209"/>
      <c r="R91" s="217" t="s">
        <v>299</v>
      </c>
      <c r="S91" s="232"/>
      <c r="T91" s="222" t="s">
        <v>299</v>
      </c>
      <c r="U91" s="203">
        <v>44496.861111111109</v>
      </c>
      <c r="V91" s="209"/>
      <c r="W91" s="221" t="s">
        <v>307</v>
      </c>
      <c r="X91" s="209"/>
      <c r="Y91" s="209"/>
      <c r="Z91" s="203">
        <v>44497.194444444445</v>
      </c>
      <c r="AA91" s="209"/>
      <c r="AB91" s="217" t="s">
        <v>299</v>
      </c>
      <c r="AC91" s="209"/>
      <c r="AD91" s="209"/>
      <c r="AE91" s="203">
        <v>44497.694444444445</v>
      </c>
      <c r="AF91" s="209"/>
      <c r="AG91" s="217" t="s">
        <v>299</v>
      </c>
      <c r="AH91" s="209"/>
      <c r="AI91" s="209"/>
      <c r="AJ91" s="203">
        <v>44497.986111111109</v>
      </c>
      <c r="AK91" s="209"/>
      <c r="AL91" s="221" t="s">
        <v>307</v>
      </c>
      <c r="AM91" s="209"/>
      <c r="AN91" s="209"/>
    </row>
    <row r="92" spans="1:40" ht="18" customHeight="1" thickBot="1" x14ac:dyDescent="0.45">
      <c r="A92" s="203">
        <v>44494.778124999997</v>
      </c>
      <c r="B92" s="209"/>
      <c r="C92" s="228" t="s">
        <v>309</v>
      </c>
      <c r="D92" s="232"/>
      <c r="E92" s="230" t="s">
        <v>309</v>
      </c>
      <c r="F92" s="203">
        <v>44495.236458333333</v>
      </c>
      <c r="G92" s="209"/>
      <c r="H92" s="228" t="s">
        <v>309</v>
      </c>
      <c r="I92" s="232"/>
      <c r="J92" s="230" t="s">
        <v>309</v>
      </c>
      <c r="K92" s="203">
        <v>44495.819791666669</v>
      </c>
      <c r="L92" s="209"/>
      <c r="M92" s="216" t="s">
        <v>301</v>
      </c>
      <c r="N92" s="232"/>
      <c r="O92" s="223" t="s">
        <v>301</v>
      </c>
      <c r="P92" s="203">
        <v>44496.194791666669</v>
      </c>
      <c r="Q92" s="209"/>
      <c r="R92" s="217" t="s">
        <v>299</v>
      </c>
      <c r="S92" s="232"/>
      <c r="T92" s="223" t="s">
        <v>301</v>
      </c>
      <c r="U92" s="203">
        <v>44496.861458333333</v>
      </c>
      <c r="V92" s="209"/>
      <c r="W92" s="221" t="s">
        <v>307</v>
      </c>
      <c r="X92" s="209"/>
      <c r="Y92" s="209"/>
      <c r="Z92" s="203">
        <v>44497.194791666669</v>
      </c>
      <c r="AA92" s="209"/>
      <c r="AB92" s="217" t="s">
        <v>299</v>
      </c>
      <c r="AC92" s="209"/>
      <c r="AD92" s="209"/>
      <c r="AE92" s="203">
        <v>44497.694791666669</v>
      </c>
      <c r="AF92" s="209"/>
      <c r="AG92" s="217" t="s">
        <v>299</v>
      </c>
      <c r="AH92" s="209"/>
      <c r="AI92" s="209"/>
      <c r="AJ92" s="203">
        <v>44497.986458333333</v>
      </c>
      <c r="AK92" s="209"/>
      <c r="AL92" s="221" t="s">
        <v>307</v>
      </c>
      <c r="AM92" s="209"/>
      <c r="AN92" s="209"/>
    </row>
    <row r="93" spans="1:40" ht="18" customHeight="1" thickBot="1" x14ac:dyDescent="0.45">
      <c r="A93" s="203">
        <v>44494.77847222222</v>
      </c>
      <c r="B93" s="209"/>
      <c r="C93" s="228" t="s">
        <v>309</v>
      </c>
      <c r="D93" s="232"/>
      <c r="E93" s="230" t="s">
        <v>309</v>
      </c>
      <c r="F93" s="203">
        <v>44495.236805555556</v>
      </c>
      <c r="G93" s="209"/>
      <c r="H93" s="228" t="s">
        <v>309</v>
      </c>
      <c r="I93" s="232"/>
      <c r="J93" s="230" t="s">
        <v>309</v>
      </c>
      <c r="K93" s="203">
        <v>44495.820138888892</v>
      </c>
      <c r="L93" s="209"/>
      <c r="M93" s="216" t="s">
        <v>301</v>
      </c>
      <c r="N93" s="232"/>
      <c r="O93" s="222" t="s">
        <v>299</v>
      </c>
      <c r="P93" s="203">
        <v>44496.195138888892</v>
      </c>
      <c r="Q93" s="209"/>
      <c r="R93" s="217" t="s">
        <v>299</v>
      </c>
      <c r="S93" s="232"/>
      <c r="T93" s="222" t="s">
        <v>299</v>
      </c>
      <c r="U93" s="203">
        <v>44496.861805555556</v>
      </c>
      <c r="V93" s="209"/>
      <c r="W93" s="221" t="s">
        <v>307</v>
      </c>
      <c r="X93" s="209"/>
      <c r="Y93" s="209"/>
      <c r="Z93" s="203">
        <v>44497.195138888892</v>
      </c>
      <c r="AA93" s="209"/>
      <c r="AB93" s="216" t="s">
        <v>301</v>
      </c>
      <c r="AC93" s="209"/>
      <c r="AD93" s="209"/>
      <c r="AE93" s="203">
        <v>44497.695138888892</v>
      </c>
      <c r="AF93" s="209"/>
      <c r="AG93" s="217" t="s">
        <v>299</v>
      </c>
      <c r="AH93" s="209"/>
      <c r="AI93" s="209"/>
      <c r="AJ93" s="203">
        <v>44497.986805555556</v>
      </c>
      <c r="AK93" s="209"/>
      <c r="AL93" s="221" t="s">
        <v>307</v>
      </c>
      <c r="AM93" s="209"/>
      <c r="AN93" s="209"/>
    </row>
    <row r="94" spans="1:40" ht="18" customHeight="1" thickBot="1" x14ac:dyDescent="0.45">
      <c r="A94" s="203">
        <v>44494.778819444444</v>
      </c>
      <c r="B94" s="209"/>
      <c r="C94" s="228" t="s">
        <v>309</v>
      </c>
      <c r="D94" s="232"/>
      <c r="E94" s="230" t="s">
        <v>309</v>
      </c>
      <c r="F94" s="203">
        <v>44495.23715277778</v>
      </c>
      <c r="G94" s="209"/>
      <c r="H94" s="228" t="s">
        <v>309</v>
      </c>
      <c r="I94" s="232"/>
      <c r="J94" s="230" t="s">
        <v>309</v>
      </c>
      <c r="K94" s="203">
        <v>44495.820486111108</v>
      </c>
      <c r="L94" s="209"/>
      <c r="M94" s="216" t="s">
        <v>301</v>
      </c>
      <c r="N94" s="232"/>
      <c r="O94" s="224" t="s">
        <v>303</v>
      </c>
      <c r="P94" s="203">
        <v>44496.195486111108</v>
      </c>
      <c r="Q94" s="209"/>
      <c r="R94" s="217" t="s">
        <v>299</v>
      </c>
      <c r="S94" s="232"/>
      <c r="T94" s="222" t="s">
        <v>299</v>
      </c>
      <c r="U94" s="203">
        <v>44496.86215277778</v>
      </c>
      <c r="V94" s="209"/>
      <c r="W94" s="221" t="s">
        <v>307</v>
      </c>
      <c r="X94" s="209"/>
      <c r="Y94" s="209"/>
      <c r="Z94" s="203">
        <v>44497.195486111108</v>
      </c>
      <c r="AA94" s="209"/>
      <c r="AB94" s="216" t="s">
        <v>301</v>
      </c>
      <c r="AC94" s="209"/>
      <c r="AD94" s="209"/>
      <c r="AE94" s="203">
        <v>44497.695486111108</v>
      </c>
      <c r="AF94" s="209"/>
      <c r="AG94" s="217" t="s">
        <v>299</v>
      </c>
      <c r="AH94" s="209"/>
      <c r="AI94" s="209"/>
      <c r="AJ94" s="203">
        <v>44497.98715277778</v>
      </c>
      <c r="AK94" s="209"/>
      <c r="AL94" s="221" t="s">
        <v>307</v>
      </c>
      <c r="AM94" s="209"/>
      <c r="AN94" s="209"/>
    </row>
    <row r="95" spans="1:40" ht="18" customHeight="1" thickBot="1" x14ac:dyDescent="0.45">
      <c r="A95" s="203">
        <v>44494.779166666667</v>
      </c>
      <c r="B95" s="209"/>
      <c r="C95" s="228" t="s">
        <v>309</v>
      </c>
      <c r="D95" s="232"/>
      <c r="E95" s="230" t="s">
        <v>309</v>
      </c>
      <c r="F95" s="203">
        <v>44495.237500000003</v>
      </c>
      <c r="G95" s="209"/>
      <c r="H95" s="228" t="s">
        <v>309</v>
      </c>
      <c r="I95" s="232"/>
      <c r="J95" s="230" t="s">
        <v>309</v>
      </c>
      <c r="K95" s="203">
        <v>44495.820833333331</v>
      </c>
      <c r="L95" s="209"/>
      <c r="M95" s="219" t="s">
        <v>303</v>
      </c>
      <c r="N95" s="232"/>
      <c r="O95" s="224" t="s">
        <v>303</v>
      </c>
      <c r="P95" s="203">
        <v>44496.195833333331</v>
      </c>
      <c r="Q95" s="209"/>
      <c r="R95" s="217" t="s">
        <v>299</v>
      </c>
      <c r="S95" s="232"/>
      <c r="T95" s="223" t="s">
        <v>301</v>
      </c>
      <c r="U95" s="203">
        <v>44496.862500000003</v>
      </c>
      <c r="V95" s="209"/>
      <c r="W95" s="221" t="s">
        <v>307</v>
      </c>
      <c r="X95" s="209"/>
      <c r="Y95" s="209"/>
      <c r="Z95" s="203">
        <v>44497.195833333331</v>
      </c>
      <c r="AA95" s="209"/>
      <c r="AB95" s="216" t="s">
        <v>301</v>
      </c>
      <c r="AC95" s="209"/>
      <c r="AD95" s="209"/>
      <c r="AE95" s="203">
        <v>44497.695833333331</v>
      </c>
      <c r="AF95" s="209"/>
      <c r="AG95" s="217" t="s">
        <v>299</v>
      </c>
      <c r="AH95" s="209"/>
      <c r="AI95" s="209"/>
      <c r="AJ95" s="203">
        <v>44497.987500000003</v>
      </c>
      <c r="AK95" s="209"/>
      <c r="AL95" s="221" t="s">
        <v>307</v>
      </c>
      <c r="AM95" s="209"/>
      <c r="AN95" s="209"/>
    </row>
    <row r="96" spans="1:40" ht="18" customHeight="1" thickBot="1" x14ac:dyDescent="0.45">
      <c r="A96" s="203">
        <v>44494.779513888891</v>
      </c>
      <c r="B96" s="209"/>
      <c r="C96" s="228" t="s">
        <v>309</v>
      </c>
      <c r="D96" s="232"/>
      <c r="E96" s="230" t="s">
        <v>309</v>
      </c>
      <c r="F96" s="203">
        <v>44495.237847222219</v>
      </c>
      <c r="G96" s="209"/>
      <c r="H96" s="228" t="s">
        <v>309</v>
      </c>
      <c r="I96" s="232"/>
      <c r="J96" s="230" t="s">
        <v>309</v>
      </c>
      <c r="K96" s="203">
        <v>44495.821180555555</v>
      </c>
      <c r="L96" s="209"/>
      <c r="M96" s="219" t="s">
        <v>303</v>
      </c>
      <c r="N96" s="232"/>
      <c r="O96" s="224" t="s">
        <v>303</v>
      </c>
      <c r="P96" s="203">
        <v>44496.196180555555</v>
      </c>
      <c r="Q96" s="209"/>
      <c r="R96" s="217" t="s">
        <v>299</v>
      </c>
      <c r="S96" s="232"/>
      <c r="T96" s="224" t="s">
        <v>303</v>
      </c>
      <c r="U96" s="203">
        <v>44496.862847222219</v>
      </c>
      <c r="V96" s="209"/>
      <c r="W96" s="221" t="s">
        <v>307</v>
      </c>
      <c r="X96" s="209"/>
      <c r="Y96" s="209"/>
      <c r="Z96" s="203">
        <v>44497.196180555555</v>
      </c>
      <c r="AA96" s="209"/>
      <c r="AB96" s="217" t="s">
        <v>299</v>
      </c>
      <c r="AC96" s="209"/>
      <c r="AD96" s="209"/>
      <c r="AE96" s="203">
        <v>44497.696180555555</v>
      </c>
      <c r="AF96" s="209"/>
      <c r="AG96" s="217" t="s">
        <v>299</v>
      </c>
      <c r="AH96" s="209"/>
      <c r="AI96" s="209"/>
      <c r="AJ96" s="203">
        <v>44497.987847222219</v>
      </c>
      <c r="AK96" s="209"/>
      <c r="AL96" s="221" t="s">
        <v>307</v>
      </c>
      <c r="AM96" s="209"/>
      <c r="AN96" s="209"/>
    </row>
    <row r="97" spans="1:40" ht="18" customHeight="1" thickBot="1" x14ac:dyDescent="0.45">
      <c r="A97" s="203">
        <v>44494.779861111114</v>
      </c>
      <c r="B97" s="209"/>
      <c r="C97" s="228" t="s">
        <v>309</v>
      </c>
      <c r="D97" s="232"/>
      <c r="E97" s="230" t="s">
        <v>309</v>
      </c>
      <c r="F97" s="203">
        <v>44495.238194444442</v>
      </c>
      <c r="G97" s="209"/>
      <c r="H97" s="228" t="s">
        <v>309</v>
      </c>
      <c r="I97" s="232"/>
      <c r="J97" s="230" t="s">
        <v>309</v>
      </c>
      <c r="K97" s="203">
        <v>44495.821527777778</v>
      </c>
      <c r="L97" s="209"/>
      <c r="M97" s="219" t="s">
        <v>303</v>
      </c>
      <c r="N97" s="232"/>
      <c r="O97" s="224" t="s">
        <v>303</v>
      </c>
      <c r="P97" s="203">
        <v>44496.196527777778</v>
      </c>
      <c r="Q97" s="209"/>
      <c r="R97" s="216" t="s">
        <v>301</v>
      </c>
      <c r="S97" s="232"/>
      <c r="T97" s="224" t="s">
        <v>303</v>
      </c>
      <c r="U97" s="203">
        <v>44496.863194444442</v>
      </c>
      <c r="V97" s="209"/>
      <c r="W97" s="228" t="s">
        <v>309</v>
      </c>
      <c r="X97" s="209"/>
      <c r="Y97" s="209"/>
      <c r="Z97" s="203">
        <v>44497.196527777778</v>
      </c>
      <c r="AA97" s="209"/>
      <c r="AB97" s="217" t="s">
        <v>299</v>
      </c>
      <c r="AC97" s="209"/>
      <c r="AD97" s="209"/>
      <c r="AE97" s="203">
        <v>44497.696527777778</v>
      </c>
      <c r="AF97" s="209"/>
      <c r="AG97" s="217" t="s">
        <v>299</v>
      </c>
      <c r="AH97" s="209"/>
      <c r="AI97" s="209"/>
      <c r="AJ97" s="203">
        <v>44497.988194444442</v>
      </c>
      <c r="AK97" s="209"/>
      <c r="AL97" s="219" t="s">
        <v>303</v>
      </c>
      <c r="AM97" s="209"/>
      <c r="AN97" s="209"/>
    </row>
    <row r="98" spans="1:40" ht="18" customHeight="1" thickBot="1" x14ac:dyDescent="0.45">
      <c r="A98" s="203">
        <v>44494.78020833333</v>
      </c>
      <c r="B98" s="209"/>
      <c r="C98" s="228" t="s">
        <v>309</v>
      </c>
      <c r="D98" s="232"/>
      <c r="E98" s="230" t="s">
        <v>309</v>
      </c>
      <c r="F98" s="203">
        <v>44495.238541666666</v>
      </c>
      <c r="G98" s="209"/>
      <c r="H98" s="228" t="s">
        <v>309</v>
      </c>
      <c r="I98" s="232"/>
      <c r="J98" s="230" t="s">
        <v>309</v>
      </c>
      <c r="K98" s="203">
        <v>44495.821875000001</v>
      </c>
      <c r="L98" s="209"/>
      <c r="M98" s="219" t="s">
        <v>303</v>
      </c>
      <c r="N98" s="232"/>
      <c r="O98" s="224" t="s">
        <v>303</v>
      </c>
      <c r="P98" s="203">
        <v>44496.196875000001</v>
      </c>
      <c r="Q98" s="209"/>
      <c r="R98" s="219" t="s">
        <v>303</v>
      </c>
      <c r="S98" s="232"/>
      <c r="T98" s="224" t="s">
        <v>303</v>
      </c>
      <c r="U98" s="203">
        <v>44496.863541666666</v>
      </c>
      <c r="V98" s="209"/>
      <c r="W98" s="228" t="s">
        <v>309</v>
      </c>
      <c r="X98" s="209"/>
      <c r="Y98" s="209"/>
      <c r="Z98" s="203">
        <v>44497.196875000001</v>
      </c>
      <c r="AA98" s="209"/>
      <c r="AB98" s="217" t="s">
        <v>299</v>
      </c>
      <c r="AC98" s="209"/>
      <c r="AD98" s="209"/>
      <c r="AE98" s="203">
        <v>44497.696875000001</v>
      </c>
      <c r="AF98" s="209"/>
      <c r="AG98" s="217" t="s">
        <v>299</v>
      </c>
      <c r="AH98" s="209"/>
      <c r="AI98" s="209"/>
      <c r="AJ98" s="203">
        <v>44497.988541666666</v>
      </c>
      <c r="AK98" s="209"/>
      <c r="AL98" s="219" t="s">
        <v>303</v>
      </c>
      <c r="AM98" s="209"/>
      <c r="AN98" s="209"/>
    </row>
    <row r="99" spans="1:40" ht="18" customHeight="1" thickBot="1" x14ac:dyDescent="0.45">
      <c r="A99" s="203">
        <v>44494.780555555553</v>
      </c>
      <c r="B99" s="209"/>
      <c r="C99" s="228" t="s">
        <v>309</v>
      </c>
      <c r="D99" s="232"/>
      <c r="E99" s="230" t="s">
        <v>309</v>
      </c>
      <c r="F99" s="203">
        <v>44495.238888888889</v>
      </c>
      <c r="G99" s="209"/>
      <c r="H99" s="228" t="s">
        <v>309</v>
      </c>
      <c r="I99" s="232"/>
      <c r="J99" s="230" t="s">
        <v>309</v>
      </c>
      <c r="K99" s="203">
        <v>44495.822222222225</v>
      </c>
      <c r="L99" s="209"/>
      <c r="M99" s="219" t="s">
        <v>303</v>
      </c>
      <c r="N99" s="232"/>
      <c r="O99" s="224" t="s">
        <v>303</v>
      </c>
      <c r="P99" s="203">
        <v>44496.197222222225</v>
      </c>
      <c r="Q99" s="209"/>
      <c r="R99" s="219" t="s">
        <v>303</v>
      </c>
      <c r="S99" s="232"/>
      <c r="T99" s="229" t="s">
        <v>307</v>
      </c>
      <c r="U99" s="203">
        <v>44496.863888888889</v>
      </c>
      <c r="V99" s="209"/>
      <c r="W99" s="228" t="s">
        <v>309</v>
      </c>
      <c r="X99" s="209"/>
      <c r="Y99" s="209"/>
      <c r="Z99" s="203">
        <v>44497.197222222225</v>
      </c>
      <c r="AA99" s="209"/>
      <c r="AB99" s="217" t="s">
        <v>299</v>
      </c>
      <c r="AC99" s="209"/>
      <c r="AD99" s="209"/>
      <c r="AE99" s="203">
        <v>44497.697222222225</v>
      </c>
      <c r="AF99" s="209"/>
      <c r="AG99" s="217" t="s">
        <v>299</v>
      </c>
      <c r="AH99" s="209"/>
      <c r="AI99" s="209"/>
      <c r="AJ99" s="203">
        <v>44497.988888888889</v>
      </c>
      <c r="AK99" s="209"/>
      <c r="AL99" s="217" t="s">
        <v>299</v>
      </c>
      <c r="AM99" s="209"/>
      <c r="AN99" s="209"/>
    </row>
    <row r="100" spans="1:40" ht="18" customHeight="1" thickBot="1" x14ac:dyDescent="0.45">
      <c r="A100" s="203">
        <v>44494.780902777777</v>
      </c>
      <c r="B100" s="209"/>
      <c r="C100" s="228" t="s">
        <v>309</v>
      </c>
      <c r="D100" s="232"/>
      <c r="E100" s="230" t="s">
        <v>309</v>
      </c>
      <c r="F100" s="203">
        <v>44495.239236111112</v>
      </c>
      <c r="G100" s="209"/>
      <c r="H100" s="228" t="s">
        <v>309</v>
      </c>
      <c r="I100" s="232"/>
      <c r="J100" s="222" t="s">
        <v>299</v>
      </c>
      <c r="K100" s="203">
        <v>44495.822569444441</v>
      </c>
      <c r="L100" s="209"/>
      <c r="M100" s="225" t="s">
        <v>305</v>
      </c>
      <c r="N100" s="232"/>
      <c r="O100" s="226" t="s">
        <v>305</v>
      </c>
      <c r="P100" s="203">
        <v>44496.197569444441</v>
      </c>
      <c r="Q100" s="209"/>
      <c r="R100" s="225" t="s">
        <v>305</v>
      </c>
      <c r="S100" s="232"/>
      <c r="T100" s="229" t="s">
        <v>307</v>
      </c>
      <c r="U100" s="203">
        <v>44496.864236111112</v>
      </c>
      <c r="V100" s="209"/>
      <c r="W100" s="217" t="s">
        <v>299</v>
      </c>
      <c r="X100" s="209"/>
      <c r="Y100" s="209"/>
      <c r="Z100" s="203">
        <v>44497.197569444441</v>
      </c>
      <c r="AA100" s="209"/>
      <c r="AB100" s="217" t="s">
        <v>299</v>
      </c>
      <c r="AC100" s="209"/>
      <c r="AD100" s="209"/>
      <c r="AE100" s="203">
        <v>44497.697569444441</v>
      </c>
      <c r="AF100" s="209"/>
      <c r="AG100" s="217" t="s">
        <v>299</v>
      </c>
      <c r="AH100" s="209"/>
      <c r="AI100" s="209"/>
      <c r="AJ100" s="203">
        <v>44497.989236111112</v>
      </c>
      <c r="AK100" s="209"/>
      <c r="AL100" s="217" t="s">
        <v>299</v>
      </c>
      <c r="AM100" s="209"/>
      <c r="AN100" s="209"/>
    </row>
    <row r="101" spans="1:40" ht="18" customHeight="1" thickBot="1" x14ac:dyDescent="0.45">
      <c r="A101" s="203">
        <v>44494.78125</v>
      </c>
      <c r="B101" s="209"/>
      <c r="C101" s="228" t="s">
        <v>309</v>
      </c>
      <c r="D101" s="232"/>
      <c r="E101" s="222" t="s">
        <v>299</v>
      </c>
      <c r="F101" s="203">
        <v>44495.239583333336</v>
      </c>
      <c r="G101" s="209"/>
      <c r="H101" s="228" t="s">
        <v>309</v>
      </c>
      <c r="I101" s="232"/>
      <c r="J101" s="222" t="s">
        <v>299</v>
      </c>
      <c r="K101" s="203">
        <v>44495.822916666664</v>
      </c>
      <c r="L101" s="209"/>
      <c r="M101" s="221" t="s">
        <v>307</v>
      </c>
      <c r="N101" s="232"/>
      <c r="O101" s="226" t="s">
        <v>305</v>
      </c>
      <c r="P101" s="203">
        <v>44496.197916666664</v>
      </c>
      <c r="Q101" s="209"/>
      <c r="R101" s="221" t="s">
        <v>307</v>
      </c>
      <c r="S101" s="232"/>
      <c r="T101" s="229" t="s">
        <v>307</v>
      </c>
      <c r="U101" s="203">
        <v>44496.864583333336</v>
      </c>
      <c r="V101" s="209"/>
      <c r="W101" s="217" t="s">
        <v>299</v>
      </c>
      <c r="X101" s="209"/>
      <c r="Y101" s="209"/>
      <c r="Z101" s="203">
        <v>44497.197916666664</v>
      </c>
      <c r="AA101" s="209"/>
      <c r="AB101" s="225" t="s">
        <v>305</v>
      </c>
      <c r="AC101" s="209"/>
      <c r="AD101" s="209"/>
      <c r="AE101" s="203">
        <v>44497.697916666664</v>
      </c>
      <c r="AF101" s="209"/>
      <c r="AG101" s="217" t="s">
        <v>299</v>
      </c>
      <c r="AH101" s="209"/>
      <c r="AI101" s="209"/>
      <c r="AJ101" s="203">
        <v>44497.989583333336</v>
      </c>
      <c r="AK101" s="209"/>
      <c r="AL101" s="217" t="s">
        <v>299</v>
      </c>
      <c r="AM101" s="209"/>
      <c r="AN101" s="209"/>
    </row>
    <row r="102" spans="1:40" ht="18" customHeight="1" thickBot="1" x14ac:dyDescent="0.45">
      <c r="A102" s="203">
        <v>44494.781597222223</v>
      </c>
      <c r="B102" s="209"/>
      <c r="C102" s="217" t="s">
        <v>299</v>
      </c>
      <c r="D102" s="232"/>
      <c r="E102" s="223" t="s">
        <v>301</v>
      </c>
      <c r="F102" s="203">
        <v>44495.239930555559</v>
      </c>
      <c r="G102" s="209"/>
      <c r="H102" s="217" t="s">
        <v>299</v>
      </c>
      <c r="I102" s="232"/>
      <c r="J102" s="222" t="s">
        <v>299</v>
      </c>
      <c r="K102" s="203">
        <v>44495.823263888888</v>
      </c>
      <c r="L102" s="209"/>
      <c r="M102" s="221" t="s">
        <v>307</v>
      </c>
      <c r="N102" s="232"/>
      <c r="O102" s="227" t="s">
        <v>307</v>
      </c>
      <c r="P102" s="203">
        <v>44496.198263888888</v>
      </c>
      <c r="Q102" s="209"/>
      <c r="R102" s="221" t="s">
        <v>307</v>
      </c>
      <c r="S102" s="232"/>
      <c r="T102" s="229" t="s">
        <v>307</v>
      </c>
      <c r="U102" s="203">
        <v>44496.864930555559</v>
      </c>
      <c r="V102" s="209"/>
      <c r="W102" s="217" t="s">
        <v>299</v>
      </c>
      <c r="X102" s="209"/>
      <c r="Y102" s="209"/>
      <c r="Z102" s="203">
        <v>44497.198263888888</v>
      </c>
      <c r="AA102" s="209"/>
      <c r="AB102" s="221" t="s">
        <v>307</v>
      </c>
      <c r="AC102" s="209"/>
      <c r="AD102" s="209"/>
      <c r="AE102" s="203">
        <v>44497.698263888888</v>
      </c>
      <c r="AF102" s="209"/>
      <c r="AG102" s="217" t="s">
        <v>299</v>
      </c>
      <c r="AH102" s="209"/>
      <c r="AI102" s="209"/>
      <c r="AJ102" s="203">
        <v>44497.989930555559</v>
      </c>
      <c r="AK102" s="209"/>
      <c r="AL102" s="217" t="s">
        <v>299</v>
      </c>
      <c r="AM102" s="209"/>
      <c r="AN102" s="209"/>
    </row>
    <row r="103" spans="1:40" ht="18" customHeight="1" thickBot="1" x14ac:dyDescent="0.45">
      <c r="A103" s="203">
        <v>44494.781944444447</v>
      </c>
      <c r="B103" s="209"/>
      <c r="C103" s="217" t="s">
        <v>299</v>
      </c>
      <c r="D103" s="232"/>
      <c r="E103" s="223" t="s">
        <v>301</v>
      </c>
      <c r="F103" s="203">
        <v>44495.240277777775</v>
      </c>
      <c r="G103" s="209"/>
      <c r="H103" s="217" t="s">
        <v>299</v>
      </c>
      <c r="I103" s="232"/>
      <c r="J103" s="222" t="s">
        <v>299</v>
      </c>
      <c r="K103" s="203">
        <v>44495.823611111111</v>
      </c>
      <c r="L103" s="209"/>
      <c r="M103" s="221" t="s">
        <v>307</v>
      </c>
      <c r="N103" s="232"/>
      <c r="O103" s="227" t="s">
        <v>307</v>
      </c>
      <c r="P103" s="203">
        <v>44496.198611111111</v>
      </c>
      <c r="Q103" s="209"/>
      <c r="R103" s="221" t="s">
        <v>307</v>
      </c>
      <c r="S103" s="232"/>
      <c r="T103" s="229" t="s">
        <v>307</v>
      </c>
      <c r="U103" s="203">
        <v>44496.865277777775</v>
      </c>
      <c r="V103" s="209"/>
      <c r="W103" s="217" t="s">
        <v>299</v>
      </c>
      <c r="X103" s="209"/>
      <c r="Y103" s="209"/>
      <c r="Z103" s="203">
        <v>44497.198611111111</v>
      </c>
      <c r="AA103" s="209"/>
      <c r="AB103" s="221" t="s">
        <v>307</v>
      </c>
      <c r="AC103" s="209"/>
      <c r="AD103" s="209"/>
      <c r="AE103" s="203">
        <v>44497.698611111111</v>
      </c>
      <c r="AF103" s="209"/>
      <c r="AG103" s="217" t="s">
        <v>299</v>
      </c>
      <c r="AH103" s="209"/>
      <c r="AI103" s="209"/>
      <c r="AJ103" s="203">
        <v>44497.990277777775</v>
      </c>
      <c r="AK103" s="209"/>
      <c r="AL103" s="217" t="s">
        <v>299</v>
      </c>
      <c r="AM103" s="209"/>
      <c r="AN103" s="209"/>
    </row>
    <row r="104" spans="1:40" ht="18" customHeight="1" thickBot="1" x14ac:dyDescent="0.45">
      <c r="A104" s="203">
        <v>44494.78229166667</v>
      </c>
      <c r="B104" s="209"/>
      <c r="C104" s="217" t="s">
        <v>299</v>
      </c>
      <c r="D104" s="232"/>
      <c r="E104" s="223" t="s">
        <v>301</v>
      </c>
      <c r="F104" s="203">
        <v>44495.240624999999</v>
      </c>
      <c r="G104" s="209"/>
      <c r="H104" s="217" t="s">
        <v>299</v>
      </c>
      <c r="I104" s="232"/>
      <c r="J104" s="223" t="s">
        <v>301</v>
      </c>
      <c r="K104" s="203">
        <v>44495.823958333334</v>
      </c>
      <c r="L104" s="209"/>
      <c r="M104" s="221" t="s">
        <v>307</v>
      </c>
      <c r="N104" s="232"/>
      <c r="O104" s="227" t="s">
        <v>307</v>
      </c>
      <c r="P104" s="203">
        <v>44496.198958333334</v>
      </c>
      <c r="Q104" s="209"/>
      <c r="R104" s="221" t="s">
        <v>307</v>
      </c>
      <c r="S104" s="232"/>
      <c r="T104" s="229" t="s">
        <v>307</v>
      </c>
      <c r="U104" s="203">
        <v>44496.865624999999</v>
      </c>
      <c r="V104" s="209"/>
      <c r="W104" s="217" t="s">
        <v>299</v>
      </c>
      <c r="X104" s="209"/>
      <c r="Y104" s="209"/>
      <c r="Z104" s="203">
        <v>44497.198958333334</v>
      </c>
      <c r="AA104" s="209"/>
      <c r="AB104" s="221" t="s">
        <v>307</v>
      </c>
      <c r="AC104" s="209"/>
      <c r="AD104" s="209"/>
      <c r="AE104" s="203">
        <v>44497.698958333334</v>
      </c>
      <c r="AF104" s="209"/>
      <c r="AG104" s="217" t="s">
        <v>299</v>
      </c>
      <c r="AH104" s="209"/>
      <c r="AI104" s="209"/>
      <c r="AJ104" s="203">
        <v>44497.990624999999</v>
      </c>
      <c r="AK104" s="209"/>
      <c r="AL104" s="217" t="s">
        <v>299</v>
      </c>
      <c r="AM104" s="209"/>
      <c r="AN104" s="209"/>
    </row>
    <row r="105" spans="1:40" ht="18" customHeight="1" thickBot="1" x14ac:dyDescent="0.45">
      <c r="A105" s="203">
        <v>44494.782638888886</v>
      </c>
      <c r="B105" s="209"/>
      <c r="C105" s="216" t="s">
        <v>301</v>
      </c>
      <c r="D105" s="232"/>
      <c r="E105" s="222" t="s">
        <v>299</v>
      </c>
      <c r="F105" s="203">
        <v>44495.240972222222</v>
      </c>
      <c r="G105" s="209"/>
      <c r="H105" s="217" t="s">
        <v>299</v>
      </c>
      <c r="I105" s="232"/>
      <c r="J105" s="223" t="s">
        <v>301</v>
      </c>
      <c r="K105" s="203">
        <v>44495.824305555558</v>
      </c>
      <c r="L105" s="209"/>
      <c r="M105" s="221" t="s">
        <v>307</v>
      </c>
      <c r="N105" s="232"/>
      <c r="O105" s="227" t="s">
        <v>307</v>
      </c>
      <c r="P105" s="203">
        <v>44496.199305555558</v>
      </c>
      <c r="Q105" s="209"/>
      <c r="R105" s="221" t="s">
        <v>307</v>
      </c>
      <c r="S105" s="232"/>
      <c r="T105" s="229" t="s">
        <v>307</v>
      </c>
      <c r="U105" s="203">
        <v>44496.865972222222</v>
      </c>
      <c r="V105" s="209"/>
      <c r="W105" s="216" t="s">
        <v>301</v>
      </c>
      <c r="X105" s="209"/>
      <c r="Y105" s="209"/>
      <c r="Z105" s="203">
        <v>44497.199305555558</v>
      </c>
      <c r="AA105" s="209"/>
      <c r="AB105" s="221" t="s">
        <v>307</v>
      </c>
      <c r="AC105" s="209"/>
      <c r="AD105" s="209"/>
      <c r="AE105" s="203">
        <v>44497.699305555558</v>
      </c>
      <c r="AF105" s="209"/>
      <c r="AG105" s="217" t="s">
        <v>299</v>
      </c>
      <c r="AH105" s="209"/>
      <c r="AI105" s="209"/>
      <c r="AJ105" s="203">
        <v>44497.990972222222</v>
      </c>
      <c r="AK105" s="209"/>
      <c r="AL105" s="217" t="s">
        <v>299</v>
      </c>
      <c r="AM105" s="209"/>
      <c r="AN105" s="209"/>
    </row>
    <row r="106" spans="1:40" ht="18" customHeight="1" thickBot="1" x14ac:dyDescent="0.45">
      <c r="A106" s="203">
        <v>44494.782986111109</v>
      </c>
      <c r="B106" s="209"/>
      <c r="C106" s="216" t="s">
        <v>301</v>
      </c>
      <c r="D106" s="232"/>
      <c r="E106" s="222" t="s">
        <v>299</v>
      </c>
      <c r="F106" s="203">
        <v>44495.241319444445</v>
      </c>
      <c r="G106" s="209"/>
      <c r="H106" s="217" t="s">
        <v>299</v>
      </c>
      <c r="I106" s="232"/>
      <c r="J106" s="223" t="s">
        <v>301</v>
      </c>
      <c r="K106" s="203">
        <v>44495.824652777781</v>
      </c>
      <c r="L106" s="209"/>
      <c r="M106" s="221" t="s">
        <v>307</v>
      </c>
      <c r="N106" s="232"/>
      <c r="O106" s="230" t="s">
        <v>309</v>
      </c>
      <c r="P106" s="203">
        <v>44496.199652777781</v>
      </c>
      <c r="Q106" s="209"/>
      <c r="R106" s="221" t="s">
        <v>307</v>
      </c>
      <c r="S106" s="232"/>
      <c r="T106" s="229" t="s">
        <v>307</v>
      </c>
      <c r="U106" s="203">
        <v>44496.866319444445</v>
      </c>
      <c r="V106" s="209"/>
      <c r="W106" s="216" t="s">
        <v>301</v>
      </c>
      <c r="X106" s="209"/>
      <c r="Y106" s="209"/>
      <c r="Z106" s="203">
        <v>44497.199652777781</v>
      </c>
      <c r="AA106" s="209"/>
      <c r="AB106" s="221" t="s">
        <v>307</v>
      </c>
      <c r="AC106" s="209"/>
      <c r="AD106" s="209"/>
      <c r="AE106" s="203">
        <v>44497.699652777781</v>
      </c>
      <c r="AF106" s="209"/>
      <c r="AG106" s="217" t="s">
        <v>299</v>
      </c>
      <c r="AH106" s="209"/>
      <c r="AI106" s="209"/>
      <c r="AJ106" s="203">
        <v>44497.991319444445</v>
      </c>
      <c r="AK106" s="209"/>
      <c r="AL106" s="216" t="s">
        <v>301</v>
      </c>
      <c r="AM106" s="209"/>
      <c r="AN106" s="209"/>
    </row>
    <row r="107" spans="1:40" ht="18" customHeight="1" thickBot="1" x14ac:dyDescent="0.45">
      <c r="A107" s="203">
        <v>44494.783333333333</v>
      </c>
      <c r="B107" s="209"/>
      <c r="C107" s="217" t="s">
        <v>299</v>
      </c>
      <c r="D107" s="232"/>
      <c r="E107" s="222" t="s">
        <v>299</v>
      </c>
      <c r="F107" s="203">
        <v>44495.241666666669</v>
      </c>
      <c r="G107" s="209"/>
      <c r="H107" s="216" t="s">
        <v>301</v>
      </c>
      <c r="I107" s="232"/>
      <c r="J107" s="223" t="s">
        <v>301</v>
      </c>
      <c r="K107" s="203">
        <v>44495.824999999997</v>
      </c>
      <c r="L107" s="209"/>
      <c r="M107" s="228" t="s">
        <v>309</v>
      </c>
      <c r="N107" s="232"/>
      <c r="O107" s="230" t="s">
        <v>309</v>
      </c>
      <c r="P107" s="203">
        <v>44496.2</v>
      </c>
      <c r="Q107" s="209"/>
      <c r="R107" s="221" t="s">
        <v>307</v>
      </c>
      <c r="S107" s="232"/>
      <c r="T107" s="229" t="s">
        <v>307</v>
      </c>
      <c r="U107" s="203">
        <v>44496.866666666669</v>
      </c>
      <c r="V107" s="209"/>
      <c r="W107" s="216" t="s">
        <v>301</v>
      </c>
      <c r="X107" s="209"/>
      <c r="Y107" s="209"/>
      <c r="Z107" s="203">
        <v>44497.2</v>
      </c>
      <c r="AA107" s="209"/>
      <c r="AB107" s="221" t="s">
        <v>307</v>
      </c>
      <c r="AC107" s="209"/>
      <c r="AD107" s="209"/>
      <c r="AE107" s="203">
        <v>44497.7</v>
      </c>
      <c r="AF107" s="209"/>
      <c r="AG107" s="216" t="s">
        <v>301</v>
      </c>
      <c r="AH107" s="209"/>
      <c r="AI107" s="209"/>
      <c r="AJ107" s="203">
        <v>44497.991666666669</v>
      </c>
      <c r="AK107" s="209"/>
      <c r="AL107" s="216" t="s">
        <v>301</v>
      </c>
      <c r="AM107" s="209"/>
      <c r="AN107" s="209"/>
    </row>
    <row r="108" spans="1:40" ht="18" customHeight="1" thickBot="1" x14ac:dyDescent="0.45">
      <c r="A108" s="203">
        <v>44494.783680555556</v>
      </c>
      <c r="B108" s="209"/>
      <c r="C108" s="217" t="s">
        <v>299</v>
      </c>
      <c r="D108" s="232"/>
      <c r="E108" s="222" t="s">
        <v>299</v>
      </c>
      <c r="F108" s="203">
        <v>44495.242013888892</v>
      </c>
      <c r="G108" s="209"/>
      <c r="H108" s="216" t="s">
        <v>301</v>
      </c>
      <c r="I108" s="232"/>
      <c r="J108" s="223" t="s">
        <v>301</v>
      </c>
      <c r="K108" s="203">
        <v>44495.82534722222</v>
      </c>
      <c r="L108" s="209"/>
      <c r="M108" s="228" t="s">
        <v>309</v>
      </c>
      <c r="N108" s="232"/>
      <c r="O108" s="230" t="s">
        <v>309</v>
      </c>
      <c r="P108" s="203">
        <v>44496.20034722222</v>
      </c>
      <c r="Q108" s="209"/>
      <c r="R108" s="221" t="s">
        <v>307</v>
      </c>
      <c r="S108" s="232"/>
      <c r="T108" s="229" t="s">
        <v>307</v>
      </c>
      <c r="U108" s="203">
        <v>44496.867013888892</v>
      </c>
      <c r="V108" s="209"/>
      <c r="W108" s="216" t="s">
        <v>301</v>
      </c>
      <c r="X108" s="209"/>
      <c r="Y108" s="209"/>
      <c r="Z108" s="203">
        <v>44497.20034722222</v>
      </c>
      <c r="AA108" s="209"/>
      <c r="AB108" s="221" t="s">
        <v>307</v>
      </c>
      <c r="AC108" s="209"/>
      <c r="AD108" s="209"/>
      <c r="AE108" s="203">
        <v>44497.70034722222</v>
      </c>
      <c r="AF108" s="209"/>
      <c r="AG108" s="216" t="s">
        <v>301</v>
      </c>
      <c r="AH108" s="209"/>
      <c r="AI108" s="209"/>
      <c r="AJ108" s="203">
        <v>44497.992013888892</v>
      </c>
      <c r="AK108" s="209"/>
      <c r="AL108" s="216" t="s">
        <v>301</v>
      </c>
      <c r="AM108" s="209"/>
      <c r="AN108" s="209"/>
    </row>
    <row r="109" spans="1:40" ht="18" customHeight="1" thickBot="1" x14ac:dyDescent="0.45">
      <c r="A109" s="203">
        <v>44494.78402777778</v>
      </c>
      <c r="B109" s="209"/>
      <c r="C109" s="217" t="s">
        <v>299</v>
      </c>
      <c r="D109" s="232"/>
      <c r="E109" s="224" t="s">
        <v>303</v>
      </c>
      <c r="F109" s="203">
        <v>44495.242361111108</v>
      </c>
      <c r="G109" s="209"/>
      <c r="H109" s="216" t="s">
        <v>301</v>
      </c>
      <c r="I109" s="232"/>
      <c r="J109" s="223" t="s">
        <v>301</v>
      </c>
      <c r="K109" s="203">
        <v>44495.825694444444</v>
      </c>
      <c r="L109" s="209"/>
      <c r="M109" s="228" t="s">
        <v>309</v>
      </c>
      <c r="N109" s="232"/>
      <c r="O109" s="230" t="s">
        <v>309</v>
      </c>
      <c r="P109" s="203">
        <v>44496.200694444444</v>
      </c>
      <c r="Q109" s="209"/>
      <c r="R109" s="221" t="s">
        <v>307</v>
      </c>
      <c r="S109" s="232"/>
      <c r="T109" s="229" t="s">
        <v>307</v>
      </c>
      <c r="U109" s="203">
        <v>44496.867361111108</v>
      </c>
      <c r="V109" s="209"/>
      <c r="W109" s="216" t="s">
        <v>301</v>
      </c>
      <c r="X109" s="209"/>
      <c r="Y109" s="209"/>
      <c r="Z109" s="203">
        <v>44497.200694444444</v>
      </c>
      <c r="AA109" s="209"/>
      <c r="AB109" s="221" t="s">
        <v>307</v>
      </c>
      <c r="AC109" s="209"/>
      <c r="AD109" s="209"/>
      <c r="AE109" s="203">
        <v>44497.700694444444</v>
      </c>
      <c r="AF109" s="209"/>
      <c r="AG109" s="216" t="s">
        <v>301</v>
      </c>
      <c r="AH109" s="209"/>
      <c r="AI109" s="209"/>
      <c r="AJ109" s="203">
        <v>44497.992361111108</v>
      </c>
      <c r="AK109" s="209"/>
      <c r="AL109" s="216" t="s">
        <v>301</v>
      </c>
      <c r="AM109" s="209"/>
      <c r="AN109" s="209"/>
    </row>
    <row r="110" spans="1:40" ht="18" customHeight="1" thickBot="1" x14ac:dyDescent="0.45">
      <c r="A110" s="203">
        <v>44494.784375000003</v>
      </c>
      <c r="B110" s="209"/>
      <c r="C110" s="217" t="s">
        <v>299</v>
      </c>
      <c r="D110" s="232"/>
      <c r="E110" s="224" t="s">
        <v>303</v>
      </c>
      <c r="F110" s="203">
        <v>44495.242708333331</v>
      </c>
      <c r="G110" s="209"/>
      <c r="H110" s="216" t="s">
        <v>301</v>
      </c>
      <c r="I110" s="232"/>
      <c r="J110" s="222" t="s">
        <v>299</v>
      </c>
      <c r="K110" s="203">
        <v>44495.826041666667</v>
      </c>
      <c r="L110" s="209"/>
      <c r="M110" s="228" t="s">
        <v>309</v>
      </c>
      <c r="N110" s="232"/>
      <c r="O110" s="230" t="s">
        <v>309</v>
      </c>
      <c r="P110" s="203">
        <v>44496.201041666667</v>
      </c>
      <c r="Q110" s="209"/>
      <c r="R110" s="221" t="s">
        <v>307</v>
      </c>
      <c r="S110" s="232"/>
      <c r="T110" s="230" t="s">
        <v>309</v>
      </c>
      <c r="U110" s="203">
        <v>44496.867708333331</v>
      </c>
      <c r="V110" s="209"/>
      <c r="W110" s="216" t="s">
        <v>301</v>
      </c>
      <c r="X110" s="209"/>
      <c r="Y110" s="209"/>
      <c r="Z110" s="203">
        <v>44497.201041666667</v>
      </c>
      <c r="AA110" s="209"/>
      <c r="AB110" s="217" t="s">
        <v>299</v>
      </c>
      <c r="AC110" s="209"/>
      <c r="AD110" s="209"/>
      <c r="AE110" s="203">
        <v>44497.701041666667</v>
      </c>
      <c r="AF110" s="209"/>
      <c r="AG110" s="216" t="s">
        <v>301</v>
      </c>
      <c r="AH110" s="209"/>
      <c r="AI110" s="209"/>
      <c r="AJ110" s="203">
        <v>44497.992708333331</v>
      </c>
      <c r="AK110" s="209"/>
      <c r="AL110" s="216" t="s">
        <v>301</v>
      </c>
      <c r="AM110" s="209"/>
      <c r="AN110" s="209"/>
    </row>
    <row r="111" spans="1:40" ht="18" customHeight="1" thickBot="1" x14ac:dyDescent="0.45">
      <c r="A111" s="203">
        <v>44494.784722222219</v>
      </c>
      <c r="B111" s="209"/>
      <c r="C111" s="217" t="s">
        <v>299</v>
      </c>
      <c r="D111" s="232"/>
      <c r="E111" s="226" t="s">
        <v>305</v>
      </c>
      <c r="F111" s="203">
        <v>44495.243055555555</v>
      </c>
      <c r="G111" s="209"/>
      <c r="H111" s="216" t="s">
        <v>301</v>
      </c>
      <c r="I111" s="232"/>
      <c r="J111" s="223" t="s">
        <v>301</v>
      </c>
      <c r="K111" s="203">
        <v>44495.826388888891</v>
      </c>
      <c r="L111" s="209"/>
      <c r="M111" s="228" t="s">
        <v>309</v>
      </c>
      <c r="N111" s="232"/>
      <c r="O111" s="230" t="s">
        <v>309</v>
      </c>
      <c r="P111" s="203">
        <v>44496.201388888891</v>
      </c>
      <c r="Q111" s="209"/>
      <c r="R111" s="221" t="s">
        <v>307</v>
      </c>
      <c r="S111" s="232"/>
      <c r="T111" s="230" t="s">
        <v>309</v>
      </c>
      <c r="U111" s="203">
        <v>44496.868055555555</v>
      </c>
      <c r="V111" s="209"/>
      <c r="W111" s="217" t="s">
        <v>299</v>
      </c>
      <c r="X111" s="209"/>
      <c r="Y111" s="209"/>
      <c r="Z111" s="203">
        <v>44497.201388888891</v>
      </c>
      <c r="AA111" s="209"/>
      <c r="AB111" s="217" t="s">
        <v>299</v>
      </c>
      <c r="AC111" s="209"/>
      <c r="AD111" s="209"/>
      <c r="AE111" s="203">
        <v>44497.701388888891</v>
      </c>
      <c r="AF111" s="209"/>
      <c r="AG111" s="216" t="s">
        <v>301</v>
      </c>
      <c r="AH111" s="209"/>
      <c r="AI111" s="209"/>
      <c r="AJ111" s="203">
        <v>44497.993055555555</v>
      </c>
      <c r="AK111" s="209"/>
      <c r="AL111" s="216" t="s">
        <v>301</v>
      </c>
      <c r="AM111" s="209"/>
      <c r="AN111" s="209"/>
    </row>
    <row r="112" spans="1:40" ht="18" customHeight="1" thickBot="1" x14ac:dyDescent="0.45">
      <c r="A112" s="203">
        <v>44494.785069444442</v>
      </c>
      <c r="B112" s="209"/>
      <c r="C112" s="219" t="s">
        <v>303</v>
      </c>
      <c r="D112" s="232"/>
      <c r="E112" s="229" t="s">
        <v>307</v>
      </c>
      <c r="F112" s="203">
        <v>44495.243402777778</v>
      </c>
      <c r="G112" s="209"/>
      <c r="H112" s="216" t="s">
        <v>301</v>
      </c>
      <c r="I112" s="232"/>
      <c r="J112" s="223" t="s">
        <v>301</v>
      </c>
      <c r="K112" s="203">
        <v>44495.826736111114</v>
      </c>
      <c r="L112" s="209"/>
      <c r="M112" s="228" t="s">
        <v>309</v>
      </c>
      <c r="N112" s="232"/>
      <c r="O112" s="230" t="s">
        <v>309</v>
      </c>
      <c r="P112" s="203">
        <v>44496.201736111114</v>
      </c>
      <c r="Q112" s="209"/>
      <c r="R112" s="228" t="s">
        <v>309</v>
      </c>
      <c r="S112" s="232"/>
      <c r="T112" s="230" t="s">
        <v>309</v>
      </c>
      <c r="U112" s="203">
        <v>44496.868402777778</v>
      </c>
      <c r="V112" s="209"/>
      <c r="W112" s="217" t="s">
        <v>299</v>
      </c>
      <c r="X112" s="209"/>
      <c r="Y112" s="209"/>
      <c r="Z112" s="203">
        <v>44497.201736111114</v>
      </c>
      <c r="AA112" s="209"/>
      <c r="AB112" s="216" t="s">
        <v>301</v>
      </c>
      <c r="AC112" s="209"/>
      <c r="AD112" s="209"/>
      <c r="AE112" s="203">
        <v>44497.701736111114</v>
      </c>
      <c r="AF112" s="209"/>
      <c r="AG112" s="216" t="s">
        <v>301</v>
      </c>
      <c r="AH112" s="209"/>
      <c r="AI112" s="209"/>
      <c r="AJ112" s="203">
        <v>44497.993402777778</v>
      </c>
      <c r="AK112" s="209"/>
      <c r="AL112" s="216" t="s">
        <v>301</v>
      </c>
      <c r="AM112" s="209"/>
      <c r="AN112" s="209"/>
    </row>
    <row r="113" spans="1:40" ht="18" customHeight="1" thickBot="1" x14ac:dyDescent="0.45">
      <c r="A113" s="203">
        <v>44494.785416666666</v>
      </c>
      <c r="B113" s="209"/>
      <c r="C113" s="225" t="s">
        <v>305</v>
      </c>
      <c r="D113" s="232"/>
      <c r="E113" s="229" t="s">
        <v>307</v>
      </c>
      <c r="F113" s="203">
        <v>44495.243750000001</v>
      </c>
      <c r="G113" s="209"/>
      <c r="H113" s="216" t="s">
        <v>301</v>
      </c>
      <c r="I113" s="232"/>
      <c r="J113" s="222" t="s">
        <v>299</v>
      </c>
      <c r="K113" s="203">
        <v>44495.82708333333</v>
      </c>
      <c r="L113" s="209"/>
      <c r="M113" s="228" t="s">
        <v>309</v>
      </c>
      <c r="N113" s="232"/>
      <c r="O113" s="230" t="s">
        <v>309</v>
      </c>
      <c r="P113" s="203">
        <v>44496.20208333333</v>
      </c>
      <c r="Q113" s="209"/>
      <c r="R113" s="228" t="s">
        <v>309</v>
      </c>
      <c r="S113" s="232"/>
      <c r="T113" s="230" t="s">
        <v>309</v>
      </c>
      <c r="U113" s="203">
        <v>44496.868750000001</v>
      </c>
      <c r="V113" s="209"/>
      <c r="W113" s="217" t="s">
        <v>299</v>
      </c>
      <c r="X113" s="209"/>
      <c r="Y113" s="209"/>
      <c r="Z113" s="203">
        <v>44497.20208333333</v>
      </c>
      <c r="AA113" s="209"/>
      <c r="AB113" s="217" t="s">
        <v>299</v>
      </c>
      <c r="AC113" s="209"/>
      <c r="AD113" s="209"/>
      <c r="AE113" s="203">
        <v>44497.70208333333</v>
      </c>
      <c r="AF113" s="209"/>
      <c r="AG113" s="216" t="s">
        <v>301</v>
      </c>
      <c r="AH113" s="209"/>
      <c r="AI113" s="209"/>
      <c r="AJ113" s="203">
        <v>44497.993750000001</v>
      </c>
      <c r="AK113" s="209"/>
      <c r="AL113" s="216" t="s">
        <v>301</v>
      </c>
      <c r="AM113" s="209"/>
      <c r="AN113" s="209"/>
    </row>
    <row r="114" spans="1:40" ht="18" customHeight="1" thickBot="1" x14ac:dyDescent="0.45">
      <c r="A114" s="203">
        <v>44494.785763888889</v>
      </c>
      <c r="B114" s="209"/>
      <c r="C114" s="221" t="s">
        <v>307</v>
      </c>
      <c r="D114" s="232"/>
      <c r="E114" s="229" t="s">
        <v>307</v>
      </c>
      <c r="F114" s="203">
        <v>44495.244097222225</v>
      </c>
      <c r="G114" s="209"/>
      <c r="H114" s="216" t="s">
        <v>301</v>
      </c>
      <c r="I114" s="232"/>
      <c r="J114" s="222" t="s">
        <v>299</v>
      </c>
      <c r="K114" s="203">
        <v>44495.827430555553</v>
      </c>
      <c r="L114" s="209"/>
      <c r="M114" s="228" t="s">
        <v>309</v>
      </c>
      <c r="N114" s="232"/>
      <c r="O114" s="230" t="s">
        <v>309</v>
      </c>
      <c r="P114" s="203">
        <v>44496.202430555553</v>
      </c>
      <c r="Q114" s="209"/>
      <c r="R114" s="228" t="s">
        <v>309</v>
      </c>
      <c r="S114" s="232"/>
      <c r="T114" s="230" t="s">
        <v>309</v>
      </c>
      <c r="U114" s="203">
        <v>44496.869097222225</v>
      </c>
      <c r="V114" s="209"/>
      <c r="W114" s="217" t="s">
        <v>299</v>
      </c>
      <c r="X114" s="209"/>
      <c r="Y114" s="209"/>
      <c r="Z114" s="203">
        <v>44497.202430555553</v>
      </c>
      <c r="AA114" s="209"/>
      <c r="AB114" s="217" t="s">
        <v>299</v>
      </c>
      <c r="AC114" s="209"/>
      <c r="AD114" s="209"/>
      <c r="AE114" s="203">
        <v>44497.702430555553</v>
      </c>
      <c r="AF114" s="209"/>
      <c r="AG114" s="216" t="s">
        <v>301</v>
      </c>
      <c r="AH114" s="209"/>
      <c r="AI114" s="209"/>
      <c r="AJ114" s="203">
        <v>44497.994097222225</v>
      </c>
      <c r="AK114" s="209"/>
      <c r="AL114" s="216" t="s">
        <v>301</v>
      </c>
      <c r="AM114" s="209"/>
      <c r="AN114" s="209"/>
    </row>
    <row r="115" spans="1:40" ht="18" customHeight="1" thickBot="1" x14ac:dyDescent="0.45">
      <c r="A115" s="203">
        <v>44494.786111111112</v>
      </c>
      <c r="B115" s="209"/>
      <c r="C115" s="221" t="s">
        <v>307</v>
      </c>
      <c r="D115" s="232"/>
      <c r="E115" s="229" t="s">
        <v>307</v>
      </c>
      <c r="F115" s="203">
        <v>44495.244444444441</v>
      </c>
      <c r="G115" s="209"/>
      <c r="H115" s="216" t="s">
        <v>301</v>
      </c>
      <c r="I115" s="232"/>
      <c r="J115" s="224" t="s">
        <v>303</v>
      </c>
      <c r="K115" s="203">
        <v>44495.827777777777</v>
      </c>
      <c r="L115" s="209"/>
      <c r="M115" s="228" t="s">
        <v>309</v>
      </c>
      <c r="N115" s="232"/>
      <c r="O115" s="230" t="s">
        <v>309</v>
      </c>
      <c r="P115" s="203">
        <v>44496.202777777777</v>
      </c>
      <c r="Q115" s="209"/>
      <c r="R115" s="228" t="s">
        <v>309</v>
      </c>
      <c r="S115" s="232"/>
      <c r="T115" s="222" t="s">
        <v>299</v>
      </c>
      <c r="U115" s="203">
        <v>44496.869444444441</v>
      </c>
      <c r="V115" s="209"/>
      <c r="W115" s="219" t="s">
        <v>303</v>
      </c>
      <c r="X115" s="209"/>
      <c r="Y115" s="209"/>
      <c r="Z115" s="203">
        <v>44497.202777777777</v>
      </c>
      <c r="AA115" s="209"/>
      <c r="AB115" s="217" t="s">
        <v>299</v>
      </c>
      <c r="AC115" s="209"/>
      <c r="AD115" s="209"/>
      <c r="AE115" s="203">
        <v>44497.702777777777</v>
      </c>
      <c r="AF115" s="209"/>
      <c r="AG115" s="216" t="s">
        <v>301</v>
      </c>
      <c r="AH115" s="209"/>
      <c r="AI115" s="209"/>
      <c r="AJ115" s="203">
        <v>44497.994444444441</v>
      </c>
      <c r="AK115" s="209"/>
      <c r="AL115" s="216" t="s">
        <v>301</v>
      </c>
      <c r="AM115" s="209"/>
      <c r="AN115" s="209"/>
    </row>
    <row r="116" spans="1:40" ht="18" customHeight="1" thickBot="1" x14ac:dyDescent="0.45">
      <c r="A116" s="203">
        <v>44494.786458333336</v>
      </c>
      <c r="B116" s="209"/>
      <c r="C116" s="221" t="s">
        <v>307</v>
      </c>
      <c r="D116" s="232"/>
      <c r="E116" s="229" t="s">
        <v>307</v>
      </c>
      <c r="F116" s="203">
        <v>44495.244791666664</v>
      </c>
      <c r="G116" s="209"/>
      <c r="H116" s="217" t="s">
        <v>299</v>
      </c>
      <c r="I116" s="232"/>
      <c r="J116" s="224" t="s">
        <v>303</v>
      </c>
      <c r="K116" s="203">
        <v>44495.828125</v>
      </c>
      <c r="L116" s="209"/>
      <c r="M116" s="228" t="s">
        <v>309</v>
      </c>
      <c r="N116" s="232"/>
      <c r="O116" s="230" t="s">
        <v>309</v>
      </c>
      <c r="P116" s="203">
        <v>44496.203125</v>
      </c>
      <c r="Q116" s="209"/>
      <c r="R116" s="228" t="s">
        <v>309</v>
      </c>
      <c r="S116" s="232"/>
      <c r="T116" s="222" t="s">
        <v>299</v>
      </c>
      <c r="U116" s="203">
        <v>44496.869791666664</v>
      </c>
      <c r="V116" s="209"/>
      <c r="W116" s="221" t="s">
        <v>307</v>
      </c>
      <c r="X116" s="209"/>
      <c r="Y116" s="209"/>
      <c r="Z116" s="203">
        <v>44497.203125</v>
      </c>
      <c r="AA116" s="209"/>
      <c r="AB116" s="225" t="s">
        <v>305</v>
      </c>
      <c r="AC116" s="209"/>
      <c r="AD116" s="209"/>
      <c r="AE116" s="203">
        <v>44497.703125</v>
      </c>
      <c r="AF116" s="209"/>
      <c r="AG116" s="216" t="s">
        <v>301</v>
      </c>
      <c r="AH116" s="209"/>
      <c r="AI116" s="209"/>
      <c r="AJ116" s="203">
        <v>44497.994791666664</v>
      </c>
      <c r="AK116" s="209"/>
      <c r="AL116" s="216" t="s">
        <v>301</v>
      </c>
      <c r="AM116" s="209"/>
      <c r="AN116" s="209"/>
    </row>
    <row r="117" spans="1:40" ht="18" customHeight="1" thickBot="1" x14ac:dyDescent="0.45">
      <c r="A117" s="203">
        <v>44494.786805555559</v>
      </c>
      <c r="B117" s="209"/>
      <c r="C117" s="221" t="s">
        <v>307</v>
      </c>
      <c r="D117" s="232"/>
      <c r="E117" s="229" t="s">
        <v>307</v>
      </c>
      <c r="F117" s="203">
        <v>44495.245138888888</v>
      </c>
      <c r="G117" s="209"/>
      <c r="H117" s="217" t="s">
        <v>299</v>
      </c>
      <c r="I117" s="232"/>
      <c r="J117" s="224" t="s">
        <v>303</v>
      </c>
      <c r="K117" s="203">
        <v>44495.828472222223</v>
      </c>
      <c r="L117" s="209"/>
      <c r="M117" s="228" t="s">
        <v>309</v>
      </c>
      <c r="N117" s="232"/>
      <c r="O117" s="230" t="s">
        <v>309</v>
      </c>
      <c r="P117" s="203">
        <v>44496.203472222223</v>
      </c>
      <c r="Q117" s="209"/>
      <c r="R117" s="217" t="s">
        <v>299</v>
      </c>
      <c r="S117" s="232"/>
      <c r="T117" s="222" t="s">
        <v>299</v>
      </c>
      <c r="U117" s="203">
        <v>44496.870138888888</v>
      </c>
      <c r="V117" s="209"/>
      <c r="W117" s="221" t="s">
        <v>307</v>
      </c>
      <c r="X117" s="209"/>
      <c r="Y117" s="209"/>
      <c r="Z117" s="203">
        <v>44497.203472222223</v>
      </c>
      <c r="AA117" s="209"/>
      <c r="AB117" s="217" t="s">
        <v>299</v>
      </c>
      <c r="AC117" s="209"/>
      <c r="AD117" s="209"/>
      <c r="AE117" s="203">
        <v>44497.703472222223</v>
      </c>
      <c r="AF117" s="209"/>
      <c r="AG117" s="216" t="s">
        <v>301</v>
      </c>
      <c r="AH117" s="209"/>
      <c r="AI117" s="209"/>
      <c r="AJ117" s="203">
        <v>44497.995138888888</v>
      </c>
      <c r="AK117" s="209"/>
      <c r="AL117" s="217" t="s">
        <v>299</v>
      </c>
      <c r="AM117" s="209"/>
      <c r="AN117" s="209"/>
    </row>
    <row r="118" spans="1:40" ht="18" customHeight="1" thickBot="1" x14ac:dyDescent="0.45">
      <c r="A118" s="203">
        <v>44494.787152777775</v>
      </c>
      <c r="B118" s="209"/>
      <c r="C118" s="221" t="s">
        <v>307</v>
      </c>
      <c r="D118" s="232"/>
      <c r="E118" s="229" t="s">
        <v>307</v>
      </c>
      <c r="F118" s="203">
        <v>44495.245486111111</v>
      </c>
      <c r="G118" s="209"/>
      <c r="H118" s="217" t="s">
        <v>299</v>
      </c>
      <c r="I118" s="232"/>
      <c r="J118" s="224" t="s">
        <v>303</v>
      </c>
      <c r="K118" s="203">
        <v>44495.828819444447</v>
      </c>
      <c r="L118" s="209"/>
      <c r="M118" s="228" t="s">
        <v>309</v>
      </c>
      <c r="N118" s="232"/>
      <c r="O118" s="230" t="s">
        <v>309</v>
      </c>
      <c r="P118" s="203">
        <v>44496.203819444447</v>
      </c>
      <c r="Q118" s="209"/>
      <c r="R118" s="217" t="s">
        <v>299</v>
      </c>
      <c r="S118" s="232"/>
      <c r="T118" s="222" t="s">
        <v>299</v>
      </c>
      <c r="U118" s="203">
        <v>44496.870486111111</v>
      </c>
      <c r="V118" s="209"/>
      <c r="W118" s="221" t="s">
        <v>307</v>
      </c>
      <c r="X118" s="209"/>
      <c r="Y118" s="209"/>
      <c r="Z118" s="203">
        <v>44497.203819444447</v>
      </c>
      <c r="AA118" s="209"/>
      <c r="AB118" s="217" t="s">
        <v>299</v>
      </c>
      <c r="AC118" s="209"/>
      <c r="AD118" s="209"/>
      <c r="AE118" s="203">
        <v>44497.703819444447</v>
      </c>
      <c r="AF118" s="209"/>
      <c r="AG118" s="216" t="s">
        <v>301</v>
      </c>
      <c r="AH118" s="209"/>
      <c r="AI118" s="209"/>
      <c r="AJ118" s="203">
        <v>44497.995486111111</v>
      </c>
      <c r="AK118" s="209"/>
      <c r="AL118" s="217" t="s">
        <v>299</v>
      </c>
      <c r="AM118" s="209"/>
      <c r="AN118" s="209"/>
    </row>
    <row r="119" spans="1:40" ht="18" customHeight="1" thickBot="1" x14ac:dyDescent="0.45">
      <c r="A119" s="203">
        <v>44494.787499999999</v>
      </c>
      <c r="B119" s="209"/>
      <c r="C119" s="221" t="s">
        <v>307</v>
      </c>
      <c r="D119" s="232"/>
      <c r="E119" s="229" t="s">
        <v>307</v>
      </c>
      <c r="F119" s="203">
        <v>44495.245833333334</v>
      </c>
      <c r="G119" s="209"/>
      <c r="H119" s="219" t="s">
        <v>303</v>
      </c>
      <c r="I119" s="232"/>
      <c r="J119" s="224" t="s">
        <v>303</v>
      </c>
      <c r="K119" s="203">
        <v>44495.82916666667</v>
      </c>
      <c r="L119" s="209"/>
      <c r="M119" s="228" t="s">
        <v>309</v>
      </c>
      <c r="N119" s="232"/>
      <c r="O119" s="230" t="s">
        <v>309</v>
      </c>
      <c r="P119" s="203">
        <v>44496.20416666667</v>
      </c>
      <c r="Q119" s="209"/>
      <c r="R119" s="217" t="s">
        <v>299</v>
      </c>
      <c r="S119" s="232"/>
      <c r="T119" s="222" t="s">
        <v>299</v>
      </c>
      <c r="U119" s="203">
        <v>44496.870833333334</v>
      </c>
      <c r="V119" s="209"/>
      <c r="W119" s="221" t="s">
        <v>307</v>
      </c>
      <c r="X119" s="209"/>
      <c r="Y119" s="209"/>
      <c r="Z119" s="203">
        <v>44497.20416666667</v>
      </c>
      <c r="AA119" s="209"/>
      <c r="AB119" s="217" t="s">
        <v>299</v>
      </c>
      <c r="AC119" s="209"/>
      <c r="AD119" s="209"/>
      <c r="AE119" s="203">
        <v>44497.70416666667</v>
      </c>
      <c r="AF119" s="209"/>
      <c r="AG119" s="217" t="s">
        <v>299</v>
      </c>
      <c r="AH119" s="209"/>
      <c r="AI119" s="209"/>
      <c r="AJ119" s="203">
        <v>44497.995833333334</v>
      </c>
      <c r="AK119" s="209"/>
      <c r="AL119" s="217" t="s">
        <v>299</v>
      </c>
      <c r="AM119" s="209"/>
      <c r="AN119" s="209"/>
    </row>
    <row r="120" spans="1:40" ht="18" customHeight="1" thickBot="1" x14ac:dyDescent="0.45">
      <c r="A120" s="203">
        <v>44494.787847222222</v>
      </c>
      <c r="B120" s="209"/>
      <c r="C120" s="221" t="s">
        <v>307</v>
      </c>
      <c r="D120" s="232"/>
      <c r="E120" s="229" t="s">
        <v>307</v>
      </c>
      <c r="F120" s="203">
        <v>44495.246180555558</v>
      </c>
      <c r="G120" s="209"/>
      <c r="H120" s="219" t="s">
        <v>303</v>
      </c>
      <c r="I120" s="232"/>
      <c r="J120" s="224" t="s">
        <v>303</v>
      </c>
      <c r="K120" s="203">
        <v>44495.829513888886</v>
      </c>
      <c r="L120" s="209"/>
      <c r="M120" s="228" t="s">
        <v>309</v>
      </c>
      <c r="N120" s="232"/>
      <c r="O120" s="230" t="s">
        <v>309</v>
      </c>
      <c r="P120" s="203">
        <v>44496.204513888886</v>
      </c>
      <c r="Q120" s="209"/>
      <c r="R120" s="217" t="s">
        <v>299</v>
      </c>
      <c r="S120" s="232"/>
      <c r="T120" s="222" t="s">
        <v>299</v>
      </c>
      <c r="U120" s="203">
        <v>44496.871180555558</v>
      </c>
      <c r="V120" s="209"/>
      <c r="W120" s="221" t="s">
        <v>307</v>
      </c>
      <c r="X120" s="209"/>
      <c r="Y120" s="209"/>
      <c r="Z120" s="203">
        <v>44497.204513888886</v>
      </c>
      <c r="AA120" s="209"/>
      <c r="AB120" s="216" t="s">
        <v>301</v>
      </c>
      <c r="AC120" s="209"/>
      <c r="AD120" s="209"/>
      <c r="AE120" s="203">
        <v>44497.704513888886</v>
      </c>
      <c r="AF120" s="209"/>
      <c r="AG120" s="217" t="s">
        <v>299</v>
      </c>
      <c r="AH120" s="209"/>
      <c r="AI120" s="209"/>
      <c r="AJ120" s="203">
        <v>44497.996180555558</v>
      </c>
      <c r="AK120" s="209"/>
      <c r="AL120" s="225" t="s">
        <v>305</v>
      </c>
      <c r="AM120" s="209"/>
      <c r="AN120" s="209"/>
    </row>
    <row r="121" spans="1:40" ht="18" customHeight="1" thickBot="1" x14ac:dyDescent="0.45">
      <c r="A121" s="203">
        <v>44494.788194444445</v>
      </c>
      <c r="B121" s="209"/>
      <c r="C121" s="221" t="s">
        <v>307</v>
      </c>
      <c r="D121" s="232"/>
      <c r="E121" s="229" t="s">
        <v>307</v>
      </c>
      <c r="F121" s="203">
        <v>44495.246527777781</v>
      </c>
      <c r="G121" s="209"/>
      <c r="H121" s="219" t="s">
        <v>303</v>
      </c>
      <c r="I121" s="232"/>
      <c r="J121" s="226" t="s">
        <v>305</v>
      </c>
      <c r="K121" s="203">
        <v>44495.829861111109</v>
      </c>
      <c r="L121" s="209"/>
      <c r="M121" s="228" t="s">
        <v>309</v>
      </c>
      <c r="N121" s="232"/>
      <c r="O121" s="230" t="s">
        <v>309</v>
      </c>
      <c r="P121" s="203">
        <v>44496.204861111109</v>
      </c>
      <c r="Q121" s="209"/>
      <c r="R121" s="217" t="s">
        <v>299</v>
      </c>
      <c r="S121" s="232"/>
      <c r="T121" s="222" t="s">
        <v>299</v>
      </c>
      <c r="U121" s="203">
        <v>44496.871527777781</v>
      </c>
      <c r="V121" s="209"/>
      <c r="W121" s="221" t="s">
        <v>307</v>
      </c>
      <c r="X121" s="209"/>
      <c r="Y121" s="209"/>
      <c r="Z121" s="203">
        <v>44497.204861111109</v>
      </c>
      <c r="AA121" s="209"/>
      <c r="AB121" s="216" t="s">
        <v>301</v>
      </c>
      <c r="AC121" s="209"/>
      <c r="AD121" s="209"/>
      <c r="AE121" s="203">
        <v>44497.704861111109</v>
      </c>
      <c r="AF121" s="209"/>
      <c r="AG121" s="217" t="s">
        <v>299</v>
      </c>
      <c r="AH121" s="209"/>
      <c r="AI121" s="209"/>
      <c r="AJ121" s="203">
        <v>44497.996527777781</v>
      </c>
      <c r="AK121" s="209"/>
      <c r="AL121" s="221" t="s">
        <v>307</v>
      </c>
      <c r="AM121" s="209"/>
      <c r="AN121" s="209"/>
    </row>
    <row r="122" spans="1:40" ht="18" customHeight="1" thickBot="1" x14ac:dyDescent="0.45">
      <c r="A122" s="203">
        <v>44494.788541666669</v>
      </c>
      <c r="B122" s="209"/>
      <c r="C122" s="221" t="s">
        <v>307</v>
      </c>
      <c r="D122" s="232"/>
      <c r="E122" s="229" t="s">
        <v>307</v>
      </c>
      <c r="F122" s="203">
        <v>44495.246874999997</v>
      </c>
      <c r="G122" s="209"/>
      <c r="H122" s="219" t="s">
        <v>303</v>
      </c>
      <c r="I122" s="232"/>
      <c r="J122" s="224" t="s">
        <v>303</v>
      </c>
      <c r="K122" s="203">
        <v>44495.830208333333</v>
      </c>
      <c r="L122" s="209"/>
      <c r="M122" s="228" t="s">
        <v>309</v>
      </c>
      <c r="N122" s="232"/>
      <c r="O122" s="230" t="s">
        <v>309</v>
      </c>
      <c r="P122" s="203">
        <v>44496.205208333333</v>
      </c>
      <c r="Q122" s="209"/>
      <c r="R122" s="216" t="s">
        <v>301</v>
      </c>
      <c r="S122" s="232"/>
      <c r="T122" s="222" t="s">
        <v>299</v>
      </c>
      <c r="U122" s="203">
        <v>44496.871874999997</v>
      </c>
      <c r="V122" s="209"/>
      <c r="W122" s="221" t="s">
        <v>307</v>
      </c>
      <c r="X122" s="209"/>
      <c r="Y122" s="209"/>
      <c r="Z122" s="203">
        <v>44497.205208333333</v>
      </c>
      <c r="AA122" s="209"/>
      <c r="AB122" s="216" t="s">
        <v>301</v>
      </c>
      <c r="AC122" s="209"/>
      <c r="AD122" s="209"/>
      <c r="AE122" s="203">
        <v>44497.705208333333</v>
      </c>
      <c r="AF122" s="209"/>
      <c r="AG122" s="217" t="s">
        <v>299</v>
      </c>
      <c r="AH122" s="209"/>
      <c r="AI122" s="209"/>
      <c r="AJ122" s="203">
        <v>44497.996874999997</v>
      </c>
      <c r="AK122" s="209"/>
      <c r="AL122" s="221" t="s">
        <v>307</v>
      </c>
      <c r="AM122" s="209"/>
      <c r="AN122" s="209"/>
    </row>
    <row r="123" spans="1:40" ht="18" customHeight="1" thickBot="1" x14ac:dyDescent="0.45">
      <c r="A123" s="203">
        <v>44494.788888888892</v>
      </c>
      <c r="B123" s="209"/>
      <c r="C123" s="221" t="s">
        <v>307</v>
      </c>
      <c r="D123" s="232"/>
      <c r="E123" s="229" t="s">
        <v>307</v>
      </c>
      <c r="F123" s="203">
        <v>44495.24722222222</v>
      </c>
      <c r="G123" s="209"/>
      <c r="H123" s="219" t="s">
        <v>303</v>
      </c>
      <c r="I123" s="232"/>
      <c r="J123" s="226" t="s">
        <v>305</v>
      </c>
      <c r="K123" s="203">
        <v>44495.830555555556</v>
      </c>
      <c r="L123" s="209"/>
      <c r="M123" s="228" t="s">
        <v>309</v>
      </c>
      <c r="N123" s="232"/>
      <c r="O123" s="230" t="s">
        <v>309</v>
      </c>
      <c r="P123" s="203">
        <v>44496.205555555556</v>
      </c>
      <c r="Q123" s="209"/>
      <c r="R123" s="216" t="s">
        <v>301</v>
      </c>
      <c r="S123" s="232"/>
      <c r="T123" s="222" t="s">
        <v>299</v>
      </c>
      <c r="U123" s="203">
        <v>44496.87222222222</v>
      </c>
      <c r="V123" s="209"/>
      <c r="W123" s="221" t="s">
        <v>307</v>
      </c>
      <c r="X123" s="209"/>
      <c r="Y123" s="209"/>
      <c r="Z123" s="203">
        <v>44497.205555555556</v>
      </c>
      <c r="AA123" s="209"/>
      <c r="AB123" s="216" t="s">
        <v>301</v>
      </c>
      <c r="AC123" s="209"/>
      <c r="AD123" s="209"/>
      <c r="AE123" s="203">
        <v>44497.705555555556</v>
      </c>
      <c r="AF123" s="209"/>
      <c r="AG123" s="217" t="s">
        <v>299</v>
      </c>
      <c r="AH123" s="209"/>
      <c r="AI123" s="209"/>
      <c r="AJ123" s="203">
        <v>44497.99722222222</v>
      </c>
      <c r="AK123" s="209"/>
      <c r="AL123" s="221" t="s">
        <v>307</v>
      </c>
      <c r="AM123" s="209"/>
      <c r="AN123" s="209"/>
    </row>
    <row r="124" spans="1:40" ht="18" customHeight="1" thickBot="1" x14ac:dyDescent="0.45">
      <c r="A124" s="203">
        <v>44494.789236111108</v>
      </c>
      <c r="B124" s="209"/>
      <c r="C124" s="221" t="s">
        <v>307</v>
      </c>
      <c r="D124" s="232"/>
      <c r="E124" s="229" t="s">
        <v>307</v>
      </c>
      <c r="F124" s="203">
        <v>44495.247569444444</v>
      </c>
      <c r="G124" s="209"/>
      <c r="H124" s="225" t="s">
        <v>305</v>
      </c>
      <c r="I124" s="232"/>
      <c r="J124" s="224" t="s">
        <v>303</v>
      </c>
      <c r="K124" s="203">
        <v>44495.83090277778</v>
      </c>
      <c r="L124" s="209"/>
      <c r="M124" s="228" t="s">
        <v>309</v>
      </c>
      <c r="N124" s="232"/>
      <c r="O124" s="222" t="s">
        <v>299</v>
      </c>
      <c r="P124" s="203">
        <v>44496.20590277778</v>
      </c>
      <c r="Q124" s="209"/>
      <c r="R124" s="216" t="s">
        <v>301</v>
      </c>
      <c r="S124" s="232"/>
      <c r="T124" s="222" t="s">
        <v>299</v>
      </c>
      <c r="U124" s="203">
        <v>44496.872569444444</v>
      </c>
      <c r="V124" s="209"/>
      <c r="W124" s="221" t="s">
        <v>307</v>
      </c>
      <c r="X124" s="209"/>
      <c r="Y124" s="209"/>
      <c r="Z124" s="203">
        <v>44497.20590277778</v>
      </c>
      <c r="AA124" s="209"/>
      <c r="AB124" s="216" t="s">
        <v>301</v>
      </c>
      <c r="AC124" s="209"/>
      <c r="AD124" s="209"/>
      <c r="AE124" s="203">
        <v>44497.70590277778</v>
      </c>
      <c r="AF124" s="209"/>
      <c r="AG124" s="217" t="s">
        <v>299</v>
      </c>
      <c r="AH124" s="209"/>
      <c r="AI124" s="209"/>
      <c r="AJ124" s="203">
        <v>44497.997569444444</v>
      </c>
      <c r="AK124" s="209"/>
      <c r="AL124" s="221" t="s">
        <v>307</v>
      </c>
      <c r="AM124" s="209"/>
      <c r="AN124" s="209"/>
    </row>
    <row r="125" spans="1:40" ht="18" customHeight="1" thickBot="1" x14ac:dyDescent="0.45">
      <c r="A125" s="203">
        <v>44494.789583333331</v>
      </c>
      <c r="B125" s="209"/>
      <c r="C125" s="221" t="s">
        <v>307</v>
      </c>
      <c r="D125" s="232"/>
      <c r="E125" s="229" t="s">
        <v>307</v>
      </c>
      <c r="F125" s="203">
        <v>44495.247916666667</v>
      </c>
      <c r="G125" s="209"/>
      <c r="H125" s="225" t="s">
        <v>305</v>
      </c>
      <c r="I125" s="232"/>
      <c r="J125" s="224" t="s">
        <v>303</v>
      </c>
      <c r="K125" s="203">
        <v>44495.831250000003</v>
      </c>
      <c r="L125" s="209"/>
      <c r="M125" s="217" t="s">
        <v>299</v>
      </c>
      <c r="N125" s="232"/>
      <c r="O125" s="222" t="s">
        <v>299</v>
      </c>
      <c r="P125" s="203">
        <v>44496.206250000003</v>
      </c>
      <c r="Q125" s="209"/>
      <c r="R125" s="216" t="s">
        <v>301</v>
      </c>
      <c r="S125" s="232"/>
      <c r="T125" s="222" t="s">
        <v>299</v>
      </c>
      <c r="U125" s="203">
        <v>44496.872916666667</v>
      </c>
      <c r="V125" s="209"/>
      <c r="W125" s="221" t="s">
        <v>307</v>
      </c>
      <c r="X125" s="209"/>
      <c r="Y125" s="209"/>
      <c r="Z125" s="203">
        <v>44497.206250000003</v>
      </c>
      <c r="AA125" s="209"/>
      <c r="AB125" s="216" t="s">
        <v>301</v>
      </c>
      <c r="AC125" s="209"/>
      <c r="AD125" s="209"/>
      <c r="AE125" s="203">
        <v>44497.706250000003</v>
      </c>
      <c r="AF125" s="209"/>
      <c r="AG125" s="217" t="s">
        <v>299</v>
      </c>
      <c r="AH125" s="209"/>
      <c r="AI125" s="209"/>
      <c r="AJ125" s="203">
        <v>44497.997916666667</v>
      </c>
      <c r="AK125" s="209"/>
      <c r="AL125" s="221" t="s">
        <v>307</v>
      </c>
      <c r="AM125" s="209"/>
      <c r="AN125" s="209"/>
    </row>
    <row r="126" spans="1:40" ht="18" customHeight="1" thickBot="1" x14ac:dyDescent="0.45">
      <c r="A126" s="203">
        <v>44494.789930555555</v>
      </c>
      <c r="B126" s="209"/>
      <c r="C126" s="221" t="s">
        <v>307</v>
      </c>
      <c r="D126" s="232"/>
      <c r="E126" s="229" t="s">
        <v>307</v>
      </c>
      <c r="F126" s="203">
        <v>44495.248263888891</v>
      </c>
      <c r="G126" s="209"/>
      <c r="H126" s="219" t="s">
        <v>303</v>
      </c>
      <c r="I126" s="232"/>
      <c r="J126" s="224" t="s">
        <v>303</v>
      </c>
      <c r="K126" s="203">
        <v>44495.831597222219</v>
      </c>
      <c r="L126" s="209"/>
      <c r="M126" s="217" t="s">
        <v>299</v>
      </c>
      <c r="N126" s="232"/>
      <c r="O126" s="222" t="s">
        <v>299</v>
      </c>
      <c r="P126" s="203">
        <v>44496.206597222219</v>
      </c>
      <c r="Q126" s="209"/>
      <c r="R126" s="225" t="s">
        <v>305</v>
      </c>
      <c r="S126" s="232"/>
      <c r="T126" s="222" t="s">
        <v>299</v>
      </c>
      <c r="U126" s="203">
        <v>44496.873263888891</v>
      </c>
      <c r="V126" s="209"/>
      <c r="W126" s="221" t="s">
        <v>307</v>
      </c>
      <c r="X126" s="209"/>
      <c r="Y126" s="209"/>
      <c r="Z126" s="203">
        <v>44497.206597222219</v>
      </c>
      <c r="AA126" s="209"/>
      <c r="AB126" s="216" t="s">
        <v>301</v>
      </c>
      <c r="AC126" s="209"/>
      <c r="AD126" s="209"/>
      <c r="AE126" s="203">
        <v>44497.706597222219</v>
      </c>
      <c r="AF126" s="209"/>
      <c r="AG126" s="217" t="s">
        <v>299</v>
      </c>
      <c r="AH126" s="209"/>
      <c r="AI126" s="209"/>
      <c r="AJ126" s="203">
        <v>44497.998263888891</v>
      </c>
      <c r="AK126" s="209"/>
      <c r="AL126" s="221" t="s">
        <v>307</v>
      </c>
      <c r="AM126" s="209"/>
      <c r="AN126" s="209"/>
    </row>
    <row r="127" spans="1:40" ht="18" customHeight="1" thickBot="1" x14ac:dyDescent="0.45">
      <c r="A127" s="203">
        <v>44494.790277777778</v>
      </c>
      <c r="B127" s="209"/>
      <c r="C127" s="221" t="s">
        <v>307</v>
      </c>
      <c r="D127" s="232"/>
      <c r="E127" s="229" t="s">
        <v>307</v>
      </c>
      <c r="F127" s="203">
        <v>44495.248611111114</v>
      </c>
      <c r="G127" s="209"/>
      <c r="H127" s="219" t="s">
        <v>303</v>
      </c>
      <c r="I127" s="232"/>
      <c r="J127" s="224" t="s">
        <v>303</v>
      </c>
      <c r="K127" s="203">
        <v>44495.831944444442</v>
      </c>
      <c r="L127" s="209"/>
      <c r="M127" s="217" t="s">
        <v>299</v>
      </c>
      <c r="N127" s="232"/>
      <c r="O127" s="222" t="s">
        <v>299</v>
      </c>
      <c r="P127" s="203">
        <v>44496.206944444442</v>
      </c>
      <c r="Q127" s="209"/>
      <c r="R127" s="221" t="s">
        <v>307</v>
      </c>
      <c r="S127" s="232"/>
      <c r="T127" s="222" t="s">
        <v>299</v>
      </c>
      <c r="U127" s="203">
        <v>44496.873611111114</v>
      </c>
      <c r="V127" s="209"/>
      <c r="W127" s="221" t="s">
        <v>307</v>
      </c>
      <c r="X127" s="209"/>
      <c r="Y127" s="209"/>
      <c r="Z127" s="203">
        <v>44497.206944444442</v>
      </c>
      <c r="AA127" s="209"/>
      <c r="AB127" s="217" t="s">
        <v>299</v>
      </c>
      <c r="AC127" s="209"/>
      <c r="AD127" s="209"/>
      <c r="AE127" s="203">
        <v>44497.706944444442</v>
      </c>
      <c r="AF127" s="209"/>
      <c r="AG127" s="217" t="s">
        <v>299</v>
      </c>
      <c r="AH127" s="209"/>
      <c r="AI127" s="209"/>
      <c r="AJ127" s="203">
        <v>44497.998611111114</v>
      </c>
      <c r="AK127" s="209"/>
      <c r="AL127" s="221" t="s">
        <v>307</v>
      </c>
      <c r="AM127" s="209"/>
      <c r="AN127" s="209"/>
    </row>
    <row r="128" spans="1:40" ht="18" customHeight="1" thickBot="1" x14ac:dyDescent="0.45">
      <c r="A128" s="203">
        <v>44494.790625000001</v>
      </c>
      <c r="B128" s="209"/>
      <c r="C128" s="221" t="s">
        <v>307</v>
      </c>
      <c r="D128" s="232"/>
      <c r="E128" s="229" t="s">
        <v>307</v>
      </c>
      <c r="F128" s="203">
        <v>44495.24895833333</v>
      </c>
      <c r="G128" s="209"/>
      <c r="H128" s="219" t="s">
        <v>303</v>
      </c>
      <c r="I128" s="232"/>
      <c r="J128" s="224" t="s">
        <v>303</v>
      </c>
      <c r="K128" s="203">
        <v>44495.832291666666</v>
      </c>
      <c r="L128" s="209"/>
      <c r="M128" s="217" t="s">
        <v>299</v>
      </c>
      <c r="N128" s="232"/>
      <c r="O128" s="222" t="s">
        <v>299</v>
      </c>
      <c r="P128" s="203">
        <v>44496.207291666666</v>
      </c>
      <c r="Q128" s="209"/>
      <c r="R128" s="221" t="s">
        <v>307</v>
      </c>
      <c r="S128" s="232"/>
      <c r="T128" s="222" t="s">
        <v>299</v>
      </c>
      <c r="U128" s="203">
        <v>44496.87395833333</v>
      </c>
      <c r="V128" s="209"/>
      <c r="W128" s="221" t="s">
        <v>307</v>
      </c>
      <c r="X128" s="209"/>
      <c r="Y128" s="209"/>
      <c r="Z128" s="203">
        <v>44497.207291666666</v>
      </c>
      <c r="AA128" s="209"/>
      <c r="AB128" s="217" t="s">
        <v>299</v>
      </c>
      <c r="AC128" s="209"/>
      <c r="AD128" s="209"/>
      <c r="AE128" s="203">
        <v>44497.707291666666</v>
      </c>
      <c r="AF128" s="209"/>
      <c r="AG128" s="217" t="s">
        <v>299</v>
      </c>
      <c r="AH128" s="209"/>
      <c r="AI128" s="209"/>
      <c r="AJ128" s="203">
        <v>44497.99895833333</v>
      </c>
      <c r="AK128" s="209"/>
      <c r="AL128" s="221" t="s">
        <v>307</v>
      </c>
      <c r="AM128" s="209"/>
      <c r="AN128" s="209"/>
    </row>
    <row r="129" spans="1:40" ht="18" customHeight="1" thickBot="1" x14ac:dyDescent="0.45">
      <c r="A129" s="203">
        <v>44494.790972222225</v>
      </c>
      <c r="B129" s="209"/>
      <c r="C129" s="221" t="s">
        <v>307</v>
      </c>
      <c r="D129" s="232"/>
      <c r="E129" s="229" t="s">
        <v>307</v>
      </c>
      <c r="F129" s="203">
        <v>44495.249305555553</v>
      </c>
      <c r="G129" s="209"/>
      <c r="H129" s="219" t="s">
        <v>303</v>
      </c>
      <c r="I129" s="232"/>
      <c r="J129" s="224" t="s">
        <v>303</v>
      </c>
      <c r="K129" s="203">
        <v>44495.832638888889</v>
      </c>
      <c r="L129" s="209"/>
      <c r="M129" s="217" t="s">
        <v>299</v>
      </c>
      <c r="N129" s="232"/>
      <c r="O129" s="222" t="s">
        <v>299</v>
      </c>
      <c r="P129" s="203">
        <v>44496.207638888889</v>
      </c>
      <c r="Q129" s="209"/>
      <c r="R129" s="221" t="s">
        <v>307</v>
      </c>
      <c r="S129" s="232"/>
      <c r="T129" s="222" t="s">
        <v>299</v>
      </c>
      <c r="U129" s="203">
        <v>44496.874305555553</v>
      </c>
      <c r="V129" s="209"/>
      <c r="W129" s="221" t="s">
        <v>307</v>
      </c>
      <c r="X129" s="209"/>
      <c r="Y129" s="209"/>
      <c r="Z129" s="203">
        <v>44497.207638888889</v>
      </c>
      <c r="AA129" s="209"/>
      <c r="AB129" s="217" t="s">
        <v>299</v>
      </c>
      <c r="AC129" s="209"/>
      <c r="AD129" s="209"/>
      <c r="AE129" s="203">
        <v>44497.707638888889</v>
      </c>
      <c r="AF129" s="209"/>
      <c r="AG129" s="217" t="s">
        <v>299</v>
      </c>
      <c r="AH129" s="209"/>
      <c r="AI129" s="209"/>
      <c r="AJ129" s="203">
        <v>44497.999305555553</v>
      </c>
      <c r="AK129" s="209"/>
      <c r="AL129" s="221" t="s">
        <v>307</v>
      </c>
      <c r="AM129" s="209"/>
      <c r="AN129" s="209"/>
    </row>
    <row r="130" spans="1:40" ht="18" customHeight="1" thickBot="1" x14ac:dyDescent="0.45">
      <c r="A130" s="203">
        <v>44494.791319444441</v>
      </c>
      <c r="B130" s="209"/>
      <c r="C130" s="217" t="s">
        <v>299</v>
      </c>
      <c r="D130" s="232"/>
      <c r="E130" s="222" t="s">
        <v>299</v>
      </c>
      <c r="F130" s="203">
        <v>44495.249652777777</v>
      </c>
      <c r="G130" s="209"/>
      <c r="H130" s="219" t="s">
        <v>303</v>
      </c>
      <c r="I130" s="232"/>
      <c r="J130" s="224" t="s">
        <v>303</v>
      </c>
      <c r="K130" s="203">
        <v>44495.832986111112</v>
      </c>
      <c r="L130" s="209"/>
      <c r="M130" s="217" t="s">
        <v>299</v>
      </c>
      <c r="N130" s="232"/>
      <c r="O130" s="222" t="s">
        <v>299</v>
      </c>
      <c r="P130" s="203">
        <v>44496.207986111112</v>
      </c>
      <c r="Q130" s="209"/>
      <c r="R130" s="232"/>
      <c r="S130" s="232"/>
      <c r="T130" s="222" t="s">
        <v>299</v>
      </c>
      <c r="U130" s="203">
        <v>44496.874652777777</v>
      </c>
      <c r="V130" s="209"/>
      <c r="W130" s="221" t="s">
        <v>307</v>
      </c>
      <c r="X130" s="209"/>
      <c r="Y130" s="209"/>
      <c r="Z130" s="203">
        <v>44497.207986111112</v>
      </c>
      <c r="AA130" s="209"/>
      <c r="AB130" s="217" t="s">
        <v>299</v>
      </c>
      <c r="AC130" s="209"/>
      <c r="AD130" s="209"/>
      <c r="AE130" s="203">
        <v>44497.707986111112</v>
      </c>
      <c r="AF130" s="209"/>
      <c r="AG130" s="217" t="s">
        <v>299</v>
      </c>
      <c r="AH130" s="209"/>
      <c r="AI130" s="209"/>
      <c r="AJ130" s="203">
        <v>44497.999652777777</v>
      </c>
      <c r="AK130" s="209"/>
      <c r="AL130" s="221" t="s">
        <v>307</v>
      </c>
      <c r="AM130" s="209"/>
      <c r="AN130" s="209"/>
    </row>
  </sheetData>
  <mergeCells count="14">
    <mergeCell ref="C7:E7"/>
    <mergeCell ref="C2:E2"/>
    <mergeCell ref="C3:E3"/>
    <mergeCell ref="C4:E4"/>
    <mergeCell ref="C5:E5"/>
    <mergeCell ref="C6:E6"/>
    <mergeCell ref="AF9:AI9"/>
    <mergeCell ref="AK9:AN9"/>
    <mergeCell ref="B9:E9"/>
    <mergeCell ref="G9:J9"/>
    <mergeCell ref="L9:O9"/>
    <mergeCell ref="Q9:T9"/>
    <mergeCell ref="V9:Y9"/>
    <mergeCell ref="AA9:A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1078-092F-4E0D-B01B-7CB0755F140B}">
  <dimension ref="A1:AS1008"/>
  <sheetViews>
    <sheetView workbookViewId="0">
      <selection activeCell="E19" sqref="E19:K19"/>
    </sheetView>
  </sheetViews>
  <sheetFormatPr defaultColWidth="6.85546875" defaultRowHeight="19.5" customHeight="1" x14ac:dyDescent="0.25"/>
  <cols>
    <col min="1" max="1" width="6.85546875" style="3"/>
    <col min="2" max="2" width="15" style="3" customWidth="1"/>
    <col min="3" max="3" width="18.140625" style="3" customWidth="1"/>
    <col min="4" max="4" width="2" style="3" customWidth="1"/>
    <col min="5" max="11" width="6.85546875" style="3"/>
    <col min="12" max="12" width="2" style="3" customWidth="1"/>
    <col min="13" max="19" width="6.85546875" style="3"/>
    <col min="20" max="20" width="2" style="3" customWidth="1"/>
    <col min="21" max="27" width="6.85546875" style="3"/>
    <col min="28" max="28" width="2" style="3" customWidth="1"/>
    <col min="29" max="35" width="6.85546875" style="3"/>
    <col min="36" max="36" width="2" style="3" customWidth="1"/>
    <col min="37" max="16384" width="6.85546875" style="3"/>
  </cols>
  <sheetData>
    <row r="1" spans="1:45" ht="8.25" customHeight="1" x14ac:dyDescent="0.25">
      <c r="A1" s="167"/>
      <c r="B1" s="167"/>
      <c r="C1" s="167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9"/>
    </row>
    <row r="2" spans="1:45" ht="19.5" customHeight="1" x14ac:dyDescent="0.4">
      <c r="A2" s="167"/>
      <c r="B2" s="167"/>
      <c r="C2" s="167"/>
      <c r="D2" s="170"/>
      <c r="E2" s="247" t="s">
        <v>270</v>
      </c>
      <c r="F2" s="247"/>
      <c r="G2" s="247"/>
      <c r="H2" s="247"/>
      <c r="I2" s="247"/>
      <c r="J2" s="247"/>
      <c r="K2" s="247"/>
      <c r="L2" s="170"/>
      <c r="M2" s="247" t="s">
        <v>270</v>
      </c>
      <c r="N2" s="247"/>
      <c r="O2" s="247"/>
      <c r="P2" s="247"/>
      <c r="Q2" s="247"/>
      <c r="R2" s="247"/>
      <c r="S2" s="247"/>
      <c r="T2" s="170"/>
      <c r="U2" s="247" t="s">
        <v>270</v>
      </c>
      <c r="V2" s="247"/>
      <c r="W2" s="247"/>
      <c r="X2" s="247"/>
      <c r="Y2" s="247"/>
      <c r="Z2" s="247"/>
      <c r="AA2" s="247"/>
      <c r="AB2" s="170"/>
      <c r="AC2" s="247" t="s">
        <v>270</v>
      </c>
      <c r="AD2" s="247"/>
      <c r="AE2" s="247"/>
      <c r="AF2" s="247"/>
      <c r="AG2" s="247"/>
      <c r="AH2" s="247"/>
      <c r="AI2" s="247"/>
      <c r="AJ2" s="168"/>
      <c r="AK2" s="247" t="s">
        <v>315</v>
      </c>
      <c r="AL2" s="247"/>
      <c r="AM2" s="247"/>
      <c r="AN2" s="247"/>
      <c r="AO2" s="247"/>
      <c r="AP2" s="247"/>
      <c r="AQ2" s="247"/>
      <c r="AR2" s="168"/>
      <c r="AS2" s="169"/>
    </row>
    <row r="3" spans="1:45" ht="19.5" customHeight="1" x14ac:dyDescent="0.25">
      <c r="A3" s="167"/>
      <c r="B3" s="167"/>
      <c r="C3" s="167"/>
      <c r="D3" s="170"/>
      <c r="E3" s="248" t="s">
        <v>287</v>
      </c>
      <c r="F3" s="248"/>
      <c r="G3" s="248"/>
      <c r="H3" s="248"/>
      <c r="I3" s="248"/>
      <c r="J3" s="248"/>
      <c r="K3" s="248"/>
      <c r="L3" s="170"/>
      <c r="M3" s="248" t="s">
        <v>284</v>
      </c>
      <c r="N3" s="248"/>
      <c r="O3" s="248"/>
      <c r="P3" s="248"/>
      <c r="Q3" s="248"/>
      <c r="R3" s="248"/>
      <c r="S3" s="248"/>
      <c r="T3" s="170"/>
      <c r="U3" s="248" t="s">
        <v>285</v>
      </c>
      <c r="V3" s="248"/>
      <c r="W3" s="248"/>
      <c r="X3" s="248"/>
      <c r="Y3" s="248"/>
      <c r="Z3" s="248"/>
      <c r="AA3" s="248"/>
      <c r="AB3" s="170"/>
      <c r="AC3" s="248" t="s">
        <v>286</v>
      </c>
      <c r="AD3" s="248"/>
      <c r="AE3" s="248"/>
      <c r="AF3" s="248"/>
      <c r="AG3" s="248"/>
      <c r="AH3" s="248"/>
      <c r="AI3" s="248"/>
      <c r="AJ3" s="168"/>
      <c r="AK3" s="248" t="s">
        <v>316</v>
      </c>
      <c r="AL3" s="248"/>
      <c r="AM3" s="248"/>
      <c r="AN3" s="248"/>
      <c r="AO3" s="248"/>
      <c r="AP3" s="248"/>
      <c r="AQ3" s="248"/>
      <c r="AR3" s="168"/>
      <c r="AS3" s="169"/>
    </row>
    <row r="4" spans="1:45" ht="19.5" customHeight="1" x14ac:dyDescent="0.4">
      <c r="A4" s="170"/>
      <c r="B4" s="170"/>
      <c r="C4" s="170"/>
      <c r="D4" s="170"/>
      <c r="E4" s="171" t="s">
        <v>256</v>
      </c>
      <c r="F4" s="171" t="s">
        <v>257</v>
      </c>
      <c r="G4" s="171" t="s">
        <v>258</v>
      </c>
      <c r="H4" s="171" t="s">
        <v>259</v>
      </c>
      <c r="I4" s="171" t="s">
        <v>260</v>
      </c>
      <c r="J4" s="171" t="s">
        <v>261</v>
      </c>
      <c r="K4" s="171" t="s">
        <v>262</v>
      </c>
      <c r="L4" s="170"/>
      <c r="M4" s="171" t="s">
        <v>256</v>
      </c>
      <c r="N4" s="171" t="s">
        <v>257</v>
      </c>
      <c r="O4" s="171" t="s">
        <v>258</v>
      </c>
      <c r="P4" s="171" t="s">
        <v>259</v>
      </c>
      <c r="Q4" s="171" t="s">
        <v>260</v>
      </c>
      <c r="R4" s="171" t="s">
        <v>261</v>
      </c>
      <c r="S4" s="171" t="s">
        <v>262</v>
      </c>
      <c r="T4" s="170"/>
      <c r="U4" s="171" t="s">
        <v>256</v>
      </c>
      <c r="V4" s="171" t="s">
        <v>257</v>
      </c>
      <c r="W4" s="171" t="s">
        <v>258</v>
      </c>
      <c r="X4" s="171" t="s">
        <v>259</v>
      </c>
      <c r="Y4" s="171" t="s">
        <v>260</v>
      </c>
      <c r="Z4" s="171" t="s">
        <v>261</v>
      </c>
      <c r="AA4" s="171" t="s">
        <v>262</v>
      </c>
      <c r="AB4" s="170"/>
      <c r="AC4" s="171" t="s">
        <v>256</v>
      </c>
      <c r="AD4" s="171" t="s">
        <v>257</v>
      </c>
      <c r="AE4" s="171" t="s">
        <v>258</v>
      </c>
      <c r="AF4" s="171" t="s">
        <v>259</v>
      </c>
      <c r="AG4" s="171" t="s">
        <v>260</v>
      </c>
      <c r="AH4" s="171" t="s">
        <v>261</v>
      </c>
      <c r="AI4" s="171" t="s">
        <v>262</v>
      </c>
      <c r="AJ4" s="168"/>
      <c r="AK4" s="171" t="s">
        <v>256</v>
      </c>
      <c r="AL4" s="171" t="s">
        <v>257</v>
      </c>
      <c r="AM4" s="171" t="s">
        <v>258</v>
      </c>
      <c r="AN4" s="171" t="s">
        <v>259</v>
      </c>
      <c r="AO4" s="171" t="s">
        <v>260</v>
      </c>
      <c r="AP4" s="171" t="s">
        <v>261</v>
      </c>
      <c r="AQ4" s="171" t="s">
        <v>262</v>
      </c>
      <c r="AR4" s="168"/>
      <c r="AS4" s="169"/>
    </row>
    <row r="5" spans="1:45" ht="19.5" customHeight="1" x14ac:dyDescent="0.4">
      <c r="A5" s="172" t="s">
        <v>19</v>
      </c>
      <c r="B5" s="173" t="s">
        <v>31</v>
      </c>
      <c r="C5" s="174" t="s">
        <v>317</v>
      </c>
      <c r="D5" s="170"/>
      <c r="E5" s="175"/>
      <c r="F5" s="176">
        <v>44494</v>
      </c>
      <c r="G5" s="176">
        <v>44495</v>
      </c>
      <c r="H5" s="176">
        <v>44496</v>
      </c>
      <c r="I5" s="176">
        <v>44497</v>
      </c>
      <c r="J5" s="177">
        <v>44498</v>
      </c>
      <c r="K5" s="175"/>
      <c r="L5" s="170"/>
      <c r="M5" s="175"/>
      <c r="N5" s="176">
        <v>44494</v>
      </c>
      <c r="O5" s="176">
        <v>44495</v>
      </c>
      <c r="P5" s="176">
        <v>44496</v>
      </c>
      <c r="Q5" s="176">
        <v>44497</v>
      </c>
      <c r="R5" s="177">
        <v>44498</v>
      </c>
      <c r="S5" s="175"/>
      <c r="T5" s="170"/>
      <c r="U5" s="175"/>
      <c r="V5" s="176">
        <v>44494</v>
      </c>
      <c r="W5" s="176">
        <v>44495</v>
      </c>
      <c r="X5" s="176">
        <v>44496</v>
      </c>
      <c r="Y5" s="176">
        <v>44497</v>
      </c>
      <c r="Z5" s="177">
        <v>44498</v>
      </c>
      <c r="AA5" s="175"/>
      <c r="AB5" s="170"/>
      <c r="AC5" s="175"/>
      <c r="AD5" s="176">
        <v>44494</v>
      </c>
      <c r="AE5" s="176">
        <v>44495</v>
      </c>
      <c r="AF5" s="176">
        <v>44496</v>
      </c>
      <c r="AG5" s="176">
        <v>44497</v>
      </c>
      <c r="AH5" s="177">
        <v>44498</v>
      </c>
      <c r="AI5" s="175"/>
      <c r="AJ5" s="168"/>
      <c r="AK5" s="175"/>
      <c r="AL5" s="178">
        <v>44494</v>
      </c>
      <c r="AM5" s="178">
        <v>44495</v>
      </c>
      <c r="AN5" s="179">
        <v>44496</v>
      </c>
      <c r="AO5" s="180">
        <v>44497</v>
      </c>
      <c r="AP5" s="177">
        <v>44498</v>
      </c>
      <c r="AQ5" s="175"/>
      <c r="AR5" s="168"/>
      <c r="AS5" s="181"/>
    </row>
    <row r="6" spans="1:45" ht="19.5" customHeight="1" x14ac:dyDescent="0.4">
      <c r="A6" s="172" t="s">
        <v>20</v>
      </c>
      <c r="B6" s="173" t="s">
        <v>32</v>
      </c>
      <c r="C6" s="174" t="s">
        <v>318</v>
      </c>
      <c r="D6" s="170"/>
      <c r="E6" s="177">
        <v>44296</v>
      </c>
      <c r="F6" s="176">
        <v>44297</v>
      </c>
      <c r="G6" s="176">
        <v>44298</v>
      </c>
      <c r="H6" s="176">
        <v>44299</v>
      </c>
      <c r="I6" s="176">
        <v>44300</v>
      </c>
      <c r="J6" s="175"/>
      <c r="K6" s="175"/>
      <c r="L6" s="170"/>
      <c r="M6" s="177">
        <v>44296</v>
      </c>
      <c r="N6" s="176">
        <v>44297</v>
      </c>
      <c r="O6" s="176">
        <v>44298</v>
      </c>
      <c r="P6" s="176">
        <v>44299</v>
      </c>
      <c r="Q6" s="176">
        <v>44300</v>
      </c>
      <c r="R6" s="175"/>
      <c r="S6" s="175"/>
      <c r="T6" s="170"/>
      <c r="U6" s="177">
        <v>44296</v>
      </c>
      <c r="V6" s="176">
        <v>44297</v>
      </c>
      <c r="W6" s="176">
        <v>44298</v>
      </c>
      <c r="X6" s="176">
        <v>44299</v>
      </c>
      <c r="Y6" s="176">
        <v>44300</v>
      </c>
      <c r="Z6" s="175"/>
      <c r="AA6" s="175"/>
      <c r="AB6" s="170"/>
      <c r="AC6" s="177">
        <v>44296</v>
      </c>
      <c r="AD6" s="176">
        <v>44297</v>
      </c>
      <c r="AE6" s="176">
        <v>44298</v>
      </c>
      <c r="AF6" s="176">
        <v>44299</v>
      </c>
      <c r="AG6" s="176">
        <v>44300</v>
      </c>
      <c r="AH6" s="175"/>
      <c r="AI6" s="175"/>
      <c r="AJ6" s="168"/>
      <c r="AK6" s="177">
        <v>44296</v>
      </c>
      <c r="AL6" s="179">
        <v>44297</v>
      </c>
      <c r="AM6" s="179">
        <v>44298</v>
      </c>
      <c r="AN6" s="179">
        <v>44299</v>
      </c>
      <c r="AO6" s="179">
        <v>44300</v>
      </c>
      <c r="AP6" s="175"/>
      <c r="AQ6" s="175"/>
      <c r="AR6" s="168"/>
      <c r="AS6" s="182" t="s">
        <v>319</v>
      </c>
    </row>
    <row r="7" spans="1:45" ht="19.5" customHeight="1" x14ac:dyDescent="0.4">
      <c r="A7" s="172" t="s">
        <v>21</v>
      </c>
      <c r="B7" s="173" t="s">
        <v>33</v>
      </c>
      <c r="C7" s="174" t="s">
        <v>320</v>
      </c>
      <c r="D7" s="170"/>
      <c r="E7" s="177">
        <v>44310</v>
      </c>
      <c r="F7" s="176">
        <v>44311</v>
      </c>
      <c r="G7" s="176">
        <v>44312</v>
      </c>
      <c r="H7" s="176">
        <v>44313</v>
      </c>
      <c r="I7" s="176">
        <v>44314</v>
      </c>
      <c r="J7" s="175"/>
      <c r="K7" s="175"/>
      <c r="L7" s="170"/>
      <c r="M7" s="177">
        <v>44310</v>
      </c>
      <c r="N7" s="176">
        <v>44311</v>
      </c>
      <c r="O7" s="176">
        <v>44312</v>
      </c>
      <c r="P7" s="176">
        <v>44313</v>
      </c>
      <c r="Q7" s="176">
        <v>44314</v>
      </c>
      <c r="R7" s="175"/>
      <c r="S7" s="175"/>
      <c r="T7" s="170"/>
      <c r="U7" s="177">
        <v>44310</v>
      </c>
      <c r="V7" s="176">
        <v>44311</v>
      </c>
      <c r="W7" s="176">
        <v>44312</v>
      </c>
      <c r="X7" s="176">
        <v>44313</v>
      </c>
      <c r="Y7" s="176">
        <v>44314</v>
      </c>
      <c r="Z7" s="175"/>
      <c r="AA7" s="175"/>
      <c r="AB7" s="170"/>
      <c r="AC7" s="177">
        <v>44310</v>
      </c>
      <c r="AD7" s="176">
        <v>44311</v>
      </c>
      <c r="AE7" s="176">
        <v>44312</v>
      </c>
      <c r="AF7" s="176">
        <v>44313</v>
      </c>
      <c r="AG7" s="176">
        <v>44314</v>
      </c>
      <c r="AH7" s="175"/>
      <c r="AI7" s="175"/>
      <c r="AJ7" s="168"/>
      <c r="AK7" s="177">
        <v>44310</v>
      </c>
      <c r="AL7" s="179">
        <v>44311</v>
      </c>
      <c r="AM7" s="179">
        <v>44312</v>
      </c>
      <c r="AN7" s="179">
        <v>44313</v>
      </c>
      <c r="AO7" s="179">
        <v>44314</v>
      </c>
      <c r="AP7" s="175"/>
      <c r="AQ7" s="175"/>
      <c r="AR7" s="168"/>
      <c r="AS7" s="167"/>
    </row>
    <row r="8" spans="1:45" ht="19.5" customHeight="1" x14ac:dyDescent="0.4">
      <c r="A8" s="172" t="s">
        <v>22</v>
      </c>
      <c r="B8" s="173" t="s">
        <v>34</v>
      </c>
      <c r="C8" s="174" t="s">
        <v>321</v>
      </c>
      <c r="D8" s="170"/>
      <c r="E8" s="177">
        <v>44465</v>
      </c>
      <c r="F8" s="176">
        <v>44466</v>
      </c>
      <c r="G8" s="176">
        <v>44467</v>
      </c>
      <c r="H8" s="176">
        <v>44468</v>
      </c>
      <c r="I8" s="176">
        <v>44469</v>
      </c>
      <c r="J8" s="176">
        <v>44470</v>
      </c>
      <c r="K8" s="177">
        <v>44471</v>
      </c>
      <c r="L8" s="170"/>
      <c r="M8" s="177">
        <v>44465</v>
      </c>
      <c r="N8" s="176">
        <v>44466</v>
      </c>
      <c r="O8" s="176">
        <v>44467</v>
      </c>
      <c r="P8" s="176">
        <v>44468</v>
      </c>
      <c r="Q8" s="176">
        <v>44469</v>
      </c>
      <c r="R8" s="176">
        <v>44470</v>
      </c>
      <c r="S8" s="177">
        <v>44471</v>
      </c>
      <c r="T8" s="170"/>
      <c r="U8" s="177">
        <v>44465</v>
      </c>
      <c r="V8" s="176">
        <v>44466</v>
      </c>
      <c r="W8" s="176">
        <v>44467</v>
      </c>
      <c r="X8" s="176">
        <v>44468</v>
      </c>
      <c r="Y8" s="176">
        <v>44469</v>
      </c>
      <c r="Z8" s="176">
        <v>44470</v>
      </c>
      <c r="AA8" s="177">
        <v>44471</v>
      </c>
      <c r="AB8" s="170"/>
      <c r="AC8" s="177">
        <v>44465</v>
      </c>
      <c r="AD8" s="176">
        <v>44466</v>
      </c>
      <c r="AE8" s="176">
        <v>44467</v>
      </c>
      <c r="AF8" s="176">
        <v>44468</v>
      </c>
      <c r="AG8" s="176">
        <v>44469</v>
      </c>
      <c r="AH8" s="176">
        <v>44470</v>
      </c>
      <c r="AI8" s="177">
        <v>44471</v>
      </c>
      <c r="AJ8" s="168"/>
      <c r="AK8" s="177">
        <v>44465</v>
      </c>
      <c r="AL8" s="178">
        <v>44466</v>
      </c>
      <c r="AM8" s="178">
        <v>44467</v>
      </c>
      <c r="AN8" s="179">
        <v>44468</v>
      </c>
      <c r="AO8" s="179">
        <v>44469</v>
      </c>
      <c r="AP8" s="179">
        <v>44470</v>
      </c>
      <c r="AQ8" s="177">
        <v>44471</v>
      </c>
      <c r="AR8" s="168"/>
      <c r="AS8" s="183"/>
    </row>
    <row r="9" spans="1:45" ht="19.5" customHeight="1" x14ac:dyDescent="0.4">
      <c r="A9" s="172" t="s">
        <v>23</v>
      </c>
      <c r="B9" s="173" t="s">
        <v>35</v>
      </c>
      <c r="C9" s="174" t="s">
        <v>321</v>
      </c>
      <c r="D9" s="170"/>
      <c r="E9" s="177">
        <v>44477</v>
      </c>
      <c r="F9" s="176">
        <v>44478</v>
      </c>
      <c r="G9" s="176">
        <v>44479</v>
      </c>
      <c r="H9" s="176">
        <v>44480</v>
      </c>
      <c r="I9" s="176">
        <v>44481</v>
      </c>
      <c r="J9" s="176">
        <v>44482</v>
      </c>
      <c r="K9" s="177">
        <v>44483</v>
      </c>
      <c r="L9" s="170"/>
      <c r="M9" s="177">
        <v>44477</v>
      </c>
      <c r="N9" s="176">
        <v>44478</v>
      </c>
      <c r="O9" s="176">
        <v>44479</v>
      </c>
      <c r="P9" s="176">
        <v>44480</v>
      </c>
      <c r="Q9" s="176">
        <v>44481</v>
      </c>
      <c r="R9" s="176">
        <v>44482</v>
      </c>
      <c r="S9" s="177">
        <v>44483</v>
      </c>
      <c r="T9" s="170"/>
      <c r="U9" s="177">
        <v>44477</v>
      </c>
      <c r="V9" s="176">
        <v>44478</v>
      </c>
      <c r="W9" s="176">
        <v>44479</v>
      </c>
      <c r="X9" s="176">
        <v>44480</v>
      </c>
      <c r="Y9" s="176">
        <v>44481</v>
      </c>
      <c r="Z9" s="176">
        <v>44482</v>
      </c>
      <c r="AA9" s="177">
        <v>44483</v>
      </c>
      <c r="AB9" s="170"/>
      <c r="AC9" s="177">
        <v>44477</v>
      </c>
      <c r="AD9" s="176">
        <v>44478</v>
      </c>
      <c r="AE9" s="176">
        <v>44479</v>
      </c>
      <c r="AF9" s="176">
        <v>44480</v>
      </c>
      <c r="AG9" s="176">
        <v>44481</v>
      </c>
      <c r="AH9" s="176">
        <v>44482</v>
      </c>
      <c r="AI9" s="177">
        <v>44483</v>
      </c>
      <c r="AJ9" s="168"/>
      <c r="AK9" s="177">
        <v>44477</v>
      </c>
      <c r="AL9" s="178">
        <v>44478</v>
      </c>
      <c r="AM9" s="178">
        <v>44479</v>
      </c>
      <c r="AN9" s="179">
        <v>44480</v>
      </c>
      <c r="AO9" s="179">
        <v>44481</v>
      </c>
      <c r="AP9" s="179">
        <v>44482</v>
      </c>
      <c r="AQ9" s="177">
        <v>44483</v>
      </c>
      <c r="AR9" s="168"/>
      <c r="AS9" s="182" t="s">
        <v>322</v>
      </c>
    </row>
    <row r="10" spans="1:45" ht="19.5" customHeight="1" x14ac:dyDescent="0.4">
      <c r="A10" s="172" t="s">
        <v>24</v>
      </c>
      <c r="B10" s="173" t="s">
        <v>36</v>
      </c>
      <c r="C10" s="174" t="s">
        <v>321</v>
      </c>
      <c r="D10" s="170"/>
      <c r="E10" s="177">
        <v>44485</v>
      </c>
      <c r="F10" s="176">
        <v>44486</v>
      </c>
      <c r="G10" s="176">
        <v>44487</v>
      </c>
      <c r="H10" s="176">
        <v>44488</v>
      </c>
      <c r="I10" s="177">
        <v>44489</v>
      </c>
      <c r="J10" s="177">
        <v>44490</v>
      </c>
      <c r="K10" s="177">
        <v>44491</v>
      </c>
      <c r="L10" s="170"/>
      <c r="M10" s="177">
        <v>44485</v>
      </c>
      <c r="N10" s="176">
        <v>44486</v>
      </c>
      <c r="O10" s="176">
        <v>44487</v>
      </c>
      <c r="P10" s="176">
        <v>44488</v>
      </c>
      <c r="Q10" s="177">
        <v>44489</v>
      </c>
      <c r="R10" s="177">
        <v>44490</v>
      </c>
      <c r="S10" s="177">
        <v>44491</v>
      </c>
      <c r="T10" s="170"/>
      <c r="U10" s="177">
        <v>44485</v>
      </c>
      <c r="V10" s="176">
        <v>44486</v>
      </c>
      <c r="W10" s="176">
        <v>44487</v>
      </c>
      <c r="X10" s="176">
        <v>44488</v>
      </c>
      <c r="Y10" s="177">
        <v>44489</v>
      </c>
      <c r="Z10" s="177">
        <v>44490</v>
      </c>
      <c r="AA10" s="177">
        <v>44491</v>
      </c>
      <c r="AB10" s="170"/>
      <c r="AC10" s="177">
        <v>44485</v>
      </c>
      <c r="AD10" s="176">
        <v>44486</v>
      </c>
      <c r="AE10" s="176">
        <v>44487</v>
      </c>
      <c r="AF10" s="176">
        <v>44488</v>
      </c>
      <c r="AG10" s="177">
        <v>44489</v>
      </c>
      <c r="AH10" s="177">
        <v>44490</v>
      </c>
      <c r="AI10" s="177">
        <v>44491</v>
      </c>
      <c r="AJ10" s="168"/>
      <c r="AK10" s="177">
        <v>44485</v>
      </c>
      <c r="AL10" s="178">
        <v>44486</v>
      </c>
      <c r="AM10" s="178">
        <v>44487</v>
      </c>
      <c r="AN10" s="179">
        <v>44488</v>
      </c>
      <c r="AO10" s="177">
        <v>44489</v>
      </c>
      <c r="AP10" s="177">
        <v>44490</v>
      </c>
      <c r="AQ10" s="177">
        <v>44491</v>
      </c>
      <c r="AR10" s="168"/>
      <c r="AS10" s="167"/>
    </row>
    <row r="11" spans="1:45" ht="19.5" customHeight="1" x14ac:dyDescent="0.4">
      <c r="A11" s="172" t="s">
        <v>25</v>
      </c>
      <c r="B11" s="173" t="s">
        <v>37</v>
      </c>
      <c r="C11" s="174" t="s">
        <v>317</v>
      </c>
      <c r="D11" s="170"/>
      <c r="E11" s="177">
        <v>44492</v>
      </c>
      <c r="F11" s="176">
        <v>44493</v>
      </c>
      <c r="G11" s="176">
        <v>44494</v>
      </c>
      <c r="H11" s="176">
        <v>44495</v>
      </c>
      <c r="I11" s="176">
        <v>44496</v>
      </c>
      <c r="J11" s="177">
        <v>44497</v>
      </c>
      <c r="K11" s="177">
        <v>44498</v>
      </c>
      <c r="L11" s="170"/>
      <c r="M11" s="177">
        <v>44492</v>
      </c>
      <c r="N11" s="176">
        <v>44493</v>
      </c>
      <c r="O11" s="176">
        <v>44494</v>
      </c>
      <c r="P11" s="176">
        <v>44495</v>
      </c>
      <c r="Q11" s="176">
        <v>44496</v>
      </c>
      <c r="R11" s="177">
        <v>44497</v>
      </c>
      <c r="S11" s="177">
        <v>44498</v>
      </c>
      <c r="T11" s="170"/>
      <c r="U11" s="177">
        <v>44492</v>
      </c>
      <c r="V11" s="176">
        <v>44493</v>
      </c>
      <c r="W11" s="176">
        <v>44494</v>
      </c>
      <c r="X11" s="176">
        <v>44495</v>
      </c>
      <c r="Y11" s="176">
        <v>44496</v>
      </c>
      <c r="Z11" s="177">
        <v>44497</v>
      </c>
      <c r="AA11" s="177">
        <v>44498</v>
      </c>
      <c r="AB11" s="170"/>
      <c r="AC11" s="177">
        <v>44492</v>
      </c>
      <c r="AD11" s="176">
        <v>44493</v>
      </c>
      <c r="AE11" s="176">
        <v>44494</v>
      </c>
      <c r="AF11" s="176">
        <v>44495</v>
      </c>
      <c r="AG11" s="176">
        <v>44496</v>
      </c>
      <c r="AH11" s="177">
        <v>44497</v>
      </c>
      <c r="AI11" s="177">
        <v>44498</v>
      </c>
      <c r="AJ11" s="168"/>
      <c r="AK11" s="177">
        <v>44492</v>
      </c>
      <c r="AL11" s="178">
        <v>44493</v>
      </c>
      <c r="AM11" s="178">
        <v>44494</v>
      </c>
      <c r="AN11" s="180">
        <v>44495</v>
      </c>
      <c r="AO11" s="180">
        <v>44496</v>
      </c>
      <c r="AP11" s="177">
        <v>44497</v>
      </c>
      <c r="AQ11" s="177">
        <v>44498</v>
      </c>
      <c r="AR11" s="168"/>
      <c r="AS11" s="184"/>
    </row>
    <row r="12" spans="1:45" ht="19.5" customHeight="1" x14ac:dyDescent="0.4">
      <c r="A12" s="172" t="s">
        <v>26</v>
      </c>
      <c r="B12" s="173" t="s">
        <v>38</v>
      </c>
      <c r="C12" s="174" t="s">
        <v>318</v>
      </c>
      <c r="D12" s="170"/>
      <c r="E12" s="177">
        <v>44281</v>
      </c>
      <c r="F12" s="176">
        <v>44282</v>
      </c>
      <c r="G12" s="176">
        <v>44283</v>
      </c>
      <c r="H12" s="176">
        <v>44284</v>
      </c>
      <c r="I12" s="176">
        <v>44285</v>
      </c>
      <c r="J12" s="176">
        <v>44286</v>
      </c>
      <c r="K12" s="176">
        <v>44287</v>
      </c>
      <c r="L12" s="170"/>
      <c r="M12" s="177">
        <v>44281</v>
      </c>
      <c r="N12" s="176">
        <v>44282</v>
      </c>
      <c r="O12" s="176">
        <v>44283</v>
      </c>
      <c r="P12" s="176">
        <v>44284</v>
      </c>
      <c r="Q12" s="176">
        <v>44285</v>
      </c>
      <c r="R12" s="176">
        <v>44286</v>
      </c>
      <c r="S12" s="176">
        <v>44287</v>
      </c>
      <c r="T12" s="170"/>
      <c r="U12" s="177">
        <v>44281</v>
      </c>
      <c r="V12" s="176">
        <v>44282</v>
      </c>
      <c r="W12" s="176">
        <v>44283</v>
      </c>
      <c r="X12" s="176">
        <v>44284</v>
      </c>
      <c r="Y12" s="176">
        <v>44285</v>
      </c>
      <c r="Z12" s="176">
        <v>44286</v>
      </c>
      <c r="AA12" s="176">
        <v>44287</v>
      </c>
      <c r="AB12" s="170"/>
      <c r="AC12" s="177">
        <v>44281</v>
      </c>
      <c r="AD12" s="176">
        <v>44282</v>
      </c>
      <c r="AE12" s="176">
        <v>44283</v>
      </c>
      <c r="AF12" s="176">
        <v>44284</v>
      </c>
      <c r="AG12" s="176">
        <v>44285</v>
      </c>
      <c r="AH12" s="176">
        <v>44286</v>
      </c>
      <c r="AI12" s="176">
        <v>44287</v>
      </c>
      <c r="AJ12" s="168"/>
      <c r="AK12" s="177">
        <v>44281</v>
      </c>
      <c r="AL12" s="179">
        <v>44282</v>
      </c>
      <c r="AM12" s="179">
        <v>44283</v>
      </c>
      <c r="AN12" s="179">
        <v>44284</v>
      </c>
      <c r="AO12" s="179">
        <v>44285</v>
      </c>
      <c r="AP12" s="179">
        <v>44286</v>
      </c>
      <c r="AQ12" s="179">
        <v>44287</v>
      </c>
      <c r="AR12" s="168"/>
      <c r="AS12" s="182" t="s">
        <v>323</v>
      </c>
    </row>
    <row r="13" spans="1:45" ht="19.5" customHeight="1" x14ac:dyDescent="0.4">
      <c r="A13" s="172" t="s">
        <v>27</v>
      </c>
      <c r="B13" s="173" t="s">
        <v>39</v>
      </c>
      <c r="C13" s="174" t="s">
        <v>320</v>
      </c>
      <c r="D13" s="170"/>
      <c r="E13" s="177">
        <v>44290</v>
      </c>
      <c r="F13" s="176">
        <v>44291</v>
      </c>
      <c r="G13" s="176">
        <v>44292</v>
      </c>
      <c r="H13" s="176">
        <v>44293</v>
      </c>
      <c r="I13" s="176">
        <v>44294</v>
      </c>
      <c r="J13" s="176">
        <v>44295</v>
      </c>
      <c r="K13" s="177">
        <v>44296</v>
      </c>
      <c r="L13" s="170"/>
      <c r="M13" s="177">
        <v>44290</v>
      </c>
      <c r="N13" s="176">
        <v>44291</v>
      </c>
      <c r="O13" s="176">
        <v>44292</v>
      </c>
      <c r="P13" s="176">
        <v>44293</v>
      </c>
      <c r="Q13" s="176">
        <v>44294</v>
      </c>
      <c r="R13" s="176">
        <v>44295</v>
      </c>
      <c r="S13" s="177">
        <v>44296</v>
      </c>
      <c r="T13" s="170"/>
      <c r="U13" s="177">
        <v>44290</v>
      </c>
      <c r="V13" s="176">
        <v>44291</v>
      </c>
      <c r="W13" s="176">
        <v>44292</v>
      </c>
      <c r="X13" s="176">
        <v>44293</v>
      </c>
      <c r="Y13" s="176">
        <v>44294</v>
      </c>
      <c r="Z13" s="176">
        <v>44295</v>
      </c>
      <c r="AA13" s="177">
        <v>44296</v>
      </c>
      <c r="AB13" s="170"/>
      <c r="AC13" s="177">
        <v>44290</v>
      </c>
      <c r="AD13" s="176">
        <v>44291</v>
      </c>
      <c r="AE13" s="176">
        <v>44292</v>
      </c>
      <c r="AF13" s="176">
        <v>44293</v>
      </c>
      <c r="AG13" s="176">
        <v>44294</v>
      </c>
      <c r="AH13" s="176">
        <v>44295</v>
      </c>
      <c r="AI13" s="177">
        <v>44296</v>
      </c>
      <c r="AJ13" s="168"/>
      <c r="AK13" s="177">
        <v>44290</v>
      </c>
      <c r="AL13" s="185">
        <v>44291</v>
      </c>
      <c r="AM13" s="185">
        <v>44292</v>
      </c>
      <c r="AN13" s="179">
        <v>44293</v>
      </c>
      <c r="AO13" s="179">
        <v>44294</v>
      </c>
      <c r="AP13" s="179">
        <v>44295</v>
      </c>
      <c r="AQ13" s="177">
        <v>44296</v>
      </c>
      <c r="AR13" s="168"/>
      <c r="AS13" s="167"/>
    </row>
    <row r="14" spans="1:45" ht="19.5" customHeight="1" x14ac:dyDescent="0.4">
      <c r="A14" s="172" t="s">
        <v>28</v>
      </c>
      <c r="B14" s="173" t="s">
        <v>40</v>
      </c>
      <c r="C14" s="174" t="s">
        <v>318</v>
      </c>
      <c r="D14" s="170"/>
      <c r="E14" s="177">
        <v>44296</v>
      </c>
      <c r="F14" s="176">
        <v>44297</v>
      </c>
      <c r="G14" s="176">
        <v>44298</v>
      </c>
      <c r="H14" s="176">
        <v>44299</v>
      </c>
      <c r="I14" s="176">
        <v>44300</v>
      </c>
      <c r="J14" s="176">
        <v>44301</v>
      </c>
      <c r="K14" s="176">
        <v>44302</v>
      </c>
      <c r="L14" s="170"/>
      <c r="M14" s="177">
        <v>44296</v>
      </c>
      <c r="N14" s="176">
        <v>44297</v>
      </c>
      <c r="O14" s="176">
        <v>44298</v>
      </c>
      <c r="P14" s="176">
        <v>44299</v>
      </c>
      <c r="Q14" s="176">
        <v>44300</v>
      </c>
      <c r="R14" s="176">
        <v>44301</v>
      </c>
      <c r="S14" s="176">
        <v>44302</v>
      </c>
      <c r="T14" s="170"/>
      <c r="U14" s="177">
        <v>44296</v>
      </c>
      <c r="V14" s="176">
        <v>44297</v>
      </c>
      <c r="W14" s="176">
        <v>44298</v>
      </c>
      <c r="X14" s="176">
        <v>44299</v>
      </c>
      <c r="Y14" s="176">
        <v>44300</v>
      </c>
      <c r="Z14" s="176">
        <v>44301</v>
      </c>
      <c r="AA14" s="176">
        <v>44302</v>
      </c>
      <c r="AB14" s="170"/>
      <c r="AC14" s="177">
        <v>44296</v>
      </c>
      <c r="AD14" s="176">
        <v>44297</v>
      </c>
      <c r="AE14" s="176">
        <v>44298</v>
      </c>
      <c r="AF14" s="176">
        <v>44299</v>
      </c>
      <c r="AG14" s="176">
        <v>44300</v>
      </c>
      <c r="AH14" s="176">
        <v>44301</v>
      </c>
      <c r="AI14" s="176">
        <v>44302</v>
      </c>
      <c r="AJ14" s="168"/>
      <c r="AK14" s="177">
        <v>44296</v>
      </c>
      <c r="AL14" s="179">
        <v>44297</v>
      </c>
      <c r="AM14" s="179">
        <v>44298</v>
      </c>
      <c r="AN14" s="179">
        <v>44299</v>
      </c>
      <c r="AO14" s="179">
        <v>44300</v>
      </c>
      <c r="AP14" s="179">
        <v>44301</v>
      </c>
      <c r="AQ14" s="179">
        <v>44302</v>
      </c>
      <c r="AR14" s="168"/>
      <c r="AS14" s="186"/>
    </row>
    <row r="15" spans="1:45" ht="19.5" customHeight="1" x14ac:dyDescent="0.4">
      <c r="A15" s="172" t="s">
        <v>29</v>
      </c>
      <c r="B15" s="173" t="s">
        <v>41</v>
      </c>
      <c r="C15" s="174" t="s">
        <v>324</v>
      </c>
      <c r="D15" s="170"/>
      <c r="E15" s="177">
        <v>44305</v>
      </c>
      <c r="F15" s="176">
        <v>44306</v>
      </c>
      <c r="G15" s="176">
        <v>44307</v>
      </c>
      <c r="H15" s="176">
        <v>44308</v>
      </c>
      <c r="I15" s="176">
        <v>44309</v>
      </c>
      <c r="J15" s="176">
        <v>44310</v>
      </c>
      <c r="K15" s="177">
        <v>44311</v>
      </c>
      <c r="L15" s="170"/>
      <c r="M15" s="177">
        <v>44305</v>
      </c>
      <c r="N15" s="176">
        <v>44306</v>
      </c>
      <c r="O15" s="176">
        <v>44307</v>
      </c>
      <c r="P15" s="176">
        <v>44308</v>
      </c>
      <c r="Q15" s="176">
        <v>44309</v>
      </c>
      <c r="R15" s="176">
        <v>44310</v>
      </c>
      <c r="S15" s="177">
        <v>44311</v>
      </c>
      <c r="T15" s="170"/>
      <c r="U15" s="177">
        <v>44305</v>
      </c>
      <c r="V15" s="176">
        <v>44306</v>
      </c>
      <c r="W15" s="176">
        <v>44307</v>
      </c>
      <c r="X15" s="176">
        <v>44308</v>
      </c>
      <c r="Y15" s="176">
        <v>44309</v>
      </c>
      <c r="Z15" s="176">
        <v>44310</v>
      </c>
      <c r="AA15" s="177">
        <v>44311</v>
      </c>
      <c r="AB15" s="170"/>
      <c r="AC15" s="177">
        <v>44305</v>
      </c>
      <c r="AD15" s="176">
        <v>44306</v>
      </c>
      <c r="AE15" s="176">
        <v>44307</v>
      </c>
      <c r="AF15" s="176">
        <v>44308</v>
      </c>
      <c r="AG15" s="176">
        <v>44309</v>
      </c>
      <c r="AH15" s="176">
        <v>44310</v>
      </c>
      <c r="AI15" s="177">
        <v>44311</v>
      </c>
      <c r="AJ15" s="168"/>
      <c r="AK15" s="177">
        <v>44305</v>
      </c>
      <c r="AL15" s="185">
        <v>44306</v>
      </c>
      <c r="AM15" s="185">
        <v>44307</v>
      </c>
      <c r="AN15" s="185">
        <v>44308</v>
      </c>
      <c r="AO15" s="185">
        <v>44309</v>
      </c>
      <c r="AP15" s="185">
        <v>44310</v>
      </c>
      <c r="AQ15" s="177">
        <v>44311</v>
      </c>
      <c r="AR15" s="168"/>
      <c r="AS15" s="182" t="s">
        <v>325</v>
      </c>
    </row>
    <row r="16" spans="1:45" ht="19.5" customHeight="1" x14ac:dyDescent="0.4">
      <c r="A16" s="172" t="s">
        <v>30</v>
      </c>
      <c r="B16" s="173" t="s">
        <v>42</v>
      </c>
      <c r="C16" s="174" t="s">
        <v>326</v>
      </c>
      <c r="D16" s="170"/>
      <c r="E16" s="177">
        <v>44312</v>
      </c>
      <c r="F16" s="176">
        <v>44313</v>
      </c>
      <c r="G16" s="176">
        <v>44314</v>
      </c>
      <c r="H16" s="176">
        <v>44315</v>
      </c>
      <c r="I16" s="176">
        <v>44316</v>
      </c>
      <c r="J16" s="176">
        <v>44317</v>
      </c>
      <c r="K16" s="177">
        <v>44318</v>
      </c>
      <c r="L16" s="170"/>
      <c r="M16" s="177">
        <v>44312</v>
      </c>
      <c r="N16" s="176">
        <v>44313</v>
      </c>
      <c r="O16" s="176">
        <v>44314</v>
      </c>
      <c r="P16" s="176">
        <v>44315</v>
      </c>
      <c r="Q16" s="176">
        <v>44316</v>
      </c>
      <c r="R16" s="176">
        <v>44317</v>
      </c>
      <c r="S16" s="177">
        <v>44318</v>
      </c>
      <c r="T16" s="170"/>
      <c r="U16" s="177">
        <v>44312</v>
      </c>
      <c r="V16" s="176">
        <v>44313</v>
      </c>
      <c r="W16" s="176">
        <v>44314</v>
      </c>
      <c r="X16" s="176">
        <v>44315</v>
      </c>
      <c r="Y16" s="176">
        <v>44316</v>
      </c>
      <c r="Z16" s="176">
        <v>44317</v>
      </c>
      <c r="AA16" s="177">
        <v>44318</v>
      </c>
      <c r="AB16" s="170"/>
      <c r="AC16" s="177">
        <v>44312</v>
      </c>
      <c r="AD16" s="176">
        <v>44313</v>
      </c>
      <c r="AE16" s="176">
        <v>44314</v>
      </c>
      <c r="AF16" s="176">
        <v>44315</v>
      </c>
      <c r="AG16" s="176">
        <v>44316</v>
      </c>
      <c r="AH16" s="176">
        <v>44317</v>
      </c>
      <c r="AI16" s="177">
        <v>44318</v>
      </c>
      <c r="AJ16" s="168"/>
      <c r="AK16" s="177">
        <v>44312</v>
      </c>
      <c r="AL16" s="179">
        <v>44313</v>
      </c>
      <c r="AM16" s="179">
        <v>44314</v>
      </c>
      <c r="AN16" s="179">
        <v>44315</v>
      </c>
      <c r="AO16" s="179">
        <v>44316</v>
      </c>
      <c r="AP16" s="179">
        <v>44317</v>
      </c>
      <c r="AQ16" s="177">
        <v>44318</v>
      </c>
      <c r="AR16" s="168"/>
      <c r="AS16" s="167"/>
    </row>
    <row r="17" spans="1:45" ht="9" customHeight="1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8"/>
      <c r="AK17" s="169"/>
      <c r="AL17" s="169"/>
      <c r="AM17" s="169"/>
      <c r="AN17" s="169"/>
      <c r="AO17" s="169"/>
      <c r="AP17" s="169"/>
      <c r="AQ17" s="169"/>
      <c r="AR17" s="168"/>
      <c r="AS17" s="169"/>
    </row>
    <row r="18" spans="1:45" ht="19.5" customHeight="1" x14ac:dyDescent="0.4">
      <c r="A18" s="167"/>
      <c r="B18" s="167"/>
      <c r="C18" s="167"/>
      <c r="D18" s="170"/>
      <c r="E18" s="247" t="s">
        <v>327</v>
      </c>
      <c r="F18" s="247"/>
      <c r="G18" s="247"/>
      <c r="H18" s="247"/>
      <c r="I18" s="247"/>
      <c r="J18" s="247"/>
      <c r="K18" s="247"/>
      <c r="L18" s="170"/>
      <c r="M18" s="247" t="s">
        <v>327</v>
      </c>
      <c r="N18" s="247"/>
      <c r="O18" s="247"/>
      <c r="P18" s="247"/>
      <c r="Q18" s="247"/>
      <c r="R18" s="247"/>
      <c r="S18" s="247"/>
      <c r="T18" s="170"/>
      <c r="U18" s="247" t="s">
        <v>327</v>
      </c>
      <c r="V18" s="247"/>
      <c r="W18" s="247"/>
      <c r="X18" s="247"/>
      <c r="Y18" s="247"/>
      <c r="Z18" s="247"/>
      <c r="AA18" s="247"/>
      <c r="AB18" s="170"/>
      <c r="AC18" s="247" t="s">
        <v>327</v>
      </c>
      <c r="AD18" s="247"/>
      <c r="AE18" s="247"/>
      <c r="AF18" s="247"/>
      <c r="AG18" s="247"/>
      <c r="AH18" s="247"/>
      <c r="AI18" s="247"/>
      <c r="AJ18" s="168"/>
      <c r="AK18" s="247" t="s">
        <v>315</v>
      </c>
      <c r="AL18" s="247"/>
      <c r="AM18" s="247"/>
      <c r="AN18" s="247"/>
      <c r="AO18" s="247"/>
      <c r="AP18" s="247"/>
      <c r="AQ18" s="247"/>
      <c r="AR18" s="168"/>
      <c r="AS18" s="169"/>
    </row>
    <row r="19" spans="1:45" ht="19.5" customHeight="1" x14ac:dyDescent="0.25">
      <c r="A19" s="170"/>
      <c r="B19" s="170"/>
      <c r="C19" s="170"/>
      <c r="D19" s="170"/>
      <c r="E19" s="248" t="s">
        <v>328</v>
      </c>
      <c r="F19" s="248"/>
      <c r="G19" s="248"/>
      <c r="H19" s="248"/>
      <c r="I19" s="248"/>
      <c r="J19" s="248"/>
      <c r="K19" s="248"/>
      <c r="L19" s="170"/>
      <c r="M19" s="248" t="s">
        <v>329</v>
      </c>
      <c r="N19" s="248"/>
      <c r="O19" s="248"/>
      <c r="P19" s="248"/>
      <c r="Q19" s="248"/>
      <c r="R19" s="248"/>
      <c r="S19" s="248"/>
      <c r="T19" s="170"/>
      <c r="U19" s="248" t="s">
        <v>313</v>
      </c>
      <c r="V19" s="248"/>
      <c r="W19" s="248"/>
      <c r="X19" s="248"/>
      <c r="Y19" s="248"/>
      <c r="Z19" s="248"/>
      <c r="AA19" s="248"/>
      <c r="AB19" s="170"/>
      <c r="AC19" s="248" t="s">
        <v>314</v>
      </c>
      <c r="AD19" s="248"/>
      <c r="AE19" s="248"/>
      <c r="AF19" s="248"/>
      <c r="AG19" s="248"/>
      <c r="AH19" s="248"/>
      <c r="AI19" s="248"/>
      <c r="AJ19" s="168"/>
      <c r="AK19" s="248" t="s">
        <v>316</v>
      </c>
      <c r="AL19" s="248"/>
      <c r="AM19" s="248"/>
      <c r="AN19" s="248"/>
      <c r="AO19" s="248"/>
      <c r="AP19" s="248"/>
      <c r="AQ19" s="248"/>
      <c r="AR19" s="168"/>
      <c r="AS19" s="169"/>
    </row>
    <row r="20" spans="1:45" ht="19.5" customHeight="1" x14ac:dyDescent="0.4">
      <c r="A20" s="172" t="s">
        <v>19</v>
      </c>
      <c r="B20" s="173" t="s">
        <v>31</v>
      </c>
      <c r="C20" s="174" t="s">
        <v>317</v>
      </c>
      <c r="D20" s="170"/>
      <c r="E20" s="187">
        <v>1</v>
      </c>
      <c r="F20" s="187">
        <v>2</v>
      </c>
      <c r="G20" s="187">
        <v>3</v>
      </c>
      <c r="H20" s="187">
        <v>4</v>
      </c>
      <c r="I20" s="167"/>
      <c r="J20" s="167"/>
      <c r="K20" s="167"/>
      <c r="L20" s="170"/>
      <c r="M20" s="187">
        <v>1</v>
      </c>
      <c r="N20" s="187">
        <v>2</v>
      </c>
      <c r="O20" s="187">
        <v>3</v>
      </c>
      <c r="P20" s="187">
        <v>4</v>
      </c>
      <c r="Q20" s="167"/>
      <c r="R20" s="167"/>
      <c r="S20" s="167"/>
      <c r="T20" s="170"/>
      <c r="U20" s="187">
        <v>1</v>
      </c>
      <c r="V20" s="187">
        <v>2</v>
      </c>
      <c r="W20" s="187">
        <v>3</v>
      </c>
      <c r="X20" s="187">
        <v>4</v>
      </c>
      <c r="Y20" s="167"/>
      <c r="Z20" s="167"/>
      <c r="AA20" s="167"/>
      <c r="AB20" s="170"/>
      <c r="AC20" s="187">
        <v>1</v>
      </c>
      <c r="AD20" s="187">
        <v>2</v>
      </c>
      <c r="AE20" s="187">
        <v>3</v>
      </c>
      <c r="AF20" s="187">
        <v>4</v>
      </c>
      <c r="AG20" s="167"/>
      <c r="AH20" s="167"/>
      <c r="AI20" s="167"/>
      <c r="AJ20" s="168"/>
      <c r="AK20" s="187">
        <v>1</v>
      </c>
      <c r="AL20" s="187">
        <v>2</v>
      </c>
      <c r="AM20" s="187">
        <v>3</v>
      </c>
      <c r="AN20" s="187">
        <v>4</v>
      </c>
      <c r="AO20" s="167"/>
      <c r="AP20" s="167"/>
      <c r="AQ20" s="167"/>
      <c r="AR20" s="168"/>
      <c r="AS20" s="169"/>
    </row>
    <row r="21" spans="1:45" ht="19.5" customHeight="1" x14ac:dyDescent="0.4">
      <c r="A21" s="172" t="s">
        <v>19</v>
      </c>
      <c r="B21" s="173" t="s">
        <v>31</v>
      </c>
      <c r="C21" s="174" t="s">
        <v>317</v>
      </c>
      <c r="D21" s="170"/>
      <c r="E21" s="188">
        <v>5</v>
      </c>
      <c r="F21" s="188">
        <v>6</v>
      </c>
      <c r="G21" s="188">
        <v>7</v>
      </c>
      <c r="H21" s="188">
        <v>8</v>
      </c>
      <c r="I21" s="167"/>
      <c r="J21" s="167"/>
      <c r="K21" s="167"/>
      <c r="L21" s="170"/>
      <c r="M21" s="188">
        <v>5</v>
      </c>
      <c r="N21" s="188">
        <v>6</v>
      </c>
      <c r="O21" s="188">
        <v>7</v>
      </c>
      <c r="P21" s="188">
        <v>8</v>
      </c>
      <c r="Q21" s="167"/>
      <c r="R21" s="167"/>
      <c r="S21" s="167"/>
      <c r="T21" s="170"/>
      <c r="U21" s="188">
        <v>5</v>
      </c>
      <c r="V21" s="188">
        <v>6</v>
      </c>
      <c r="W21" s="188">
        <v>7</v>
      </c>
      <c r="X21" s="188">
        <v>8</v>
      </c>
      <c r="Y21" s="167"/>
      <c r="Z21" s="167"/>
      <c r="AA21" s="167"/>
      <c r="AB21" s="170"/>
      <c r="AC21" s="188">
        <v>5</v>
      </c>
      <c r="AD21" s="188">
        <v>6</v>
      </c>
      <c r="AE21" s="188">
        <v>7</v>
      </c>
      <c r="AF21" s="188">
        <v>8</v>
      </c>
      <c r="AG21" s="167"/>
      <c r="AH21" s="167"/>
      <c r="AI21" s="167"/>
      <c r="AJ21" s="168"/>
      <c r="AK21" s="188">
        <v>5</v>
      </c>
      <c r="AL21" s="188">
        <v>6</v>
      </c>
      <c r="AM21" s="188">
        <v>7</v>
      </c>
      <c r="AN21" s="188">
        <v>8</v>
      </c>
      <c r="AO21" s="167"/>
      <c r="AP21" s="167"/>
      <c r="AQ21" s="167"/>
      <c r="AR21" s="168"/>
      <c r="AS21" s="169"/>
    </row>
    <row r="22" spans="1:45" ht="19.5" customHeight="1" x14ac:dyDescent="0.4">
      <c r="A22" s="172" t="s">
        <v>20</v>
      </c>
      <c r="B22" s="173" t="s">
        <v>32</v>
      </c>
      <c r="C22" s="174" t="s">
        <v>318</v>
      </c>
      <c r="D22" s="170"/>
      <c r="E22" s="188">
        <v>1</v>
      </c>
      <c r="F22" s="188">
        <v>2</v>
      </c>
      <c r="G22" s="188">
        <v>3</v>
      </c>
      <c r="H22" s="188">
        <v>4</v>
      </c>
      <c r="I22" s="167"/>
      <c r="J22" s="181"/>
      <c r="K22" s="182"/>
      <c r="L22" s="170"/>
      <c r="M22" s="188">
        <v>1</v>
      </c>
      <c r="N22" s="188">
        <v>2</v>
      </c>
      <c r="O22" s="188">
        <v>3</v>
      </c>
      <c r="P22" s="188">
        <v>4</v>
      </c>
      <c r="Q22" s="167"/>
      <c r="R22" s="181"/>
      <c r="S22" s="167"/>
      <c r="T22" s="170"/>
      <c r="U22" s="188">
        <v>1</v>
      </c>
      <c r="V22" s="188">
        <v>2</v>
      </c>
      <c r="W22" s="188">
        <v>3</v>
      </c>
      <c r="X22" s="188">
        <v>4</v>
      </c>
      <c r="Y22" s="167"/>
      <c r="Z22" s="181"/>
      <c r="AA22" s="167"/>
      <c r="AB22" s="170"/>
      <c r="AC22" s="188">
        <v>1</v>
      </c>
      <c r="AD22" s="188">
        <v>2</v>
      </c>
      <c r="AE22" s="188">
        <v>3</v>
      </c>
      <c r="AF22" s="188">
        <v>4</v>
      </c>
      <c r="AG22" s="167"/>
      <c r="AH22" s="181"/>
      <c r="AI22" s="167"/>
      <c r="AJ22" s="168"/>
      <c r="AK22" s="188">
        <v>1</v>
      </c>
      <c r="AL22" s="188">
        <v>2</v>
      </c>
      <c r="AM22" s="188">
        <v>3</v>
      </c>
      <c r="AN22" s="188">
        <v>4</v>
      </c>
      <c r="AO22" s="167"/>
      <c r="AP22" s="181"/>
      <c r="AQ22" s="182"/>
      <c r="AR22" s="168"/>
      <c r="AS22" s="169"/>
    </row>
    <row r="23" spans="1:45" ht="19.5" customHeight="1" x14ac:dyDescent="0.4">
      <c r="A23" s="172" t="s">
        <v>21</v>
      </c>
      <c r="B23" s="173" t="s">
        <v>33</v>
      </c>
      <c r="C23" s="174" t="s">
        <v>320</v>
      </c>
      <c r="D23" s="170"/>
      <c r="E23" s="187">
        <v>1</v>
      </c>
      <c r="F23" s="187">
        <v>2</v>
      </c>
      <c r="G23" s="187">
        <v>3</v>
      </c>
      <c r="H23" s="187">
        <v>4</v>
      </c>
      <c r="I23" s="167"/>
      <c r="J23" s="189" t="s">
        <v>319</v>
      </c>
      <c r="K23" s="167"/>
      <c r="L23" s="170"/>
      <c r="M23" s="187">
        <v>1</v>
      </c>
      <c r="N23" s="187">
        <v>2</v>
      </c>
      <c r="O23" s="187">
        <v>3</v>
      </c>
      <c r="P23" s="187">
        <v>4</v>
      </c>
      <c r="Q23" s="167"/>
      <c r="R23" s="189" t="s">
        <v>319</v>
      </c>
      <c r="S23" s="167"/>
      <c r="T23" s="170"/>
      <c r="U23" s="187">
        <v>1</v>
      </c>
      <c r="V23" s="187">
        <v>2</v>
      </c>
      <c r="W23" s="187">
        <v>3</v>
      </c>
      <c r="X23" s="187">
        <v>4</v>
      </c>
      <c r="Y23" s="167"/>
      <c r="Z23" s="189" t="s">
        <v>319</v>
      </c>
      <c r="AA23" s="167"/>
      <c r="AB23" s="170"/>
      <c r="AC23" s="187">
        <v>1</v>
      </c>
      <c r="AD23" s="187">
        <v>2</v>
      </c>
      <c r="AE23" s="187">
        <v>3</v>
      </c>
      <c r="AF23" s="187">
        <v>4</v>
      </c>
      <c r="AG23" s="167"/>
      <c r="AH23" s="189" t="s">
        <v>319</v>
      </c>
      <c r="AI23" s="167"/>
      <c r="AJ23" s="168"/>
      <c r="AK23" s="187">
        <v>1</v>
      </c>
      <c r="AL23" s="187">
        <v>2</v>
      </c>
      <c r="AM23" s="187">
        <v>3</v>
      </c>
      <c r="AN23" s="187">
        <v>4</v>
      </c>
      <c r="AO23" s="167"/>
      <c r="AP23" s="189" t="s">
        <v>319</v>
      </c>
      <c r="AQ23" s="167"/>
      <c r="AR23" s="168"/>
      <c r="AS23" s="169"/>
    </row>
    <row r="24" spans="1:45" ht="19.5" customHeight="1" x14ac:dyDescent="0.4">
      <c r="A24" s="172" t="s">
        <v>22</v>
      </c>
      <c r="B24" s="173" t="s">
        <v>34</v>
      </c>
      <c r="C24" s="174" t="s">
        <v>321</v>
      </c>
      <c r="D24" s="170"/>
      <c r="E24" s="187">
        <v>1</v>
      </c>
      <c r="F24" s="187">
        <v>2</v>
      </c>
      <c r="G24" s="188">
        <v>3</v>
      </c>
      <c r="H24" s="188">
        <v>4</v>
      </c>
      <c r="I24" s="167"/>
      <c r="J24" s="167"/>
      <c r="K24" s="167"/>
      <c r="L24" s="170"/>
      <c r="M24" s="187">
        <v>1</v>
      </c>
      <c r="N24" s="187">
        <v>2</v>
      </c>
      <c r="O24" s="188">
        <v>3</v>
      </c>
      <c r="P24" s="188">
        <v>4</v>
      </c>
      <c r="Q24" s="167"/>
      <c r="R24" s="167"/>
      <c r="S24" s="167"/>
      <c r="T24" s="170"/>
      <c r="U24" s="187">
        <v>1</v>
      </c>
      <c r="V24" s="187">
        <v>2</v>
      </c>
      <c r="W24" s="188">
        <v>3</v>
      </c>
      <c r="X24" s="188">
        <v>4</v>
      </c>
      <c r="Y24" s="167"/>
      <c r="Z24" s="167"/>
      <c r="AA24" s="167"/>
      <c r="AB24" s="170"/>
      <c r="AC24" s="187">
        <v>1</v>
      </c>
      <c r="AD24" s="187">
        <v>2</v>
      </c>
      <c r="AE24" s="188">
        <v>3</v>
      </c>
      <c r="AF24" s="188">
        <v>4</v>
      </c>
      <c r="AG24" s="167"/>
      <c r="AH24" s="167"/>
      <c r="AI24" s="167"/>
      <c r="AJ24" s="168"/>
      <c r="AK24" s="187">
        <v>1</v>
      </c>
      <c r="AL24" s="187">
        <v>2</v>
      </c>
      <c r="AM24" s="188">
        <v>3</v>
      </c>
      <c r="AN24" s="188">
        <v>4</v>
      </c>
      <c r="AO24" s="167"/>
      <c r="AP24" s="167"/>
      <c r="AQ24" s="167"/>
      <c r="AR24" s="168"/>
      <c r="AS24" s="169"/>
    </row>
    <row r="25" spans="1:45" ht="19.5" customHeight="1" x14ac:dyDescent="0.4">
      <c r="A25" s="172" t="s">
        <v>23</v>
      </c>
      <c r="B25" s="173" t="s">
        <v>35</v>
      </c>
      <c r="C25" s="174" t="s">
        <v>321</v>
      </c>
      <c r="D25" s="170"/>
      <c r="E25" s="187">
        <v>1</v>
      </c>
      <c r="F25" s="187">
        <v>2</v>
      </c>
      <c r="G25" s="188">
        <v>3</v>
      </c>
      <c r="H25" s="188">
        <v>4</v>
      </c>
      <c r="I25" s="167"/>
      <c r="J25" s="183"/>
      <c r="K25" s="167"/>
      <c r="L25" s="170"/>
      <c r="M25" s="187">
        <v>1</v>
      </c>
      <c r="N25" s="187">
        <v>2</v>
      </c>
      <c r="O25" s="188">
        <v>3</v>
      </c>
      <c r="P25" s="188">
        <v>4</v>
      </c>
      <c r="Q25" s="167"/>
      <c r="R25" s="183"/>
      <c r="S25" s="167"/>
      <c r="T25" s="170"/>
      <c r="U25" s="187">
        <v>1</v>
      </c>
      <c r="V25" s="187">
        <v>2</v>
      </c>
      <c r="W25" s="188">
        <v>3</v>
      </c>
      <c r="X25" s="188">
        <v>4</v>
      </c>
      <c r="Y25" s="167"/>
      <c r="Z25" s="183"/>
      <c r="AA25" s="167"/>
      <c r="AB25" s="170"/>
      <c r="AC25" s="187">
        <v>1</v>
      </c>
      <c r="AD25" s="187">
        <v>2</v>
      </c>
      <c r="AE25" s="188">
        <v>3</v>
      </c>
      <c r="AF25" s="188">
        <v>4</v>
      </c>
      <c r="AG25" s="167"/>
      <c r="AH25" s="183"/>
      <c r="AI25" s="167"/>
      <c r="AJ25" s="168"/>
      <c r="AK25" s="187">
        <v>1</v>
      </c>
      <c r="AL25" s="187">
        <v>2</v>
      </c>
      <c r="AM25" s="188">
        <v>3</v>
      </c>
      <c r="AN25" s="188">
        <v>4</v>
      </c>
      <c r="AO25" s="167"/>
      <c r="AP25" s="183"/>
      <c r="AQ25" s="167"/>
      <c r="AR25" s="168"/>
      <c r="AS25" s="169"/>
    </row>
    <row r="26" spans="1:45" ht="19.5" customHeight="1" x14ac:dyDescent="0.4">
      <c r="A26" s="172" t="s">
        <v>24</v>
      </c>
      <c r="B26" s="173" t="s">
        <v>36</v>
      </c>
      <c r="C26" s="174" t="s">
        <v>321</v>
      </c>
      <c r="D26" s="170"/>
      <c r="E26" s="187">
        <v>1</v>
      </c>
      <c r="F26" s="187">
        <v>2</v>
      </c>
      <c r="G26" s="188">
        <v>3</v>
      </c>
      <c r="H26" s="188">
        <v>4</v>
      </c>
      <c r="I26" s="167"/>
      <c r="J26" s="189" t="s">
        <v>322</v>
      </c>
      <c r="K26" s="167"/>
      <c r="L26" s="170"/>
      <c r="M26" s="187">
        <v>1</v>
      </c>
      <c r="N26" s="187">
        <v>2</v>
      </c>
      <c r="O26" s="188">
        <v>3</v>
      </c>
      <c r="P26" s="188">
        <v>4</v>
      </c>
      <c r="Q26" s="167"/>
      <c r="R26" s="189" t="s">
        <v>322</v>
      </c>
      <c r="S26" s="167"/>
      <c r="T26" s="170"/>
      <c r="U26" s="187">
        <v>1</v>
      </c>
      <c r="V26" s="187">
        <v>2</v>
      </c>
      <c r="W26" s="188">
        <v>3</v>
      </c>
      <c r="X26" s="188">
        <v>4</v>
      </c>
      <c r="Y26" s="167"/>
      <c r="Z26" s="189" t="s">
        <v>322</v>
      </c>
      <c r="AA26" s="167"/>
      <c r="AB26" s="170"/>
      <c r="AC26" s="187">
        <v>1</v>
      </c>
      <c r="AD26" s="187">
        <v>2</v>
      </c>
      <c r="AE26" s="188">
        <v>3</v>
      </c>
      <c r="AF26" s="188">
        <v>4</v>
      </c>
      <c r="AG26" s="167"/>
      <c r="AH26" s="189" t="s">
        <v>322</v>
      </c>
      <c r="AI26" s="167"/>
      <c r="AJ26" s="168"/>
      <c r="AK26" s="187">
        <v>1</v>
      </c>
      <c r="AL26" s="187">
        <v>2</v>
      </c>
      <c r="AM26" s="188">
        <v>3</v>
      </c>
      <c r="AN26" s="188">
        <v>4</v>
      </c>
      <c r="AO26" s="167"/>
      <c r="AP26" s="189" t="s">
        <v>322</v>
      </c>
      <c r="AQ26" s="167"/>
      <c r="AR26" s="168"/>
      <c r="AS26" s="169"/>
    </row>
    <row r="27" spans="1:45" ht="19.5" customHeight="1" x14ac:dyDescent="0.4">
      <c r="A27" s="172" t="s">
        <v>25</v>
      </c>
      <c r="B27" s="173" t="s">
        <v>37</v>
      </c>
      <c r="C27" s="174" t="s">
        <v>317</v>
      </c>
      <c r="D27" s="170"/>
      <c r="E27" s="187">
        <v>1</v>
      </c>
      <c r="F27" s="187">
        <v>2</v>
      </c>
      <c r="G27" s="188">
        <v>3</v>
      </c>
      <c r="H27" s="188">
        <v>4</v>
      </c>
      <c r="I27" s="167"/>
      <c r="J27" s="167"/>
      <c r="K27" s="167"/>
      <c r="L27" s="170"/>
      <c r="M27" s="187">
        <v>1</v>
      </c>
      <c r="N27" s="187">
        <v>2</v>
      </c>
      <c r="O27" s="188">
        <v>3</v>
      </c>
      <c r="P27" s="188">
        <v>4</v>
      </c>
      <c r="Q27" s="167"/>
      <c r="R27" s="167"/>
      <c r="S27" s="167"/>
      <c r="T27" s="170"/>
      <c r="U27" s="187">
        <v>1</v>
      </c>
      <c r="V27" s="187">
        <v>2</v>
      </c>
      <c r="W27" s="188">
        <v>3</v>
      </c>
      <c r="X27" s="188">
        <v>4</v>
      </c>
      <c r="Y27" s="167"/>
      <c r="Z27" s="167"/>
      <c r="AA27" s="167"/>
      <c r="AB27" s="170"/>
      <c r="AC27" s="187">
        <v>1</v>
      </c>
      <c r="AD27" s="187">
        <v>2</v>
      </c>
      <c r="AE27" s="188">
        <v>3</v>
      </c>
      <c r="AF27" s="188">
        <v>4</v>
      </c>
      <c r="AG27" s="167"/>
      <c r="AH27" s="167"/>
      <c r="AI27" s="167"/>
      <c r="AJ27" s="168"/>
      <c r="AK27" s="187">
        <v>1</v>
      </c>
      <c r="AL27" s="187">
        <v>2</v>
      </c>
      <c r="AM27" s="188">
        <v>3</v>
      </c>
      <c r="AN27" s="188">
        <v>4</v>
      </c>
      <c r="AO27" s="167"/>
      <c r="AP27" s="167"/>
      <c r="AQ27" s="167"/>
      <c r="AR27" s="168"/>
      <c r="AS27" s="169"/>
    </row>
    <row r="28" spans="1:45" ht="19.5" customHeight="1" x14ac:dyDescent="0.4">
      <c r="A28" s="172" t="s">
        <v>26</v>
      </c>
      <c r="B28" s="173" t="s">
        <v>38</v>
      </c>
      <c r="C28" s="174" t="s">
        <v>318</v>
      </c>
      <c r="D28" s="170"/>
      <c r="E28" s="187">
        <v>1</v>
      </c>
      <c r="F28" s="187">
        <v>2</v>
      </c>
      <c r="G28" s="187">
        <v>3</v>
      </c>
      <c r="H28" s="187">
        <v>4</v>
      </c>
      <c r="I28" s="167"/>
      <c r="J28" s="186"/>
      <c r="K28" s="167"/>
      <c r="L28" s="170"/>
      <c r="M28" s="187">
        <v>1</v>
      </c>
      <c r="N28" s="187">
        <v>2</v>
      </c>
      <c r="O28" s="187">
        <v>3</v>
      </c>
      <c r="P28" s="187">
        <v>4</v>
      </c>
      <c r="Q28" s="167"/>
      <c r="R28" s="186"/>
      <c r="S28" s="167"/>
      <c r="T28" s="170"/>
      <c r="U28" s="187">
        <v>1</v>
      </c>
      <c r="V28" s="187">
        <v>2</v>
      </c>
      <c r="W28" s="187">
        <v>3</v>
      </c>
      <c r="X28" s="187">
        <v>4</v>
      </c>
      <c r="Y28" s="167"/>
      <c r="Z28" s="186"/>
      <c r="AA28" s="167"/>
      <c r="AB28" s="170"/>
      <c r="AC28" s="187">
        <v>1</v>
      </c>
      <c r="AD28" s="187">
        <v>2</v>
      </c>
      <c r="AE28" s="187">
        <v>3</v>
      </c>
      <c r="AF28" s="187">
        <v>4</v>
      </c>
      <c r="AG28" s="167"/>
      <c r="AH28" s="186"/>
      <c r="AI28" s="167"/>
      <c r="AJ28" s="168"/>
      <c r="AK28" s="187">
        <v>1</v>
      </c>
      <c r="AL28" s="187">
        <v>2</v>
      </c>
      <c r="AM28" s="187">
        <v>3</v>
      </c>
      <c r="AN28" s="187">
        <v>4</v>
      </c>
      <c r="AO28" s="167"/>
      <c r="AP28" s="186"/>
      <c r="AQ28" s="167"/>
      <c r="AR28" s="168"/>
      <c r="AS28" s="169"/>
    </row>
    <row r="29" spans="1:45" ht="19.5" customHeight="1" x14ac:dyDescent="0.4">
      <c r="A29" s="172" t="s">
        <v>27</v>
      </c>
      <c r="B29" s="173" t="s">
        <v>39</v>
      </c>
      <c r="C29" s="174" t="s">
        <v>320</v>
      </c>
      <c r="D29" s="170"/>
      <c r="E29" s="190">
        <v>1</v>
      </c>
      <c r="F29" s="190">
        <v>2</v>
      </c>
      <c r="G29" s="187">
        <v>3</v>
      </c>
      <c r="H29" s="187">
        <v>4</v>
      </c>
      <c r="I29" s="167"/>
      <c r="J29" s="189" t="s">
        <v>325</v>
      </c>
      <c r="K29" s="167"/>
      <c r="L29" s="170"/>
      <c r="M29" s="190">
        <v>1</v>
      </c>
      <c r="N29" s="190">
        <v>2</v>
      </c>
      <c r="O29" s="187">
        <v>3</v>
      </c>
      <c r="P29" s="187">
        <v>4</v>
      </c>
      <c r="Q29" s="167"/>
      <c r="R29" s="189" t="s">
        <v>325</v>
      </c>
      <c r="S29" s="167"/>
      <c r="T29" s="170"/>
      <c r="U29" s="190">
        <v>1</v>
      </c>
      <c r="V29" s="190">
        <v>2</v>
      </c>
      <c r="W29" s="187">
        <v>3</v>
      </c>
      <c r="X29" s="187">
        <v>4</v>
      </c>
      <c r="Y29" s="167"/>
      <c r="Z29" s="189" t="s">
        <v>325</v>
      </c>
      <c r="AA29" s="167"/>
      <c r="AB29" s="170"/>
      <c r="AC29" s="190">
        <v>1</v>
      </c>
      <c r="AD29" s="190">
        <v>2</v>
      </c>
      <c r="AE29" s="187">
        <v>3</v>
      </c>
      <c r="AF29" s="187">
        <v>4</v>
      </c>
      <c r="AG29" s="167"/>
      <c r="AH29" s="189" t="s">
        <v>325</v>
      </c>
      <c r="AI29" s="167"/>
      <c r="AJ29" s="168"/>
      <c r="AK29" s="190">
        <v>1</v>
      </c>
      <c r="AL29" s="190">
        <v>2</v>
      </c>
      <c r="AM29" s="187">
        <v>3</v>
      </c>
      <c r="AN29" s="187">
        <v>4</v>
      </c>
      <c r="AO29" s="167"/>
      <c r="AP29" s="189" t="s">
        <v>325</v>
      </c>
      <c r="AQ29" s="167"/>
      <c r="AR29" s="168"/>
      <c r="AS29" s="169"/>
    </row>
    <row r="30" spans="1:45" ht="19.5" customHeight="1" x14ac:dyDescent="0.4">
      <c r="A30" s="172" t="s">
        <v>28</v>
      </c>
      <c r="B30" s="173" t="s">
        <v>40</v>
      </c>
      <c r="C30" s="174" t="s">
        <v>318</v>
      </c>
      <c r="D30" s="170"/>
      <c r="E30" s="187">
        <v>1</v>
      </c>
      <c r="F30" s="187">
        <v>2</v>
      </c>
      <c r="G30" s="187">
        <v>3</v>
      </c>
      <c r="H30" s="187">
        <v>4</v>
      </c>
      <c r="I30" s="167"/>
      <c r="J30" s="167"/>
      <c r="K30" s="167"/>
      <c r="L30" s="170"/>
      <c r="M30" s="187">
        <v>1</v>
      </c>
      <c r="N30" s="187">
        <v>2</v>
      </c>
      <c r="O30" s="187">
        <v>3</v>
      </c>
      <c r="P30" s="187">
        <v>4</v>
      </c>
      <c r="Q30" s="167"/>
      <c r="R30" s="167"/>
      <c r="S30" s="167"/>
      <c r="T30" s="170"/>
      <c r="U30" s="187">
        <v>1</v>
      </c>
      <c r="V30" s="187">
        <v>2</v>
      </c>
      <c r="W30" s="187">
        <v>3</v>
      </c>
      <c r="X30" s="187">
        <v>4</v>
      </c>
      <c r="Y30" s="167"/>
      <c r="Z30" s="167"/>
      <c r="AA30" s="167"/>
      <c r="AB30" s="170"/>
      <c r="AC30" s="187">
        <v>1</v>
      </c>
      <c r="AD30" s="187">
        <v>2</v>
      </c>
      <c r="AE30" s="187">
        <v>3</v>
      </c>
      <c r="AF30" s="187">
        <v>4</v>
      </c>
      <c r="AG30" s="167"/>
      <c r="AH30" s="167"/>
      <c r="AI30" s="167"/>
      <c r="AJ30" s="168"/>
      <c r="AK30" s="187">
        <v>1</v>
      </c>
      <c r="AL30" s="187">
        <v>2</v>
      </c>
      <c r="AM30" s="187">
        <v>3</v>
      </c>
      <c r="AN30" s="187">
        <v>4</v>
      </c>
      <c r="AO30" s="167"/>
      <c r="AP30" s="167"/>
      <c r="AQ30" s="167"/>
      <c r="AR30" s="168"/>
      <c r="AS30" s="169"/>
    </row>
    <row r="31" spans="1:45" ht="19.5" customHeight="1" x14ac:dyDescent="0.4">
      <c r="A31" s="172" t="s">
        <v>29</v>
      </c>
      <c r="B31" s="173" t="s">
        <v>41</v>
      </c>
      <c r="C31" s="174" t="s">
        <v>324</v>
      </c>
      <c r="D31" s="170"/>
      <c r="E31" s="190">
        <v>1</v>
      </c>
      <c r="F31" s="190">
        <v>2</v>
      </c>
      <c r="G31" s="190">
        <v>3</v>
      </c>
      <c r="H31" s="190">
        <v>4</v>
      </c>
      <c r="I31" s="167"/>
      <c r="J31" s="191"/>
      <c r="K31" s="167"/>
      <c r="L31" s="170"/>
      <c r="M31" s="190">
        <v>1</v>
      </c>
      <c r="N31" s="190">
        <v>2</v>
      </c>
      <c r="O31" s="190">
        <v>3</v>
      </c>
      <c r="P31" s="190">
        <v>4</v>
      </c>
      <c r="Q31" s="167"/>
      <c r="R31" s="191"/>
      <c r="S31" s="167"/>
      <c r="T31" s="170"/>
      <c r="U31" s="190">
        <v>1</v>
      </c>
      <c r="V31" s="190">
        <v>2</v>
      </c>
      <c r="W31" s="190">
        <v>3</v>
      </c>
      <c r="X31" s="190">
        <v>4</v>
      </c>
      <c r="Y31" s="167"/>
      <c r="Z31" s="191"/>
      <c r="AA31" s="167"/>
      <c r="AB31" s="170"/>
      <c r="AC31" s="190">
        <v>1</v>
      </c>
      <c r="AD31" s="190">
        <v>2</v>
      </c>
      <c r="AE31" s="190">
        <v>3</v>
      </c>
      <c r="AF31" s="190">
        <v>4</v>
      </c>
      <c r="AG31" s="167"/>
      <c r="AH31" s="191"/>
      <c r="AI31" s="167"/>
      <c r="AJ31" s="168"/>
      <c r="AK31" s="190">
        <v>1</v>
      </c>
      <c r="AL31" s="190">
        <v>2</v>
      </c>
      <c r="AM31" s="190">
        <v>3</v>
      </c>
      <c r="AN31" s="190">
        <v>4</v>
      </c>
      <c r="AO31" s="167"/>
      <c r="AP31" s="167"/>
      <c r="AQ31" s="167"/>
      <c r="AR31" s="168"/>
      <c r="AS31" s="169"/>
    </row>
    <row r="32" spans="1:45" ht="19.5" customHeight="1" x14ac:dyDescent="0.4">
      <c r="A32" s="172" t="s">
        <v>30</v>
      </c>
      <c r="B32" s="173" t="s">
        <v>42</v>
      </c>
      <c r="C32" s="174" t="s">
        <v>326</v>
      </c>
      <c r="D32" s="170"/>
      <c r="E32" s="187">
        <v>1</v>
      </c>
      <c r="F32" s="187">
        <v>2</v>
      </c>
      <c r="G32" s="187">
        <v>3</v>
      </c>
      <c r="H32" s="187">
        <v>4</v>
      </c>
      <c r="I32" s="167"/>
      <c r="J32" s="189" t="s">
        <v>330</v>
      </c>
      <c r="K32" s="167"/>
      <c r="L32" s="170"/>
      <c r="M32" s="187">
        <v>1</v>
      </c>
      <c r="N32" s="187">
        <v>2</v>
      </c>
      <c r="O32" s="187">
        <v>3</v>
      </c>
      <c r="P32" s="187">
        <v>4</v>
      </c>
      <c r="Q32" s="167"/>
      <c r="R32" s="189" t="s">
        <v>330</v>
      </c>
      <c r="S32" s="167"/>
      <c r="T32" s="170"/>
      <c r="U32" s="187">
        <v>1</v>
      </c>
      <c r="V32" s="187">
        <v>2</v>
      </c>
      <c r="W32" s="187">
        <v>3</v>
      </c>
      <c r="X32" s="187">
        <v>4</v>
      </c>
      <c r="Y32" s="167"/>
      <c r="Z32" s="189" t="s">
        <v>330</v>
      </c>
      <c r="AA32" s="167"/>
      <c r="AB32" s="170"/>
      <c r="AC32" s="187">
        <v>1</v>
      </c>
      <c r="AD32" s="187">
        <v>2</v>
      </c>
      <c r="AE32" s="187">
        <v>3</v>
      </c>
      <c r="AF32" s="187">
        <v>4</v>
      </c>
      <c r="AG32" s="167"/>
      <c r="AH32" s="189" t="s">
        <v>330</v>
      </c>
      <c r="AI32" s="167"/>
      <c r="AJ32" s="168"/>
      <c r="AK32" s="187">
        <v>1</v>
      </c>
      <c r="AL32" s="187">
        <v>2</v>
      </c>
      <c r="AM32" s="187">
        <v>3</v>
      </c>
      <c r="AN32" s="187">
        <v>4</v>
      </c>
      <c r="AO32" s="167"/>
      <c r="AP32" s="182"/>
      <c r="AQ32" s="167"/>
      <c r="AR32" s="168"/>
      <c r="AS32" s="169"/>
    </row>
    <row r="33" spans="1:45" ht="9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8"/>
      <c r="AK33" s="169"/>
      <c r="AL33" s="169"/>
      <c r="AM33" s="169"/>
      <c r="AN33" s="169"/>
      <c r="AO33" s="169"/>
      <c r="AP33" s="169"/>
      <c r="AQ33" s="169"/>
      <c r="AR33" s="168"/>
      <c r="AS33" s="169"/>
    </row>
    <row r="34" spans="1:45" ht="19.5" customHeight="1" x14ac:dyDescent="0.25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</row>
    <row r="35" spans="1:45" ht="19.5" customHeight="1" x14ac:dyDescent="0.4">
      <c r="A35" s="167"/>
      <c r="B35" s="192" t="s">
        <v>297</v>
      </c>
      <c r="C35" s="245" t="s">
        <v>365</v>
      </c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</row>
    <row r="36" spans="1:45" ht="19.5" customHeight="1" x14ac:dyDescent="0.4">
      <c r="A36" s="193" t="s">
        <v>299</v>
      </c>
      <c r="B36" s="192" t="s">
        <v>300</v>
      </c>
      <c r="C36" s="245" t="s">
        <v>366</v>
      </c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</row>
    <row r="37" spans="1:45" ht="19.5" customHeight="1" x14ac:dyDescent="0.4">
      <c r="A37" s="194" t="s">
        <v>301</v>
      </c>
      <c r="B37" s="192" t="s">
        <v>302</v>
      </c>
      <c r="C37" s="246" t="s">
        <v>367</v>
      </c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</row>
    <row r="38" spans="1:45" ht="19.5" customHeight="1" x14ac:dyDescent="0.4">
      <c r="A38" s="195" t="s">
        <v>303</v>
      </c>
      <c r="B38" s="192" t="s">
        <v>304</v>
      </c>
      <c r="C38" s="245" t="s">
        <v>368</v>
      </c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</row>
    <row r="39" spans="1:45" ht="19.5" customHeight="1" x14ac:dyDescent="0.4">
      <c r="A39" s="196" t="s">
        <v>305</v>
      </c>
      <c r="B39" s="192" t="s">
        <v>306</v>
      </c>
      <c r="C39" s="246" t="s">
        <v>369</v>
      </c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</row>
    <row r="40" spans="1:45" ht="19.5" customHeight="1" x14ac:dyDescent="0.4">
      <c r="A40" s="197" t="s">
        <v>307</v>
      </c>
      <c r="B40" s="192" t="s">
        <v>308</v>
      </c>
      <c r="C40" s="246" t="s">
        <v>370</v>
      </c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</row>
    <row r="41" spans="1:45" ht="19.5" customHeight="1" x14ac:dyDescent="0.4">
      <c r="A41" s="198" t="s">
        <v>309</v>
      </c>
      <c r="B41" s="192" t="s">
        <v>310</v>
      </c>
      <c r="C41" s="245" t="s">
        <v>371</v>
      </c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</row>
    <row r="42" spans="1:45" ht="19.5" customHeight="1" x14ac:dyDescent="0.25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</row>
    <row r="43" spans="1:45" ht="19.5" customHeight="1" x14ac:dyDescent="0.25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</row>
    <row r="44" spans="1:45" ht="19.5" customHeight="1" x14ac:dyDescent="0.25">
      <c r="A44" s="199" t="s">
        <v>331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</row>
    <row r="45" spans="1:45" ht="19.5" customHeight="1" x14ac:dyDescent="0.4">
      <c r="A45" s="200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</row>
    <row r="46" spans="1:45" ht="19.5" customHeight="1" x14ac:dyDescent="0.4">
      <c r="A46" s="200" t="s">
        <v>332</v>
      </c>
      <c r="B46" s="167" t="s">
        <v>333</v>
      </c>
      <c r="C46" s="182" t="s">
        <v>334</v>
      </c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</row>
    <row r="47" spans="1:45" ht="19.5" customHeight="1" x14ac:dyDescent="0.4">
      <c r="A47" s="200" t="s">
        <v>335</v>
      </c>
      <c r="B47" s="192" t="s">
        <v>336</v>
      </c>
      <c r="C47" s="199" t="s">
        <v>337</v>
      </c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</row>
    <row r="48" spans="1:45" ht="19.5" customHeight="1" x14ac:dyDescent="0.4">
      <c r="A48" s="200" t="s">
        <v>338</v>
      </c>
      <c r="B48" s="192" t="s">
        <v>339</v>
      </c>
      <c r="C48" s="199" t="s">
        <v>340</v>
      </c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</row>
    <row r="49" spans="1:45" ht="19.5" customHeight="1" x14ac:dyDescent="0.4">
      <c r="A49" s="200" t="s">
        <v>341</v>
      </c>
      <c r="B49" s="192" t="s">
        <v>342</v>
      </c>
      <c r="C49" s="199" t="s">
        <v>343</v>
      </c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</row>
    <row r="50" spans="1:45" ht="19.5" customHeight="1" x14ac:dyDescent="0.4">
      <c r="A50" s="200" t="s">
        <v>344</v>
      </c>
      <c r="B50" s="192" t="s">
        <v>345</v>
      </c>
      <c r="C50" s="199" t="s">
        <v>343</v>
      </c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</row>
    <row r="51" spans="1:45" ht="19.5" customHeight="1" x14ac:dyDescent="0.4">
      <c r="A51" s="200" t="s">
        <v>346</v>
      </c>
      <c r="B51" s="192" t="s">
        <v>347</v>
      </c>
      <c r="C51" s="199" t="s">
        <v>348</v>
      </c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</row>
    <row r="52" spans="1:45" ht="19.5" customHeight="1" x14ac:dyDescent="0.4">
      <c r="A52" s="200" t="s">
        <v>349</v>
      </c>
      <c r="B52" s="192" t="s">
        <v>350</v>
      </c>
      <c r="C52" s="199" t="s">
        <v>351</v>
      </c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</row>
    <row r="53" spans="1:45" ht="19.5" customHeight="1" x14ac:dyDescent="0.4">
      <c r="A53" s="200" t="s">
        <v>352</v>
      </c>
      <c r="B53" s="192" t="s">
        <v>353</v>
      </c>
      <c r="C53" s="199" t="s">
        <v>354</v>
      </c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</row>
    <row r="54" spans="1:45" ht="19.5" customHeight="1" x14ac:dyDescent="0.4">
      <c r="A54" s="200" t="s">
        <v>355</v>
      </c>
      <c r="B54" s="192" t="s">
        <v>193</v>
      </c>
      <c r="C54" s="199" t="s">
        <v>356</v>
      </c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</row>
    <row r="55" spans="1:45" ht="19.5" customHeight="1" x14ac:dyDescent="0.4">
      <c r="A55" s="200" t="s">
        <v>357</v>
      </c>
      <c r="B55" s="192" t="s">
        <v>358</v>
      </c>
      <c r="C55" s="199" t="s">
        <v>359</v>
      </c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</row>
    <row r="56" spans="1:45" ht="19.5" customHeight="1" x14ac:dyDescent="0.25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</row>
    <row r="57" spans="1:45" ht="19.5" customHeight="1" x14ac:dyDescent="0.25">
      <c r="A57" s="199" t="s">
        <v>360</v>
      </c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99" t="s">
        <v>361</v>
      </c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</row>
    <row r="58" spans="1:45" ht="19.5" customHeight="1" x14ac:dyDescent="0.25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</row>
    <row r="59" spans="1:45" ht="19.5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</row>
    <row r="60" spans="1:45" ht="19.5" customHeight="1" x14ac:dyDescent="0.25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</row>
    <row r="61" spans="1:45" ht="19.5" customHeight="1" x14ac:dyDescent="0.25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</row>
    <row r="62" spans="1:45" ht="19.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</row>
    <row r="63" spans="1:45" ht="19.5" customHeight="1" x14ac:dyDescent="0.25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</row>
    <row r="64" spans="1:45" ht="19.5" customHeight="1" x14ac:dyDescent="0.25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</row>
    <row r="65" spans="1:45" ht="19.5" customHeight="1" x14ac:dyDescent="0.2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</row>
    <row r="66" spans="1:45" ht="19.5" customHeight="1" x14ac:dyDescent="0.25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</row>
    <row r="67" spans="1:45" ht="19.5" customHeight="1" x14ac:dyDescent="0.25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</row>
    <row r="68" spans="1:45" ht="19.5" customHeight="1" x14ac:dyDescent="0.25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</row>
    <row r="69" spans="1:45" ht="19.5" customHeight="1" x14ac:dyDescent="0.25">
      <c r="A69" s="199" t="s">
        <v>362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</row>
    <row r="70" spans="1:45" ht="19.5" customHeight="1" x14ac:dyDescent="0.25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9"/>
    </row>
    <row r="71" spans="1:45" ht="19.5" customHeight="1" x14ac:dyDescent="0.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9"/>
    </row>
    <row r="72" spans="1:45" ht="19.5" customHeight="1" x14ac:dyDescent="0.25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9"/>
    </row>
    <row r="73" spans="1:45" ht="19.5" customHeight="1" x14ac:dyDescent="0.25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9"/>
    </row>
    <row r="74" spans="1:45" ht="19.5" customHeight="1" x14ac:dyDescent="0.25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9"/>
    </row>
    <row r="75" spans="1:45" ht="19.5" customHeight="1" x14ac:dyDescent="0.2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9"/>
    </row>
    <row r="76" spans="1:45" ht="19.5" customHeight="1" x14ac:dyDescent="0.25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9"/>
    </row>
    <row r="77" spans="1:45" ht="19.5" customHeight="1" x14ac:dyDescent="0.25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9"/>
    </row>
    <row r="78" spans="1:45" ht="19.5" customHeight="1" x14ac:dyDescent="0.25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9"/>
    </row>
    <row r="79" spans="1:45" ht="19.5" customHeight="1" x14ac:dyDescent="0.25">
      <c r="A79" s="199" t="s">
        <v>363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99" t="s">
        <v>364</v>
      </c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9"/>
    </row>
    <row r="80" spans="1:45" ht="19.5" customHeight="1" x14ac:dyDescent="0.25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9"/>
    </row>
    <row r="81" spans="1:45" ht="19.5" customHeight="1" x14ac:dyDescent="0.25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9"/>
    </row>
    <row r="82" spans="1:45" ht="19.5" customHeight="1" x14ac:dyDescent="0.25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9"/>
    </row>
    <row r="83" spans="1:45" ht="19.5" customHeight="1" x14ac:dyDescent="0.25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9"/>
    </row>
    <row r="84" spans="1:45" ht="19.5" customHeight="1" x14ac:dyDescent="0.25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9"/>
    </row>
    <row r="85" spans="1:45" ht="19.5" customHeight="1" x14ac:dyDescent="0.2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9"/>
    </row>
    <row r="86" spans="1:45" ht="19.5" customHeight="1" x14ac:dyDescent="0.25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9"/>
    </row>
    <row r="87" spans="1:45" ht="19.5" customHeight="1" x14ac:dyDescent="0.2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9"/>
    </row>
    <row r="88" spans="1:45" ht="19.5" customHeight="1" x14ac:dyDescent="0.25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9"/>
    </row>
    <row r="89" spans="1:45" ht="19.5" customHeight="1" x14ac:dyDescent="0.25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9"/>
    </row>
    <row r="90" spans="1:45" ht="19.5" customHeight="1" x14ac:dyDescent="0.25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9"/>
    </row>
    <row r="91" spans="1:45" ht="19.5" customHeight="1" x14ac:dyDescent="0.25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9"/>
    </row>
    <row r="92" spans="1:45" ht="19.5" customHeight="1" x14ac:dyDescent="0.4">
      <c r="A92" s="20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9"/>
    </row>
    <row r="93" spans="1:45" ht="19.5" customHeight="1" x14ac:dyDescent="0.25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9"/>
    </row>
    <row r="94" spans="1:45" ht="19.5" customHeight="1" x14ac:dyDescent="0.25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9"/>
    </row>
    <row r="95" spans="1:45" ht="19.5" customHeight="1" x14ac:dyDescent="0.2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9"/>
    </row>
    <row r="96" spans="1:45" ht="19.5" customHeight="1" x14ac:dyDescent="0.25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9"/>
    </row>
    <row r="97" spans="1:45" ht="19.5" customHeight="1" x14ac:dyDescent="0.25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9"/>
    </row>
    <row r="98" spans="1:45" ht="19.5" customHeight="1" x14ac:dyDescent="0.25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9"/>
    </row>
    <row r="99" spans="1:45" ht="19.5" customHeight="1" x14ac:dyDescent="0.25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9"/>
    </row>
    <row r="100" spans="1:45" ht="19.5" customHeight="1" x14ac:dyDescent="0.25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9"/>
    </row>
    <row r="101" spans="1:45" ht="19.5" customHeight="1" x14ac:dyDescent="0.25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9"/>
    </row>
    <row r="102" spans="1:45" ht="19.5" customHeight="1" x14ac:dyDescent="0.25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9"/>
    </row>
    <row r="103" spans="1:45" ht="19.5" customHeight="1" x14ac:dyDescent="0.25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9"/>
    </row>
    <row r="104" spans="1:45" ht="19.5" customHeight="1" x14ac:dyDescent="0.25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9"/>
    </row>
    <row r="105" spans="1:45" ht="19.5" customHeight="1" x14ac:dyDescent="0.2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9"/>
    </row>
    <row r="106" spans="1:45" ht="19.5" customHeight="1" x14ac:dyDescent="0.25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9"/>
    </row>
    <row r="107" spans="1:45" ht="19.5" customHeight="1" x14ac:dyDescent="0.25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9"/>
    </row>
    <row r="108" spans="1:45" ht="19.5" customHeight="1" x14ac:dyDescent="0.25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9"/>
    </row>
    <row r="109" spans="1:45" ht="19.5" customHeight="1" x14ac:dyDescent="0.25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9"/>
    </row>
    <row r="110" spans="1:45" ht="19.5" customHeight="1" x14ac:dyDescent="0.25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9"/>
    </row>
    <row r="111" spans="1:45" ht="19.5" customHeight="1" x14ac:dyDescent="0.25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9"/>
    </row>
    <row r="112" spans="1:45" ht="19.5" customHeight="1" x14ac:dyDescent="0.25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9"/>
    </row>
    <row r="113" spans="1:45" ht="19.5" customHeight="1" x14ac:dyDescent="0.25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9"/>
    </row>
    <row r="114" spans="1:45" ht="19.5" customHeight="1" x14ac:dyDescent="0.25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9"/>
    </row>
    <row r="115" spans="1:45" ht="19.5" customHeight="1" x14ac:dyDescent="0.2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9"/>
    </row>
    <row r="116" spans="1:45" ht="19.5" customHeight="1" x14ac:dyDescent="0.25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9"/>
    </row>
    <row r="117" spans="1:45" ht="19.5" customHeight="1" x14ac:dyDescent="0.25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9"/>
    </row>
    <row r="118" spans="1:45" ht="19.5" customHeight="1" x14ac:dyDescent="0.25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9"/>
    </row>
    <row r="119" spans="1:45" ht="19.5" customHeight="1" x14ac:dyDescent="0.25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9"/>
    </row>
    <row r="120" spans="1:45" ht="19.5" customHeight="1" x14ac:dyDescent="0.25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9"/>
    </row>
    <row r="121" spans="1:45" ht="19.5" customHeight="1" x14ac:dyDescent="0.25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9"/>
    </row>
    <row r="122" spans="1:45" ht="19.5" customHeight="1" x14ac:dyDescent="0.25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9"/>
    </row>
    <row r="123" spans="1:45" ht="19.5" customHeight="1" x14ac:dyDescent="0.25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9"/>
    </row>
    <row r="124" spans="1:45" ht="19.5" customHeight="1" x14ac:dyDescent="0.25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  <c r="AO124" s="167"/>
      <c r="AP124" s="167"/>
      <c r="AQ124" s="167"/>
      <c r="AR124" s="167"/>
      <c r="AS124" s="169"/>
    </row>
    <row r="125" spans="1:45" ht="19.5" customHeight="1" x14ac:dyDescent="0.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9"/>
    </row>
    <row r="126" spans="1:45" ht="19.5" customHeight="1" x14ac:dyDescent="0.25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  <c r="AO126" s="167"/>
      <c r="AP126" s="167"/>
      <c r="AQ126" s="167"/>
      <c r="AR126" s="167"/>
      <c r="AS126" s="169"/>
    </row>
    <row r="127" spans="1:45" ht="19.5" customHeight="1" x14ac:dyDescent="0.25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9"/>
    </row>
    <row r="128" spans="1:45" ht="19.5" customHeight="1" x14ac:dyDescent="0.25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  <c r="AO128" s="167"/>
      <c r="AP128" s="167"/>
      <c r="AQ128" s="167"/>
      <c r="AR128" s="167"/>
      <c r="AS128" s="169"/>
    </row>
    <row r="129" spans="1:45" ht="19.5" customHeight="1" x14ac:dyDescent="0.25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  <c r="AO129" s="167"/>
      <c r="AP129" s="167"/>
      <c r="AQ129" s="167"/>
      <c r="AR129" s="167"/>
      <c r="AS129" s="169"/>
    </row>
    <row r="130" spans="1:45" ht="19.5" customHeight="1" x14ac:dyDescent="0.25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9"/>
    </row>
    <row r="131" spans="1:45" ht="19.5" customHeight="1" x14ac:dyDescent="0.25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9"/>
    </row>
    <row r="132" spans="1:45" ht="19.5" customHeight="1" x14ac:dyDescent="0.25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9"/>
    </row>
    <row r="133" spans="1:45" ht="19.5" customHeight="1" x14ac:dyDescent="0.25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9"/>
    </row>
    <row r="134" spans="1:45" ht="19.5" customHeight="1" x14ac:dyDescent="0.25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9"/>
    </row>
    <row r="135" spans="1:45" ht="19.5" customHeight="1" x14ac:dyDescent="0.2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9"/>
    </row>
    <row r="136" spans="1:45" ht="19.5" customHeight="1" x14ac:dyDescent="0.25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9"/>
    </row>
    <row r="137" spans="1:45" ht="19.5" customHeight="1" x14ac:dyDescent="0.25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9"/>
    </row>
    <row r="138" spans="1:45" ht="19.5" customHeight="1" x14ac:dyDescent="0.25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9"/>
    </row>
    <row r="139" spans="1:45" ht="19.5" customHeight="1" x14ac:dyDescent="0.25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9"/>
    </row>
    <row r="140" spans="1:45" ht="19.5" customHeight="1" x14ac:dyDescent="0.25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9"/>
    </row>
    <row r="141" spans="1:45" ht="19.5" customHeight="1" x14ac:dyDescent="0.25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9"/>
    </row>
    <row r="142" spans="1:45" ht="19.5" customHeight="1" x14ac:dyDescent="0.25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9"/>
    </row>
    <row r="143" spans="1:45" ht="19.5" customHeight="1" x14ac:dyDescent="0.25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9"/>
    </row>
    <row r="144" spans="1:45" ht="19.5" customHeight="1" x14ac:dyDescent="0.25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9"/>
    </row>
    <row r="145" spans="1:45" ht="19.5" customHeight="1" x14ac:dyDescent="0.2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9"/>
    </row>
    <row r="146" spans="1:45" ht="19.5" customHeight="1" x14ac:dyDescent="0.25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9"/>
    </row>
    <row r="147" spans="1:45" ht="19.5" customHeight="1" x14ac:dyDescent="0.25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9"/>
    </row>
    <row r="148" spans="1:45" ht="19.5" customHeight="1" x14ac:dyDescent="0.25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9"/>
    </row>
    <row r="149" spans="1:45" ht="19.5" customHeight="1" x14ac:dyDescent="0.25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9"/>
    </row>
    <row r="150" spans="1:45" ht="19.5" customHeight="1" x14ac:dyDescent="0.25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9"/>
    </row>
    <row r="151" spans="1:45" ht="19.5" customHeight="1" x14ac:dyDescent="0.25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9"/>
    </row>
    <row r="152" spans="1:45" ht="19.5" customHeight="1" x14ac:dyDescent="0.25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9"/>
    </row>
    <row r="153" spans="1:45" ht="19.5" customHeight="1" x14ac:dyDescent="0.25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9"/>
    </row>
    <row r="154" spans="1:45" ht="19.5" customHeight="1" x14ac:dyDescent="0.25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9"/>
    </row>
    <row r="155" spans="1:45" ht="19.5" customHeight="1" x14ac:dyDescent="0.2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9"/>
    </row>
    <row r="156" spans="1:45" ht="19.5" customHeight="1" x14ac:dyDescent="0.25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9"/>
    </row>
    <row r="157" spans="1:45" ht="19.5" customHeight="1" x14ac:dyDescent="0.25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9"/>
    </row>
    <row r="158" spans="1:45" ht="19.5" customHeight="1" x14ac:dyDescent="0.25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9"/>
    </row>
    <row r="159" spans="1:45" ht="19.5" customHeight="1" x14ac:dyDescent="0.25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9"/>
    </row>
    <row r="160" spans="1:45" ht="19.5" customHeight="1" x14ac:dyDescent="0.25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  <c r="AO160" s="167"/>
      <c r="AP160" s="167"/>
      <c r="AQ160" s="167"/>
      <c r="AR160" s="167"/>
      <c r="AS160" s="169"/>
    </row>
    <row r="161" spans="1:45" ht="19.5" customHeight="1" x14ac:dyDescent="0.25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  <c r="AO161" s="167"/>
      <c r="AP161" s="167"/>
      <c r="AQ161" s="167"/>
      <c r="AR161" s="167"/>
      <c r="AS161" s="169"/>
    </row>
    <row r="162" spans="1:45" ht="19.5" customHeight="1" x14ac:dyDescent="0.25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  <c r="AO162" s="167"/>
      <c r="AP162" s="167"/>
      <c r="AQ162" s="167"/>
      <c r="AR162" s="167"/>
      <c r="AS162" s="169"/>
    </row>
    <row r="163" spans="1:45" ht="19.5" customHeight="1" x14ac:dyDescent="0.25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  <c r="AO163" s="167"/>
      <c r="AP163" s="167"/>
      <c r="AQ163" s="167"/>
      <c r="AR163" s="167"/>
      <c r="AS163" s="169"/>
    </row>
    <row r="164" spans="1:45" ht="19.5" customHeight="1" x14ac:dyDescent="0.25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  <c r="AO164" s="167"/>
      <c r="AP164" s="167"/>
      <c r="AQ164" s="167"/>
      <c r="AR164" s="167"/>
      <c r="AS164" s="169"/>
    </row>
    <row r="165" spans="1:45" ht="19.5" customHeight="1" x14ac:dyDescent="0.2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  <c r="AO165" s="167"/>
      <c r="AP165" s="167"/>
      <c r="AQ165" s="167"/>
      <c r="AR165" s="167"/>
      <c r="AS165" s="169"/>
    </row>
    <row r="166" spans="1:45" ht="19.5" customHeight="1" x14ac:dyDescent="0.25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  <c r="AO166" s="167"/>
      <c r="AP166" s="167"/>
      <c r="AQ166" s="167"/>
      <c r="AR166" s="167"/>
      <c r="AS166" s="169"/>
    </row>
    <row r="167" spans="1:45" ht="19.5" customHeight="1" x14ac:dyDescent="0.25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9"/>
    </row>
    <row r="168" spans="1:45" ht="19.5" customHeight="1" x14ac:dyDescent="0.25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9"/>
    </row>
    <row r="169" spans="1:45" ht="19.5" customHeight="1" x14ac:dyDescent="0.25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9"/>
    </row>
    <row r="170" spans="1:45" ht="19.5" customHeight="1" x14ac:dyDescent="0.25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9"/>
    </row>
    <row r="171" spans="1:45" ht="19.5" customHeight="1" x14ac:dyDescent="0.25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9"/>
    </row>
    <row r="172" spans="1:45" ht="19.5" customHeight="1" x14ac:dyDescent="0.25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9"/>
    </row>
    <row r="173" spans="1:45" ht="19.5" customHeight="1" x14ac:dyDescent="0.25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9"/>
    </row>
    <row r="174" spans="1:45" ht="19.5" customHeight="1" x14ac:dyDescent="0.25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9"/>
    </row>
    <row r="175" spans="1:45" ht="19.5" customHeight="1" x14ac:dyDescent="0.2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9"/>
    </row>
    <row r="176" spans="1:45" ht="19.5" customHeight="1" x14ac:dyDescent="0.25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9"/>
    </row>
    <row r="177" spans="1:45" ht="19.5" customHeight="1" x14ac:dyDescent="0.25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9"/>
    </row>
    <row r="178" spans="1:45" ht="19.5" customHeight="1" x14ac:dyDescent="0.25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9"/>
    </row>
    <row r="179" spans="1:45" ht="19.5" customHeight="1" x14ac:dyDescent="0.25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9"/>
    </row>
    <row r="180" spans="1:45" ht="19.5" customHeight="1" x14ac:dyDescent="0.25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9"/>
    </row>
    <row r="181" spans="1:45" ht="19.5" customHeight="1" x14ac:dyDescent="0.25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9"/>
    </row>
    <row r="182" spans="1:45" ht="19.5" customHeight="1" x14ac:dyDescent="0.25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9"/>
    </row>
    <row r="183" spans="1:45" ht="19.5" customHeight="1" x14ac:dyDescent="0.25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9"/>
    </row>
    <row r="184" spans="1:45" ht="19.5" customHeight="1" x14ac:dyDescent="0.25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9"/>
    </row>
    <row r="185" spans="1:45" ht="19.5" customHeight="1" x14ac:dyDescent="0.2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9"/>
    </row>
    <row r="186" spans="1:45" ht="19.5" customHeight="1" x14ac:dyDescent="0.25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9"/>
    </row>
    <row r="187" spans="1:45" ht="19.5" customHeight="1" x14ac:dyDescent="0.25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9"/>
    </row>
    <row r="188" spans="1:45" ht="19.5" customHeight="1" x14ac:dyDescent="0.25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9"/>
    </row>
    <row r="189" spans="1:45" ht="19.5" customHeight="1" x14ac:dyDescent="0.25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9"/>
    </row>
    <row r="190" spans="1:45" ht="19.5" customHeight="1" x14ac:dyDescent="0.25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9"/>
    </row>
    <row r="191" spans="1:45" ht="19.5" customHeight="1" x14ac:dyDescent="0.25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9"/>
    </row>
    <row r="192" spans="1:45" ht="19.5" customHeight="1" x14ac:dyDescent="0.25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9"/>
    </row>
    <row r="193" spans="1:45" ht="19.5" customHeight="1" x14ac:dyDescent="0.25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9"/>
    </row>
    <row r="194" spans="1:45" ht="19.5" customHeight="1" x14ac:dyDescent="0.25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9"/>
    </row>
    <row r="195" spans="1:45" ht="19.5" customHeight="1" x14ac:dyDescent="0.2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9"/>
    </row>
    <row r="196" spans="1:45" ht="19.5" customHeight="1" x14ac:dyDescent="0.25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9"/>
    </row>
    <row r="197" spans="1:45" ht="19.5" customHeight="1" x14ac:dyDescent="0.25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9"/>
    </row>
    <row r="198" spans="1:45" ht="19.5" customHeight="1" x14ac:dyDescent="0.25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9"/>
    </row>
    <row r="199" spans="1:45" ht="19.5" customHeight="1" x14ac:dyDescent="0.25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9"/>
    </row>
    <row r="200" spans="1:45" ht="19.5" customHeight="1" x14ac:dyDescent="0.25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9"/>
    </row>
    <row r="201" spans="1:45" ht="19.5" customHeight="1" x14ac:dyDescent="0.25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9"/>
    </row>
    <row r="202" spans="1:45" ht="19.5" customHeight="1" x14ac:dyDescent="0.25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9"/>
    </row>
    <row r="203" spans="1:45" ht="19.5" customHeight="1" x14ac:dyDescent="0.25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9"/>
    </row>
    <row r="204" spans="1:45" ht="19.5" customHeight="1" x14ac:dyDescent="0.25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9"/>
    </row>
    <row r="205" spans="1:45" ht="19.5" customHeight="1" x14ac:dyDescent="0.2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9"/>
    </row>
    <row r="206" spans="1:45" ht="19.5" customHeight="1" x14ac:dyDescent="0.25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9"/>
    </row>
    <row r="207" spans="1:45" ht="19.5" customHeight="1" x14ac:dyDescent="0.25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9"/>
    </row>
    <row r="208" spans="1:45" ht="19.5" customHeight="1" x14ac:dyDescent="0.25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9"/>
    </row>
    <row r="209" spans="1:45" ht="19.5" customHeight="1" x14ac:dyDescent="0.25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9"/>
    </row>
    <row r="210" spans="1:45" ht="19.5" customHeight="1" x14ac:dyDescent="0.25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9"/>
    </row>
    <row r="211" spans="1:45" ht="19.5" customHeight="1" x14ac:dyDescent="0.25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9"/>
    </row>
    <row r="212" spans="1:45" ht="19.5" customHeight="1" x14ac:dyDescent="0.25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9"/>
    </row>
    <row r="213" spans="1:45" ht="19.5" customHeight="1" x14ac:dyDescent="0.25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9"/>
    </row>
    <row r="214" spans="1:45" ht="19.5" customHeight="1" x14ac:dyDescent="0.25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9"/>
    </row>
    <row r="215" spans="1:45" ht="19.5" customHeight="1" x14ac:dyDescent="0.2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9"/>
    </row>
    <row r="216" spans="1:45" ht="19.5" customHeight="1" x14ac:dyDescent="0.25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9"/>
    </row>
    <row r="217" spans="1:45" ht="19.5" customHeight="1" x14ac:dyDescent="0.25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9"/>
    </row>
    <row r="218" spans="1:45" ht="19.5" customHeight="1" x14ac:dyDescent="0.25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9"/>
    </row>
    <row r="219" spans="1:45" ht="19.5" customHeight="1" x14ac:dyDescent="0.25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9"/>
    </row>
    <row r="220" spans="1:45" ht="19.5" customHeight="1" x14ac:dyDescent="0.25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9"/>
    </row>
    <row r="221" spans="1:45" ht="19.5" customHeight="1" x14ac:dyDescent="0.25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9"/>
    </row>
    <row r="222" spans="1:45" ht="19.5" customHeight="1" x14ac:dyDescent="0.25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9"/>
    </row>
    <row r="223" spans="1:45" ht="19.5" customHeight="1" x14ac:dyDescent="0.25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9"/>
    </row>
    <row r="224" spans="1:45" ht="19.5" customHeight="1" x14ac:dyDescent="0.25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9"/>
    </row>
    <row r="225" spans="1:45" ht="19.5" customHeight="1" x14ac:dyDescent="0.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9"/>
    </row>
    <row r="226" spans="1:45" ht="19.5" customHeight="1" x14ac:dyDescent="0.25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9"/>
    </row>
    <row r="227" spans="1:45" ht="19.5" customHeight="1" x14ac:dyDescent="0.25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9"/>
    </row>
    <row r="228" spans="1:45" ht="19.5" customHeight="1" x14ac:dyDescent="0.25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9"/>
    </row>
    <row r="229" spans="1:45" ht="19.5" customHeight="1" x14ac:dyDescent="0.25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9"/>
    </row>
    <row r="230" spans="1:45" ht="19.5" customHeight="1" x14ac:dyDescent="0.25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9"/>
    </row>
    <row r="231" spans="1:45" ht="19.5" customHeight="1" x14ac:dyDescent="0.25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9"/>
    </row>
    <row r="232" spans="1:45" ht="19.5" customHeight="1" x14ac:dyDescent="0.25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9"/>
    </row>
    <row r="233" spans="1:45" ht="19.5" customHeight="1" x14ac:dyDescent="0.25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9"/>
    </row>
    <row r="234" spans="1:45" ht="19.5" customHeight="1" x14ac:dyDescent="0.25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9"/>
    </row>
    <row r="235" spans="1:45" ht="19.5" customHeight="1" x14ac:dyDescent="0.2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9"/>
    </row>
    <row r="236" spans="1:45" ht="19.5" customHeight="1" x14ac:dyDescent="0.25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9"/>
    </row>
    <row r="237" spans="1:45" ht="19.5" customHeight="1" x14ac:dyDescent="0.25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9"/>
    </row>
    <row r="238" spans="1:45" ht="19.5" customHeight="1" x14ac:dyDescent="0.25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9"/>
    </row>
    <row r="239" spans="1:45" ht="19.5" customHeight="1" x14ac:dyDescent="0.25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9"/>
    </row>
    <row r="240" spans="1:45" ht="19.5" customHeight="1" x14ac:dyDescent="0.25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9"/>
    </row>
    <row r="241" spans="1:45" ht="19.5" customHeight="1" x14ac:dyDescent="0.25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9"/>
    </row>
    <row r="242" spans="1:45" ht="19.5" customHeight="1" x14ac:dyDescent="0.25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9"/>
    </row>
    <row r="243" spans="1:45" ht="19.5" customHeight="1" x14ac:dyDescent="0.25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9"/>
    </row>
    <row r="244" spans="1:45" ht="19.5" customHeight="1" x14ac:dyDescent="0.25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9"/>
    </row>
    <row r="245" spans="1:45" ht="19.5" customHeight="1" x14ac:dyDescent="0.2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9"/>
    </row>
    <row r="246" spans="1:45" ht="19.5" customHeight="1" x14ac:dyDescent="0.25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9"/>
    </row>
    <row r="247" spans="1:45" ht="19.5" customHeight="1" x14ac:dyDescent="0.25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9"/>
    </row>
    <row r="248" spans="1:45" ht="19.5" customHeight="1" x14ac:dyDescent="0.25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9"/>
    </row>
    <row r="249" spans="1:45" ht="19.5" customHeight="1" x14ac:dyDescent="0.25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9"/>
    </row>
    <row r="250" spans="1:45" ht="19.5" customHeight="1" x14ac:dyDescent="0.25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9"/>
    </row>
    <row r="251" spans="1:45" ht="19.5" customHeight="1" x14ac:dyDescent="0.25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9"/>
    </row>
    <row r="252" spans="1:45" ht="19.5" customHeight="1" x14ac:dyDescent="0.25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9"/>
    </row>
    <row r="253" spans="1:45" ht="19.5" customHeight="1" x14ac:dyDescent="0.25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9"/>
    </row>
    <row r="254" spans="1:45" ht="19.5" customHeight="1" x14ac:dyDescent="0.25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9"/>
    </row>
    <row r="255" spans="1:45" ht="19.5" customHeight="1" x14ac:dyDescent="0.2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9"/>
    </row>
    <row r="256" spans="1:45" ht="19.5" customHeight="1" x14ac:dyDescent="0.25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9"/>
    </row>
    <row r="257" spans="1:45" ht="19.5" customHeight="1" x14ac:dyDescent="0.25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9"/>
    </row>
    <row r="258" spans="1:45" ht="19.5" customHeight="1" x14ac:dyDescent="0.25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9"/>
    </row>
    <row r="259" spans="1:45" ht="19.5" customHeight="1" x14ac:dyDescent="0.25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9"/>
    </row>
    <row r="260" spans="1:45" ht="19.5" customHeight="1" x14ac:dyDescent="0.25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9"/>
    </row>
    <row r="261" spans="1:45" ht="19.5" customHeight="1" x14ac:dyDescent="0.25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9"/>
    </row>
    <row r="262" spans="1:45" ht="19.5" customHeight="1" x14ac:dyDescent="0.25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9"/>
    </row>
    <row r="263" spans="1:45" ht="19.5" customHeight="1" x14ac:dyDescent="0.25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9"/>
    </row>
    <row r="264" spans="1:45" ht="19.5" customHeight="1" x14ac:dyDescent="0.25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9"/>
    </row>
    <row r="265" spans="1:45" ht="19.5" customHeight="1" x14ac:dyDescent="0.2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9"/>
    </row>
    <row r="266" spans="1:45" ht="19.5" customHeight="1" x14ac:dyDescent="0.25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9"/>
    </row>
    <row r="267" spans="1:45" ht="19.5" customHeight="1" x14ac:dyDescent="0.25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9"/>
    </row>
    <row r="268" spans="1:45" ht="19.5" customHeight="1" x14ac:dyDescent="0.25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9"/>
    </row>
    <row r="269" spans="1:45" ht="19.5" customHeight="1" x14ac:dyDescent="0.25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9"/>
    </row>
    <row r="270" spans="1:45" ht="19.5" customHeight="1" x14ac:dyDescent="0.25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9"/>
    </row>
    <row r="271" spans="1:45" ht="19.5" customHeight="1" x14ac:dyDescent="0.25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9"/>
    </row>
    <row r="272" spans="1:45" ht="19.5" customHeight="1" x14ac:dyDescent="0.25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9"/>
    </row>
    <row r="273" spans="1:45" ht="19.5" customHeight="1" x14ac:dyDescent="0.25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9"/>
    </row>
    <row r="274" spans="1:45" ht="19.5" customHeight="1" x14ac:dyDescent="0.25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9"/>
    </row>
    <row r="275" spans="1:45" ht="19.5" customHeight="1" x14ac:dyDescent="0.2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9"/>
    </row>
    <row r="276" spans="1:45" ht="19.5" customHeight="1" x14ac:dyDescent="0.25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9"/>
    </row>
    <row r="277" spans="1:45" ht="19.5" customHeight="1" x14ac:dyDescent="0.25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9"/>
    </row>
    <row r="278" spans="1:45" ht="19.5" customHeight="1" x14ac:dyDescent="0.25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9"/>
    </row>
    <row r="279" spans="1:45" ht="19.5" customHeight="1" x14ac:dyDescent="0.25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9"/>
    </row>
    <row r="280" spans="1:45" ht="19.5" customHeight="1" x14ac:dyDescent="0.25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9"/>
    </row>
    <row r="281" spans="1:45" ht="19.5" customHeight="1" x14ac:dyDescent="0.25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9"/>
    </row>
    <row r="282" spans="1:45" ht="19.5" customHeight="1" x14ac:dyDescent="0.25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9"/>
    </row>
    <row r="283" spans="1:45" ht="19.5" customHeight="1" x14ac:dyDescent="0.25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9"/>
    </row>
    <row r="284" spans="1:45" ht="19.5" customHeight="1" x14ac:dyDescent="0.25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9"/>
    </row>
    <row r="285" spans="1:45" ht="19.5" customHeight="1" x14ac:dyDescent="0.2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9"/>
    </row>
    <row r="286" spans="1:45" ht="19.5" customHeight="1" x14ac:dyDescent="0.25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9"/>
    </row>
    <row r="287" spans="1:45" ht="19.5" customHeight="1" x14ac:dyDescent="0.25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9"/>
    </row>
    <row r="288" spans="1:45" ht="19.5" customHeight="1" x14ac:dyDescent="0.25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9"/>
    </row>
    <row r="289" spans="1:45" ht="19.5" customHeight="1" x14ac:dyDescent="0.25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9"/>
    </row>
    <row r="290" spans="1:45" ht="19.5" customHeight="1" x14ac:dyDescent="0.25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9"/>
    </row>
    <row r="291" spans="1:45" ht="19.5" customHeight="1" x14ac:dyDescent="0.25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9"/>
    </row>
    <row r="292" spans="1:45" ht="19.5" customHeight="1" x14ac:dyDescent="0.25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9"/>
    </row>
    <row r="293" spans="1:45" ht="19.5" customHeight="1" x14ac:dyDescent="0.25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9"/>
    </row>
    <row r="294" spans="1:45" ht="19.5" customHeight="1" x14ac:dyDescent="0.25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9"/>
    </row>
    <row r="295" spans="1:45" ht="19.5" customHeight="1" x14ac:dyDescent="0.2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9"/>
    </row>
    <row r="296" spans="1:45" ht="19.5" customHeight="1" x14ac:dyDescent="0.25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9"/>
    </row>
    <row r="297" spans="1:45" ht="19.5" customHeight="1" x14ac:dyDescent="0.25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9"/>
    </row>
    <row r="298" spans="1:45" ht="19.5" customHeight="1" x14ac:dyDescent="0.25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9"/>
    </row>
    <row r="299" spans="1:45" ht="19.5" customHeight="1" x14ac:dyDescent="0.25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9"/>
    </row>
    <row r="300" spans="1:45" ht="19.5" customHeight="1" x14ac:dyDescent="0.25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9"/>
    </row>
    <row r="301" spans="1:45" ht="19.5" customHeight="1" x14ac:dyDescent="0.25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9"/>
    </row>
    <row r="302" spans="1:45" ht="19.5" customHeight="1" x14ac:dyDescent="0.25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9"/>
    </row>
    <row r="303" spans="1:45" ht="19.5" customHeight="1" x14ac:dyDescent="0.25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9"/>
    </row>
    <row r="304" spans="1:45" ht="19.5" customHeight="1" x14ac:dyDescent="0.25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9"/>
    </row>
    <row r="305" spans="1:45" ht="19.5" customHeight="1" x14ac:dyDescent="0.2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9"/>
    </row>
    <row r="306" spans="1:45" ht="19.5" customHeight="1" x14ac:dyDescent="0.25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9"/>
    </row>
    <row r="307" spans="1:45" ht="19.5" customHeight="1" x14ac:dyDescent="0.25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9"/>
    </row>
    <row r="308" spans="1:45" ht="19.5" customHeight="1" x14ac:dyDescent="0.25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9"/>
    </row>
    <row r="309" spans="1:45" ht="19.5" customHeight="1" x14ac:dyDescent="0.25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9"/>
    </row>
    <row r="310" spans="1:45" ht="19.5" customHeight="1" x14ac:dyDescent="0.25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9"/>
    </row>
    <row r="311" spans="1:45" ht="19.5" customHeight="1" x14ac:dyDescent="0.25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9"/>
    </row>
    <row r="312" spans="1:45" ht="19.5" customHeight="1" x14ac:dyDescent="0.25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9"/>
    </row>
    <row r="313" spans="1:45" ht="19.5" customHeight="1" x14ac:dyDescent="0.25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9"/>
    </row>
    <row r="314" spans="1:45" ht="19.5" customHeight="1" x14ac:dyDescent="0.25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9"/>
    </row>
    <row r="315" spans="1:45" ht="19.5" customHeight="1" x14ac:dyDescent="0.2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9"/>
    </row>
    <row r="316" spans="1:45" ht="19.5" customHeight="1" x14ac:dyDescent="0.25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9"/>
    </row>
    <row r="317" spans="1:45" ht="19.5" customHeight="1" x14ac:dyDescent="0.25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9"/>
    </row>
    <row r="318" spans="1:45" ht="19.5" customHeight="1" x14ac:dyDescent="0.25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9"/>
    </row>
    <row r="319" spans="1:45" ht="19.5" customHeight="1" x14ac:dyDescent="0.25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9"/>
    </row>
    <row r="320" spans="1:45" ht="19.5" customHeight="1" x14ac:dyDescent="0.25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9"/>
    </row>
    <row r="321" spans="1:45" ht="19.5" customHeight="1" x14ac:dyDescent="0.25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9"/>
    </row>
    <row r="322" spans="1:45" ht="19.5" customHeight="1" x14ac:dyDescent="0.25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9"/>
    </row>
    <row r="323" spans="1:45" ht="19.5" customHeight="1" x14ac:dyDescent="0.25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9"/>
    </row>
    <row r="324" spans="1:45" ht="19.5" customHeight="1" x14ac:dyDescent="0.25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9"/>
    </row>
    <row r="325" spans="1:45" ht="19.5" customHeight="1" x14ac:dyDescent="0.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9"/>
    </row>
    <row r="326" spans="1:45" ht="19.5" customHeight="1" x14ac:dyDescent="0.25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9"/>
    </row>
    <row r="327" spans="1:45" ht="19.5" customHeight="1" x14ac:dyDescent="0.25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9"/>
    </row>
    <row r="328" spans="1:45" ht="19.5" customHeight="1" x14ac:dyDescent="0.25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9"/>
    </row>
    <row r="329" spans="1:45" ht="19.5" customHeight="1" x14ac:dyDescent="0.25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9"/>
    </row>
    <row r="330" spans="1:45" ht="19.5" customHeight="1" x14ac:dyDescent="0.25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9"/>
    </row>
    <row r="331" spans="1:45" ht="19.5" customHeight="1" x14ac:dyDescent="0.25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9"/>
    </row>
    <row r="332" spans="1:45" ht="19.5" customHeight="1" x14ac:dyDescent="0.25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9"/>
    </row>
    <row r="333" spans="1:45" ht="19.5" customHeight="1" x14ac:dyDescent="0.25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9"/>
    </row>
    <row r="334" spans="1:45" ht="19.5" customHeight="1" x14ac:dyDescent="0.25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9"/>
    </row>
    <row r="335" spans="1:45" ht="19.5" customHeight="1" x14ac:dyDescent="0.2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9"/>
    </row>
    <row r="336" spans="1:45" ht="19.5" customHeight="1" x14ac:dyDescent="0.25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9"/>
    </row>
    <row r="337" spans="1:45" ht="19.5" customHeight="1" x14ac:dyDescent="0.25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9"/>
    </row>
    <row r="338" spans="1:45" ht="19.5" customHeight="1" x14ac:dyDescent="0.25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9"/>
    </row>
    <row r="339" spans="1:45" ht="19.5" customHeight="1" x14ac:dyDescent="0.25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9"/>
    </row>
    <row r="340" spans="1:45" ht="19.5" customHeight="1" x14ac:dyDescent="0.25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9"/>
    </row>
    <row r="341" spans="1:45" ht="19.5" customHeight="1" x14ac:dyDescent="0.25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9"/>
    </row>
    <row r="342" spans="1:45" ht="19.5" customHeight="1" x14ac:dyDescent="0.25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9"/>
    </row>
    <row r="343" spans="1:45" ht="19.5" customHeight="1" x14ac:dyDescent="0.25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9"/>
    </row>
    <row r="344" spans="1:45" ht="19.5" customHeight="1" x14ac:dyDescent="0.25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9"/>
    </row>
    <row r="345" spans="1:45" ht="19.5" customHeight="1" x14ac:dyDescent="0.2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9"/>
    </row>
    <row r="346" spans="1:45" ht="19.5" customHeight="1" x14ac:dyDescent="0.25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9"/>
    </row>
    <row r="347" spans="1:45" ht="19.5" customHeight="1" x14ac:dyDescent="0.25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9"/>
    </row>
    <row r="348" spans="1:45" ht="19.5" customHeight="1" x14ac:dyDescent="0.25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9"/>
    </row>
    <row r="349" spans="1:45" ht="19.5" customHeight="1" x14ac:dyDescent="0.25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9"/>
    </row>
    <row r="350" spans="1:45" ht="19.5" customHeight="1" x14ac:dyDescent="0.25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9"/>
    </row>
    <row r="351" spans="1:45" ht="19.5" customHeight="1" x14ac:dyDescent="0.25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9"/>
    </row>
    <row r="352" spans="1:45" ht="19.5" customHeight="1" x14ac:dyDescent="0.25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9"/>
    </row>
    <row r="353" spans="1:45" ht="19.5" customHeight="1" x14ac:dyDescent="0.25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9"/>
    </row>
    <row r="354" spans="1:45" ht="19.5" customHeight="1" x14ac:dyDescent="0.25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9"/>
    </row>
    <row r="355" spans="1:45" ht="19.5" customHeight="1" x14ac:dyDescent="0.2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9"/>
    </row>
    <row r="356" spans="1:45" ht="19.5" customHeight="1" x14ac:dyDescent="0.25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9"/>
    </row>
    <row r="357" spans="1:45" ht="19.5" customHeight="1" x14ac:dyDescent="0.25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9"/>
    </row>
    <row r="358" spans="1:45" ht="19.5" customHeight="1" x14ac:dyDescent="0.25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9"/>
    </row>
    <row r="359" spans="1:45" ht="19.5" customHeight="1" x14ac:dyDescent="0.25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9"/>
    </row>
    <row r="360" spans="1:45" ht="19.5" customHeight="1" x14ac:dyDescent="0.25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9"/>
    </row>
    <row r="361" spans="1:45" ht="19.5" customHeight="1" x14ac:dyDescent="0.25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9"/>
    </row>
    <row r="362" spans="1:45" ht="19.5" customHeight="1" x14ac:dyDescent="0.25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9"/>
    </row>
    <row r="363" spans="1:45" ht="19.5" customHeight="1" x14ac:dyDescent="0.25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9"/>
    </row>
    <row r="364" spans="1:45" ht="19.5" customHeight="1" x14ac:dyDescent="0.25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9"/>
    </row>
    <row r="365" spans="1:45" ht="19.5" customHeight="1" x14ac:dyDescent="0.2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9"/>
    </row>
    <row r="366" spans="1:45" ht="19.5" customHeight="1" x14ac:dyDescent="0.25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9"/>
    </row>
    <row r="367" spans="1:45" ht="19.5" customHeight="1" x14ac:dyDescent="0.25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9"/>
    </row>
    <row r="368" spans="1:45" ht="19.5" customHeight="1" x14ac:dyDescent="0.25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9"/>
    </row>
    <row r="369" spans="1:45" ht="19.5" customHeight="1" x14ac:dyDescent="0.25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9"/>
    </row>
    <row r="370" spans="1:45" ht="19.5" customHeight="1" x14ac:dyDescent="0.25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9"/>
    </row>
    <row r="371" spans="1:45" ht="19.5" customHeight="1" x14ac:dyDescent="0.25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9"/>
    </row>
    <row r="372" spans="1:45" ht="19.5" customHeight="1" x14ac:dyDescent="0.25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9"/>
    </row>
    <row r="373" spans="1:45" ht="19.5" customHeight="1" x14ac:dyDescent="0.25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9"/>
    </row>
    <row r="374" spans="1:45" ht="19.5" customHeight="1" x14ac:dyDescent="0.25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9"/>
    </row>
    <row r="375" spans="1:45" ht="19.5" customHeight="1" x14ac:dyDescent="0.2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9"/>
    </row>
    <row r="376" spans="1:45" ht="19.5" customHeight="1" x14ac:dyDescent="0.25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  <c r="AO376" s="167"/>
      <c r="AP376" s="167"/>
      <c r="AQ376" s="167"/>
      <c r="AR376" s="167"/>
      <c r="AS376" s="169"/>
    </row>
    <row r="377" spans="1:45" ht="19.5" customHeight="1" x14ac:dyDescent="0.25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  <c r="AO377" s="167"/>
      <c r="AP377" s="167"/>
      <c r="AQ377" s="167"/>
      <c r="AR377" s="167"/>
      <c r="AS377" s="169"/>
    </row>
    <row r="378" spans="1:45" ht="19.5" customHeight="1" x14ac:dyDescent="0.25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  <c r="AO378" s="167"/>
      <c r="AP378" s="167"/>
      <c r="AQ378" s="167"/>
      <c r="AR378" s="167"/>
      <c r="AS378" s="169"/>
    </row>
    <row r="379" spans="1:45" ht="19.5" customHeight="1" x14ac:dyDescent="0.25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  <c r="AO379" s="167"/>
      <c r="AP379" s="167"/>
      <c r="AQ379" s="167"/>
      <c r="AR379" s="167"/>
      <c r="AS379" s="169"/>
    </row>
    <row r="380" spans="1:45" ht="19.5" customHeight="1" x14ac:dyDescent="0.25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  <c r="AO380" s="167"/>
      <c r="AP380" s="167"/>
      <c r="AQ380" s="167"/>
      <c r="AR380" s="167"/>
      <c r="AS380" s="169"/>
    </row>
    <row r="381" spans="1:45" ht="19.5" customHeight="1" x14ac:dyDescent="0.25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  <c r="AO381" s="167"/>
      <c r="AP381" s="167"/>
      <c r="AQ381" s="167"/>
      <c r="AR381" s="167"/>
      <c r="AS381" s="169"/>
    </row>
    <row r="382" spans="1:45" ht="19.5" customHeight="1" x14ac:dyDescent="0.25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  <c r="AO382" s="167"/>
      <c r="AP382" s="167"/>
      <c r="AQ382" s="167"/>
      <c r="AR382" s="167"/>
      <c r="AS382" s="169"/>
    </row>
    <row r="383" spans="1:45" ht="19.5" customHeight="1" x14ac:dyDescent="0.25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  <c r="AO383" s="167"/>
      <c r="AP383" s="167"/>
      <c r="AQ383" s="167"/>
      <c r="AR383" s="167"/>
      <c r="AS383" s="169"/>
    </row>
    <row r="384" spans="1:45" ht="19.5" customHeight="1" x14ac:dyDescent="0.25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  <c r="AO384" s="167"/>
      <c r="AP384" s="167"/>
      <c r="AQ384" s="167"/>
      <c r="AR384" s="167"/>
      <c r="AS384" s="169"/>
    </row>
    <row r="385" spans="1:45" ht="19.5" customHeight="1" x14ac:dyDescent="0.2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  <c r="AO385" s="167"/>
      <c r="AP385" s="167"/>
      <c r="AQ385" s="167"/>
      <c r="AR385" s="167"/>
      <c r="AS385" s="169"/>
    </row>
    <row r="386" spans="1:45" ht="19.5" customHeight="1" x14ac:dyDescent="0.25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  <c r="AO386" s="167"/>
      <c r="AP386" s="167"/>
      <c r="AQ386" s="167"/>
      <c r="AR386" s="167"/>
      <c r="AS386" s="169"/>
    </row>
    <row r="387" spans="1:45" ht="19.5" customHeight="1" x14ac:dyDescent="0.25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  <c r="AO387" s="167"/>
      <c r="AP387" s="167"/>
      <c r="AQ387" s="167"/>
      <c r="AR387" s="167"/>
      <c r="AS387" s="169"/>
    </row>
    <row r="388" spans="1:45" ht="19.5" customHeight="1" x14ac:dyDescent="0.25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  <c r="AO388" s="167"/>
      <c r="AP388" s="167"/>
      <c r="AQ388" s="167"/>
      <c r="AR388" s="167"/>
      <c r="AS388" s="169"/>
    </row>
    <row r="389" spans="1:45" ht="19.5" customHeight="1" x14ac:dyDescent="0.25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  <c r="AO389" s="167"/>
      <c r="AP389" s="167"/>
      <c r="AQ389" s="167"/>
      <c r="AR389" s="167"/>
      <c r="AS389" s="169"/>
    </row>
    <row r="390" spans="1:45" ht="19.5" customHeight="1" x14ac:dyDescent="0.25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  <c r="AO390" s="167"/>
      <c r="AP390" s="167"/>
      <c r="AQ390" s="167"/>
      <c r="AR390" s="167"/>
      <c r="AS390" s="169"/>
    </row>
    <row r="391" spans="1:45" ht="19.5" customHeight="1" x14ac:dyDescent="0.25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  <c r="AO391" s="167"/>
      <c r="AP391" s="167"/>
      <c r="AQ391" s="167"/>
      <c r="AR391" s="167"/>
      <c r="AS391" s="169"/>
    </row>
    <row r="392" spans="1:45" ht="19.5" customHeight="1" x14ac:dyDescent="0.25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  <c r="AO392" s="167"/>
      <c r="AP392" s="167"/>
      <c r="AQ392" s="167"/>
      <c r="AR392" s="167"/>
      <c r="AS392" s="169"/>
    </row>
    <row r="393" spans="1:45" ht="19.5" customHeight="1" x14ac:dyDescent="0.25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  <c r="AF393" s="167"/>
      <c r="AG393" s="167"/>
      <c r="AH393" s="167"/>
      <c r="AI393" s="167"/>
      <c r="AJ393" s="167"/>
      <c r="AK393" s="167"/>
      <c r="AL393" s="167"/>
      <c r="AM393" s="167"/>
      <c r="AN393" s="167"/>
      <c r="AO393" s="167"/>
      <c r="AP393" s="167"/>
      <c r="AQ393" s="167"/>
      <c r="AR393" s="167"/>
      <c r="AS393" s="169"/>
    </row>
    <row r="394" spans="1:45" ht="19.5" customHeight="1" x14ac:dyDescent="0.25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  <c r="AO394" s="167"/>
      <c r="AP394" s="167"/>
      <c r="AQ394" s="167"/>
      <c r="AR394" s="167"/>
      <c r="AS394" s="169"/>
    </row>
    <row r="395" spans="1:45" ht="19.5" customHeight="1" x14ac:dyDescent="0.2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  <c r="AO395" s="167"/>
      <c r="AP395" s="167"/>
      <c r="AQ395" s="167"/>
      <c r="AR395" s="167"/>
      <c r="AS395" s="169"/>
    </row>
    <row r="396" spans="1:45" ht="19.5" customHeight="1" x14ac:dyDescent="0.25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9"/>
    </row>
    <row r="397" spans="1:45" ht="19.5" customHeight="1" x14ac:dyDescent="0.25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  <c r="AO397" s="167"/>
      <c r="AP397" s="167"/>
      <c r="AQ397" s="167"/>
      <c r="AR397" s="167"/>
      <c r="AS397" s="169"/>
    </row>
    <row r="398" spans="1:45" ht="19.5" customHeight="1" x14ac:dyDescent="0.25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  <c r="AF398" s="167"/>
      <c r="AG398" s="167"/>
      <c r="AH398" s="167"/>
      <c r="AI398" s="167"/>
      <c r="AJ398" s="167"/>
      <c r="AK398" s="167"/>
      <c r="AL398" s="167"/>
      <c r="AM398" s="167"/>
      <c r="AN398" s="167"/>
      <c r="AO398" s="167"/>
      <c r="AP398" s="167"/>
      <c r="AQ398" s="167"/>
      <c r="AR398" s="167"/>
      <c r="AS398" s="169"/>
    </row>
    <row r="399" spans="1:45" ht="19.5" customHeight="1" x14ac:dyDescent="0.25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  <c r="AO399" s="167"/>
      <c r="AP399" s="167"/>
      <c r="AQ399" s="167"/>
      <c r="AR399" s="167"/>
      <c r="AS399" s="169"/>
    </row>
    <row r="400" spans="1:45" ht="19.5" customHeight="1" x14ac:dyDescent="0.25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  <c r="AO400" s="167"/>
      <c r="AP400" s="167"/>
      <c r="AQ400" s="167"/>
      <c r="AR400" s="167"/>
      <c r="AS400" s="169"/>
    </row>
    <row r="401" spans="1:45" ht="19.5" customHeight="1" x14ac:dyDescent="0.25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  <c r="AF401" s="167"/>
      <c r="AG401" s="167"/>
      <c r="AH401" s="167"/>
      <c r="AI401" s="167"/>
      <c r="AJ401" s="167"/>
      <c r="AK401" s="167"/>
      <c r="AL401" s="167"/>
      <c r="AM401" s="167"/>
      <c r="AN401" s="167"/>
      <c r="AO401" s="167"/>
      <c r="AP401" s="167"/>
      <c r="AQ401" s="167"/>
      <c r="AR401" s="167"/>
      <c r="AS401" s="169"/>
    </row>
    <row r="402" spans="1:45" ht="19.5" customHeight="1" x14ac:dyDescent="0.25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  <c r="AO402" s="167"/>
      <c r="AP402" s="167"/>
      <c r="AQ402" s="167"/>
      <c r="AR402" s="167"/>
      <c r="AS402" s="169"/>
    </row>
    <row r="403" spans="1:45" ht="19.5" customHeight="1" x14ac:dyDescent="0.25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  <c r="AO403" s="167"/>
      <c r="AP403" s="167"/>
      <c r="AQ403" s="167"/>
      <c r="AR403" s="167"/>
      <c r="AS403" s="169"/>
    </row>
    <row r="404" spans="1:45" ht="19.5" customHeight="1" x14ac:dyDescent="0.25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169"/>
    </row>
    <row r="405" spans="1:45" ht="19.5" customHeight="1" x14ac:dyDescent="0.2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  <c r="AO405" s="167"/>
      <c r="AP405" s="167"/>
      <c r="AQ405" s="167"/>
      <c r="AR405" s="167"/>
      <c r="AS405" s="169"/>
    </row>
    <row r="406" spans="1:45" ht="19.5" customHeight="1" x14ac:dyDescent="0.25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  <c r="AO406" s="167"/>
      <c r="AP406" s="167"/>
      <c r="AQ406" s="167"/>
      <c r="AR406" s="167"/>
      <c r="AS406" s="169"/>
    </row>
    <row r="407" spans="1:45" ht="19.5" customHeight="1" x14ac:dyDescent="0.25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  <c r="AO407" s="167"/>
      <c r="AP407" s="167"/>
      <c r="AQ407" s="167"/>
      <c r="AR407" s="167"/>
      <c r="AS407" s="169"/>
    </row>
    <row r="408" spans="1:45" ht="19.5" customHeight="1" x14ac:dyDescent="0.25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  <c r="AO408" s="167"/>
      <c r="AP408" s="167"/>
      <c r="AQ408" s="167"/>
      <c r="AR408" s="167"/>
      <c r="AS408" s="169"/>
    </row>
    <row r="409" spans="1:45" ht="19.5" customHeight="1" x14ac:dyDescent="0.25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  <c r="AO409" s="167"/>
      <c r="AP409" s="167"/>
      <c r="AQ409" s="167"/>
      <c r="AR409" s="167"/>
      <c r="AS409" s="169"/>
    </row>
    <row r="410" spans="1:45" ht="19.5" customHeight="1" x14ac:dyDescent="0.25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  <c r="AO410" s="167"/>
      <c r="AP410" s="167"/>
      <c r="AQ410" s="167"/>
      <c r="AR410" s="167"/>
      <c r="AS410" s="169"/>
    </row>
    <row r="411" spans="1:45" ht="19.5" customHeight="1" x14ac:dyDescent="0.25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  <c r="AO411" s="167"/>
      <c r="AP411" s="167"/>
      <c r="AQ411" s="167"/>
      <c r="AR411" s="167"/>
      <c r="AS411" s="169"/>
    </row>
    <row r="412" spans="1:45" ht="19.5" customHeight="1" x14ac:dyDescent="0.25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  <c r="AO412" s="167"/>
      <c r="AP412" s="167"/>
      <c r="AQ412" s="167"/>
      <c r="AR412" s="167"/>
      <c r="AS412" s="169"/>
    </row>
    <row r="413" spans="1:45" ht="19.5" customHeight="1" x14ac:dyDescent="0.25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9"/>
    </row>
    <row r="414" spans="1:45" ht="19.5" customHeight="1" x14ac:dyDescent="0.25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69"/>
    </row>
    <row r="415" spans="1:45" ht="19.5" customHeight="1" x14ac:dyDescent="0.2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69"/>
    </row>
    <row r="416" spans="1:45" ht="19.5" customHeight="1" x14ac:dyDescent="0.25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69"/>
    </row>
    <row r="417" spans="1:45" ht="19.5" customHeight="1" x14ac:dyDescent="0.25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69"/>
    </row>
    <row r="418" spans="1:45" ht="19.5" customHeight="1" x14ac:dyDescent="0.25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69"/>
    </row>
    <row r="419" spans="1:45" ht="19.5" customHeight="1" x14ac:dyDescent="0.25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169"/>
    </row>
    <row r="420" spans="1:45" ht="19.5" customHeight="1" x14ac:dyDescent="0.25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9"/>
    </row>
    <row r="421" spans="1:45" ht="19.5" customHeight="1" x14ac:dyDescent="0.25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9"/>
    </row>
    <row r="422" spans="1:45" ht="19.5" customHeight="1" x14ac:dyDescent="0.25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9"/>
    </row>
    <row r="423" spans="1:45" ht="19.5" customHeight="1" x14ac:dyDescent="0.25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9"/>
    </row>
    <row r="424" spans="1:45" ht="19.5" customHeight="1" x14ac:dyDescent="0.25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9"/>
    </row>
    <row r="425" spans="1:45" ht="19.5" customHeight="1" x14ac:dyDescent="0.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9"/>
    </row>
    <row r="426" spans="1:45" ht="19.5" customHeight="1" x14ac:dyDescent="0.25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9"/>
    </row>
    <row r="427" spans="1:45" ht="19.5" customHeight="1" x14ac:dyDescent="0.25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9"/>
    </row>
    <row r="428" spans="1:45" ht="19.5" customHeight="1" x14ac:dyDescent="0.25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9"/>
    </row>
    <row r="429" spans="1:45" ht="19.5" customHeight="1" x14ac:dyDescent="0.25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  <c r="AO429" s="167"/>
      <c r="AP429" s="167"/>
      <c r="AQ429" s="167"/>
      <c r="AR429" s="167"/>
      <c r="AS429" s="169"/>
    </row>
    <row r="430" spans="1:45" ht="19.5" customHeight="1" x14ac:dyDescent="0.25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  <c r="AO430" s="167"/>
      <c r="AP430" s="167"/>
      <c r="AQ430" s="167"/>
      <c r="AR430" s="167"/>
      <c r="AS430" s="169"/>
    </row>
    <row r="431" spans="1:45" ht="19.5" customHeight="1" x14ac:dyDescent="0.25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9"/>
    </row>
    <row r="432" spans="1:45" ht="19.5" customHeight="1" x14ac:dyDescent="0.25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  <c r="AF432" s="167"/>
      <c r="AG432" s="167"/>
      <c r="AH432" s="167"/>
      <c r="AI432" s="167"/>
      <c r="AJ432" s="167"/>
      <c r="AK432" s="167"/>
      <c r="AL432" s="167"/>
      <c r="AM432" s="167"/>
      <c r="AN432" s="167"/>
      <c r="AO432" s="167"/>
      <c r="AP432" s="167"/>
      <c r="AQ432" s="167"/>
      <c r="AR432" s="167"/>
      <c r="AS432" s="169"/>
    </row>
    <row r="433" spans="1:45" ht="19.5" customHeight="1" x14ac:dyDescent="0.25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9"/>
    </row>
    <row r="434" spans="1:45" ht="19.5" customHeight="1" x14ac:dyDescent="0.25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  <c r="AF434" s="167"/>
      <c r="AG434" s="167"/>
      <c r="AH434" s="167"/>
      <c r="AI434" s="167"/>
      <c r="AJ434" s="167"/>
      <c r="AK434" s="167"/>
      <c r="AL434" s="167"/>
      <c r="AM434" s="167"/>
      <c r="AN434" s="167"/>
      <c r="AO434" s="167"/>
      <c r="AP434" s="167"/>
      <c r="AQ434" s="167"/>
      <c r="AR434" s="167"/>
      <c r="AS434" s="169"/>
    </row>
    <row r="435" spans="1:45" ht="19.5" customHeight="1" x14ac:dyDescent="0.2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  <c r="AF435" s="167"/>
      <c r="AG435" s="167"/>
      <c r="AH435" s="167"/>
      <c r="AI435" s="167"/>
      <c r="AJ435" s="167"/>
      <c r="AK435" s="167"/>
      <c r="AL435" s="167"/>
      <c r="AM435" s="167"/>
      <c r="AN435" s="167"/>
      <c r="AO435" s="167"/>
      <c r="AP435" s="167"/>
      <c r="AQ435" s="167"/>
      <c r="AR435" s="167"/>
      <c r="AS435" s="169"/>
    </row>
    <row r="436" spans="1:45" ht="19.5" customHeight="1" x14ac:dyDescent="0.25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  <c r="AF436" s="167"/>
      <c r="AG436" s="167"/>
      <c r="AH436" s="167"/>
      <c r="AI436" s="167"/>
      <c r="AJ436" s="167"/>
      <c r="AK436" s="167"/>
      <c r="AL436" s="167"/>
      <c r="AM436" s="167"/>
      <c r="AN436" s="167"/>
      <c r="AO436" s="167"/>
      <c r="AP436" s="167"/>
      <c r="AQ436" s="167"/>
      <c r="AR436" s="167"/>
      <c r="AS436" s="169"/>
    </row>
    <row r="437" spans="1:45" ht="19.5" customHeight="1" x14ac:dyDescent="0.25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  <c r="AO437" s="167"/>
      <c r="AP437" s="167"/>
      <c r="AQ437" s="167"/>
      <c r="AR437" s="167"/>
      <c r="AS437" s="169"/>
    </row>
    <row r="438" spans="1:45" ht="19.5" customHeight="1" x14ac:dyDescent="0.25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69"/>
    </row>
    <row r="439" spans="1:45" ht="19.5" customHeight="1" x14ac:dyDescent="0.25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69"/>
    </row>
    <row r="440" spans="1:45" ht="19.5" customHeight="1" x14ac:dyDescent="0.25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69"/>
    </row>
    <row r="441" spans="1:45" ht="19.5" customHeight="1" x14ac:dyDescent="0.25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69"/>
    </row>
    <row r="442" spans="1:45" ht="19.5" customHeight="1" x14ac:dyDescent="0.25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69"/>
    </row>
    <row r="443" spans="1:45" ht="19.5" customHeight="1" x14ac:dyDescent="0.25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169"/>
    </row>
    <row r="444" spans="1:45" ht="19.5" customHeight="1" x14ac:dyDescent="0.25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169"/>
    </row>
    <row r="445" spans="1:45" ht="19.5" customHeight="1" x14ac:dyDescent="0.2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169"/>
    </row>
    <row r="446" spans="1:45" ht="19.5" customHeight="1" x14ac:dyDescent="0.25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169"/>
    </row>
    <row r="447" spans="1:45" ht="19.5" customHeight="1" x14ac:dyDescent="0.25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9"/>
    </row>
    <row r="448" spans="1:45" ht="19.5" customHeight="1" x14ac:dyDescent="0.25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169"/>
    </row>
    <row r="449" spans="1:45" ht="19.5" customHeight="1" x14ac:dyDescent="0.25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9"/>
    </row>
    <row r="450" spans="1:45" ht="19.5" customHeight="1" x14ac:dyDescent="0.25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169"/>
    </row>
    <row r="451" spans="1:45" ht="19.5" customHeight="1" x14ac:dyDescent="0.25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9"/>
    </row>
    <row r="452" spans="1:45" ht="19.5" customHeight="1" x14ac:dyDescent="0.25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169"/>
    </row>
    <row r="453" spans="1:45" ht="19.5" customHeight="1" x14ac:dyDescent="0.25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  <c r="AO453" s="167"/>
      <c r="AP453" s="167"/>
      <c r="AQ453" s="167"/>
      <c r="AR453" s="167"/>
      <c r="AS453" s="169"/>
    </row>
    <row r="454" spans="1:45" ht="19.5" customHeight="1" x14ac:dyDescent="0.25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  <c r="AO454" s="167"/>
      <c r="AP454" s="167"/>
      <c r="AQ454" s="167"/>
      <c r="AR454" s="167"/>
      <c r="AS454" s="169"/>
    </row>
    <row r="455" spans="1:45" ht="19.5" customHeight="1" x14ac:dyDescent="0.2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  <c r="AO455" s="167"/>
      <c r="AP455" s="167"/>
      <c r="AQ455" s="167"/>
      <c r="AR455" s="167"/>
      <c r="AS455" s="169"/>
    </row>
    <row r="456" spans="1:45" ht="19.5" customHeight="1" x14ac:dyDescent="0.25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  <c r="AO456" s="167"/>
      <c r="AP456" s="167"/>
      <c r="AQ456" s="167"/>
      <c r="AR456" s="167"/>
      <c r="AS456" s="169"/>
    </row>
    <row r="457" spans="1:45" ht="19.5" customHeight="1" x14ac:dyDescent="0.25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  <c r="AO457" s="167"/>
      <c r="AP457" s="167"/>
      <c r="AQ457" s="167"/>
      <c r="AR457" s="167"/>
      <c r="AS457" s="169"/>
    </row>
    <row r="458" spans="1:45" ht="19.5" customHeight="1" x14ac:dyDescent="0.25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  <c r="AO458" s="167"/>
      <c r="AP458" s="167"/>
      <c r="AQ458" s="167"/>
      <c r="AR458" s="167"/>
      <c r="AS458" s="169"/>
    </row>
    <row r="459" spans="1:45" ht="19.5" customHeight="1" x14ac:dyDescent="0.25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  <c r="AF459" s="167"/>
      <c r="AG459" s="167"/>
      <c r="AH459" s="167"/>
      <c r="AI459" s="167"/>
      <c r="AJ459" s="167"/>
      <c r="AK459" s="167"/>
      <c r="AL459" s="167"/>
      <c r="AM459" s="167"/>
      <c r="AN459" s="167"/>
      <c r="AO459" s="167"/>
      <c r="AP459" s="167"/>
      <c r="AQ459" s="167"/>
      <c r="AR459" s="167"/>
      <c r="AS459" s="169"/>
    </row>
    <row r="460" spans="1:45" ht="19.5" customHeight="1" x14ac:dyDescent="0.25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  <c r="AO460" s="167"/>
      <c r="AP460" s="167"/>
      <c r="AQ460" s="167"/>
      <c r="AR460" s="167"/>
      <c r="AS460" s="169"/>
    </row>
    <row r="461" spans="1:45" ht="19.5" customHeight="1" x14ac:dyDescent="0.25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  <c r="AO461" s="167"/>
      <c r="AP461" s="167"/>
      <c r="AQ461" s="167"/>
      <c r="AR461" s="167"/>
      <c r="AS461" s="169"/>
    </row>
    <row r="462" spans="1:45" ht="19.5" customHeight="1" x14ac:dyDescent="0.25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69"/>
    </row>
    <row r="463" spans="1:45" ht="19.5" customHeight="1" x14ac:dyDescent="0.25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69"/>
    </row>
    <row r="464" spans="1:45" ht="19.5" customHeight="1" x14ac:dyDescent="0.25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69"/>
    </row>
    <row r="465" spans="1:45" ht="19.5" customHeight="1" x14ac:dyDescent="0.2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69"/>
    </row>
    <row r="466" spans="1:45" ht="19.5" customHeight="1" x14ac:dyDescent="0.25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69"/>
    </row>
    <row r="467" spans="1:45" ht="19.5" customHeight="1" x14ac:dyDescent="0.25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9"/>
    </row>
    <row r="468" spans="1:45" ht="19.5" customHeight="1" x14ac:dyDescent="0.25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169"/>
    </row>
    <row r="469" spans="1:45" ht="19.5" customHeight="1" x14ac:dyDescent="0.25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169"/>
    </row>
    <row r="470" spans="1:45" ht="19.5" customHeight="1" x14ac:dyDescent="0.25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9"/>
    </row>
    <row r="471" spans="1:45" ht="19.5" customHeight="1" x14ac:dyDescent="0.25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169"/>
    </row>
    <row r="472" spans="1:45" ht="19.5" customHeight="1" x14ac:dyDescent="0.25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169"/>
    </row>
    <row r="473" spans="1:45" ht="19.5" customHeight="1" x14ac:dyDescent="0.25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169"/>
    </row>
    <row r="474" spans="1:45" ht="19.5" customHeight="1" x14ac:dyDescent="0.25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169"/>
    </row>
    <row r="475" spans="1:45" ht="19.5" customHeight="1" x14ac:dyDescent="0.2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169"/>
    </row>
    <row r="476" spans="1:45" ht="19.5" customHeight="1" x14ac:dyDescent="0.25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169"/>
    </row>
    <row r="477" spans="1:45" ht="19.5" customHeight="1" x14ac:dyDescent="0.25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9"/>
    </row>
    <row r="478" spans="1:45" ht="19.5" customHeight="1" x14ac:dyDescent="0.25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9"/>
    </row>
    <row r="479" spans="1:45" ht="19.5" customHeight="1" x14ac:dyDescent="0.25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9"/>
    </row>
    <row r="480" spans="1:45" ht="19.5" customHeight="1" x14ac:dyDescent="0.25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9"/>
    </row>
    <row r="481" spans="1:45" ht="19.5" customHeight="1" x14ac:dyDescent="0.25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9"/>
    </row>
    <row r="482" spans="1:45" ht="19.5" customHeight="1" x14ac:dyDescent="0.25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9"/>
    </row>
    <row r="483" spans="1:45" ht="19.5" customHeight="1" x14ac:dyDescent="0.25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9"/>
    </row>
    <row r="484" spans="1:45" ht="19.5" customHeight="1" x14ac:dyDescent="0.25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9"/>
    </row>
    <row r="485" spans="1:45" ht="19.5" customHeight="1" x14ac:dyDescent="0.2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9"/>
    </row>
    <row r="486" spans="1:45" ht="19.5" customHeight="1" x14ac:dyDescent="0.25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69"/>
    </row>
    <row r="487" spans="1:45" ht="19.5" customHeight="1" x14ac:dyDescent="0.25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69"/>
    </row>
    <row r="488" spans="1:45" ht="19.5" customHeight="1" x14ac:dyDescent="0.25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69"/>
    </row>
    <row r="489" spans="1:45" ht="19.5" customHeight="1" x14ac:dyDescent="0.25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69"/>
    </row>
    <row r="490" spans="1:45" ht="19.5" customHeight="1" x14ac:dyDescent="0.25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69"/>
    </row>
    <row r="491" spans="1:45" ht="19.5" customHeight="1" x14ac:dyDescent="0.25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169"/>
    </row>
    <row r="492" spans="1:45" ht="19.5" customHeight="1" x14ac:dyDescent="0.25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9"/>
    </row>
    <row r="493" spans="1:45" ht="19.5" customHeight="1" x14ac:dyDescent="0.25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9"/>
    </row>
    <row r="494" spans="1:45" ht="19.5" customHeight="1" x14ac:dyDescent="0.25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9"/>
    </row>
    <row r="495" spans="1:45" ht="19.5" customHeight="1" x14ac:dyDescent="0.2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9"/>
    </row>
    <row r="496" spans="1:45" ht="19.5" customHeight="1" x14ac:dyDescent="0.25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9"/>
    </row>
    <row r="497" spans="1:45" ht="19.5" customHeight="1" x14ac:dyDescent="0.25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9"/>
    </row>
    <row r="498" spans="1:45" ht="19.5" customHeight="1" x14ac:dyDescent="0.25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9"/>
    </row>
    <row r="499" spans="1:45" ht="19.5" customHeight="1" x14ac:dyDescent="0.25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9"/>
    </row>
    <row r="500" spans="1:45" ht="19.5" customHeight="1" x14ac:dyDescent="0.25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9"/>
    </row>
    <row r="501" spans="1:45" ht="19.5" customHeight="1" x14ac:dyDescent="0.25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  <c r="AO501" s="167"/>
      <c r="AP501" s="167"/>
      <c r="AQ501" s="167"/>
      <c r="AR501" s="167"/>
      <c r="AS501" s="169"/>
    </row>
    <row r="502" spans="1:45" ht="19.5" customHeight="1" x14ac:dyDescent="0.25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  <c r="AO502" s="167"/>
      <c r="AP502" s="167"/>
      <c r="AQ502" s="167"/>
      <c r="AR502" s="167"/>
      <c r="AS502" s="169"/>
    </row>
    <row r="503" spans="1:45" ht="19.5" customHeight="1" x14ac:dyDescent="0.25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9"/>
    </row>
    <row r="504" spans="1:45" ht="19.5" customHeight="1" x14ac:dyDescent="0.25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  <c r="AO504" s="167"/>
      <c r="AP504" s="167"/>
      <c r="AQ504" s="167"/>
      <c r="AR504" s="167"/>
      <c r="AS504" s="169"/>
    </row>
    <row r="505" spans="1:45" ht="19.5" customHeight="1" x14ac:dyDescent="0.2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  <c r="AO505" s="167"/>
      <c r="AP505" s="167"/>
      <c r="AQ505" s="167"/>
      <c r="AR505" s="167"/>
      <c r="AS505" s="169"/>
    </row>
    <row r="506" spans="1:45" ht="19.5" customHeight="1" x14ac:dyDescent="0.25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  <c r="AO506" s="167"/>
      <c r="AP506" s="167"/>
      <c r="AQ506" s="167"/>
      <c r="AR506" s="167"/>
      <c r="AS506" s="169"/>
    </row>
    <row r="507" spans="1:45" ht="19.5" customHeight="1" x14ac:dyDescent="0.25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  <c r="AO507" s="167"/>
      <c r="AP507" s="167"/>
      <c r="AQ507" s="167"/>
      <c r="AR507" s="167"/>
      <c r="AS507" s="169"/>
    </row>
    <row r="508" spans="1:45" ht="19.5" customHeight="1" x14ac:dyDescent="0.25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  <c r="AO508" s="167"/>
      <c r="AP508" s="167"/>
      <c r="AQ508" s="167"/>
      <c r="AR508" s="167"/>
      <c r="AS508" s="169"/>
    </row>
    <row r="509" spans="1:45" ht="19.5" customHeight="1" x14ac:dyDescent="0.25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9"/>
    </row>
    <row r="510" spans="1:45" ht="19.5" customHeight="1" x14ac:dyDescent="0.25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  <c r="AO510" s="167"/>
      <c r="AP510" s="167"/>
      <c r="AQ510" s="167"/>
      <c r="AR510" s="167"/>
      <c r="AS510" s="169"/>
    </row>
    <row r="511" spans="1:45" ht="19.5" customHeight="1" x14ac:dyDescent="0.25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  <c r="AO511" s="167"/>
      <c r="AP511" s="167"/>
      <c r="AQ511" s="167"/>
      <c r="AR511" s="167"/>
      <c r="AS511" s="169"/>
    </row>
    <row r="512" spans="1:45" ht="19.5" customHeight="1" x14ac:dyDescent="0.25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  <c r="AO512" s="167"/>
      <c r="AP512" s="167"/>
      <c r="AQ512" s="167"/>
      <c r="AR512" s="167"/>
      <c r="AS512" s="169"/>
    </row>
    <row r="513" spans="1:45" ht="19.5" customHeight="1" x14ac:dyDescent="0.25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9"/>
    </row>
    <row r="514" spans="1:45" ht="19.5" customHeight="1" x14ac:dyDescent="0.25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9"/>
    </row>
    <row r="515" spans="1:45" ht="19.5" customHeight="1" x14ac:dyDescent="0.2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9"/>
    </row>
    <row r="516" spans="1:45" ht="19.5" customHeight="1" x14ac:dyDescent="0.25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9"/>
    </row>
    <row r="517" spans="1:45" ht="19.5" customHeight="1" x14ac:dyDescent="0.25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9"/>
    </row>
    <row r="518" spans="1:45" ht="19.5" customHeight="1" x14ac:dyDescent="0.25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9"/>
    </row>
    <row r="519" spans="1:45" ht="19.5" customHeight="1" x14ac:dyDescent="0.25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9"/>
    </row>
    <row r="520" spans="1:45" ht="19.5" customHeight="1" x14ac:dyDescent="0.25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9"/>
    </row>
    <row r="521" spans="1:45" ht="19.5" customHeight="1" x14ac:dyDescent="0.25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9"/>
    </row>
    <row r="522" spans="1:45" ht="19.5" customHeight="1" x14ac:dyDescent="0.25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67"/>
      <c r="AE522" s="167"/>
      <c r="AF522" s="167"/>
      <c r="AG522" s="167"/>
      <c r="AH522" s="167"/>
      <c r="AI522" s="167"/>
      <c r="AJ522" s="167"/>
      <c r="AK522" s="167"/>
      <c r="AL522" s="167"/>
      <c r="AM522" s="167"/>
      <c r="AN522" s="167"/>
      <c r="AO522" s="167"/>
      <c r="AP522" s="167"/>
      <c r="AQ522" s="167"/>
      <c r="AR522" s="167"/>
      <c r="AS522" s="169"/>
    </row>
    <row r="523" spans="1:45" ht="19.5" customHeight="1" x14ac:dyDescent="0.25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7"/>
      <c r="AK523" s="167"/>
      <c r="AL523" s="167"/>
      <c r="AM523" s="167"/>
      <c r="AN523" s="167"/>
      <c r="AO523" s="167"/>
      <c r="AP523" s="167"/>
      <c r="AQ523" s="167"/>
      <c r="AR523" s="167"/>
      <c r="AS523" s="169"/>
    </row>
    <row r="524" spans="1:45" ht="19.5" customHeight="1" x14ac:dyDescent="0.25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9"/>
    </row>
    <row r="525" spans="1:45" ht="19.5" customHeight="1" x14ac:dyDescent="0.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  <c r="AO525" s="167"/>
      <c r="AP525" s="167"/>
      <c r="AQ525" s="167"/>
      <c r="AR525" s="167"/>
      <c r="AS525" s="169"/>
    </row>
    <row r="526" spans="1:45" ht="19.5" customHeight="1" x14ac:dyDescent="0.25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9"/>
    </row>
    <row r="527" spans="1:45" ht="19.5" customHeight="1" x14ac:dyDescent="0.25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  <c r="AO527" s="167"/>
      <c r="AP527" s="167"/>
      <c r="AQ527" s="167"/>
      <c r="AR527" s="167"/>
      <c r="AS527" s="169"/>
    </row>
    <row r="528" spans="1:45" ht="19.5" customHeight="1" x14ac:dyDescent="0.25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  <c r="AO528" s="167"/>
      <c r="AP528" s="167"/>
      <c r="AQ528" s="167"/>
      <c r="AR528" s="167"/>
      <c r="AS528" s="169"/>
    </row>
    <row r="529" spans="1:45" ht="19.5" customHeight="1" x14ac:dyDescent="0.25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7"/>
      <c r="AF529" s="167"/>
      <c r="AG529" s="167"/>
      <c r="AH529" s="167"/>
      <c r="AI529" s="167"/>
      <c r="AJ529" s="167"/>
      <c r="AK529" s="167"/>
      <c r="AL529" s="167"/>
      <c r="AM529" s="167"/>
      <c r="AN529" s="167"/>
      <c r="AO529" s="167"/>
      <c r="AP529" s="167"/>
      <c r="AQ529" s="167"/>
      <c r="AR529" s="167"/>
      <c r="AS529" s="169"/>
    </row>
    <row r="530" spans="1:45" ht="19.5" customHeight="1" x14ac:dyDescent="0.25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67"/>
      <c r="AE530" s="167"/>
      <c r="AF530" s="167"/>
      <c r="AG530" s="167"/>
      <c r="AH530" s="167"/>
      <c r="AI530" s="167"/>
      <c r="AJ530" s="167"/>
      <c r="AK530" s="167"/>
      <c r="AL530" s="167"/>
      <c r="AM530" s="167"/>
      <c r="AN530" s="167"/>
      <c r="AO530" s="167"/>
      <c r="AP530" s="167"/>
      <c r="AQ530" s="167"/>
      <c r="AR530" s="167"/>
      <c r="AS530" s="169"/>
    </row>
    <row r="531" spans="1:45" ht="19.5" customHeight="1" x14ac:dyDescent="0.25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9"/>
    </row>
    <row r="532" spans="1:45" ht="19.5" customHeight="1" x14ac:dyDescent="0.25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9"/>
    </row>
    <row r="533" spans="1:45" ht="19.5" customHeight="1" x14ac:dyDescent="0.25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9"/>
    </row>
    <row r="534" spans="1:45" ht="19.5" customHeight="1" x14ac:dyDescent="0.25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9"/>
    </row>
    <row r="535" spans="1:45" ht="19.5" customHeight="1" x14ac:dyDescent="0.2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9"/>
    </row>
    <row r="536" spans="1:45" ht="19.5" customHeight="1" x14ac:dyDescent="0.25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9"/>
    </row>
    <row r="537" spans="1:45" ht="19.5" customHeight="1" x14ac:dyDescent="0.25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9"/>
    </row>
    <row r="538" spans="1:45" ht="19.5" customHeight="1" x14ac:dyDescent="0.25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9"/>
    </row>
    <row r="539" spans="1:45" ht="19.5" customHeight="1" x14ac:dyDescent="0.25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9"/>
    </row>
    <row r="540" spans="1:45" ht="19.5" customHeight="1" x14ac:dyDescent="0.25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9"/>
    </row>
    <row r="541" spans="1:45" ht="19.5" customHeight="1" x14ac:dyDescent="0.25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  <c r="AC541" s="167"/>
      <c r="AD541" s="167"/>
      <c r="AE541" s="167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9"/>
    </row>
    <row r="542" spans="1:45" ht="19.5" customHeight="1" x14ac:dyDescent="0.25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  <c r="AC542" s="167"/>
      <c r="AD542" s="167"/>
      <c r="AE542" s="167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9"/>
    </row>
    <row r="543" spans="1:45" ht="19.5" customHeight="1" x14ac:dyDescent="0.25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  <c r="AC543" s="167"/>
      <c r="AD543" s="167"/>
      <c r="AE543" s="167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9"/>
    </row>
    <row r="544" spans="1:45" ht="19.5" customHeight="1" x14ac:dyDescent="0.25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  <c r="AC544" s="167"/>
      <c r="AD544" s="167"/>
      <c r="AE544" s="167"/>
      <c r="AF544" s="167"/>
      <c r="AG544" s="167"/>
      <c r="AH544" s="167"/>
      <c r="AI544" s="167"/>
      <c r="AJ544" s="167"/>
      <c r="AK544" s="167"/>
      <c r="AL544" s="167"/>
      <c r="AM544" s="167"/>
      <c r="AN544" s="167"/>
      <c r="AO544" s="167"/>
      <c r="AP544" s="167"/>
      <c r="AQ544" s="167"/>
      <c r="AR544" s="167"/>
      <c r="AS544" s="169"/>
    </row>
    <row r="545" spans="1:45" ht="19.5" customHeight="1" x14ac:dyDescent="0.2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  <c r="AC545" s="167"/>
      <c r="AD545" s="167"/>
      <c r="AE545" s="167"/>
      <c r="AF545" s="167"/>
      <c r="AG545" s="167"/>
      <c r="AH545" s="167"/>
      <c r="AI545" s="167"/>
      <c r="AJ545" s="167"/>
      <c r="AK545" s="167"/>
      <c r="AL545" s="167"/>
      <c r="AM545" s="167"/>
      <c r="AN545" s="167"/>
      <c r="AO545" s="167"/>
      <c r="AP545" s="167"/>
      <c r="AQ545" s="167"/>
      <c r="AR545" s="167"/>
      <c r="AS545" s="169"/>
    </row>
    <row r="546" spans="1:45" ht="19.5" customHeight="1" x14ac:dyDescent="0.25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  <c r="AC546" s="167"/>
      <c r="AD546" s="167"/>
      <c r="AE546" s="167"/>
      <c r="AF546" s="167"/>
      <c r="AG546" s="167"/>
      <c r="AH546" s="167"/>
      <c r="AI546" s="167"/>
      <c r="AJ546" s="167"/>
      <c r="AK546" s="167"/>
      <c r="AL546" s="167"/>
      <c r="AM546" s="167"/>
      <c r="AN546" s="167"/>
      <c r="AO546" s="167"/>
      <c r="AP546" s="167"/>
      <c r="AQ546" s="167"/>
      <c r="AR546" s="167"/>
      <c r="AS546" s="169"/>
    </row>
    <row r="547" spans="1:45" ht="19.5" customHeight="1" x14ac:dyDescent="0.25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  <c r="AC547" s="167"/>
      <c r="AD547" s="167"/>
      <c r="AE547" s="167"/>
      <c r="AF547" s="167"/>
      <c r="AG547" s="167"/>
      <c r="AH547" s="167"/>
      <c r="AI547" s="167"/>
      <c r="AJ547" s="167"/>
      <c r="AK547" s="167"/>
      <c r="AL547" s="167"/>
      <c r="AM547" s="167"/>
      <c r="AN547" s="167"/>
      <c r="AO547" s="167"/>
      <c r="AP547" s="167"/>
      <c r="AQ547" s="167"/>
      <c r="AR547" s="167"/>
      <c r="AS547" s="169"/>
    </row>
    <row r="548" spans="1:45" ht="19.5" customHeight="1" x14ac:dyDescent="0.25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67"/>
      <c r="AH548" s="167"/>
      <c r="AI548" s="167"/>
      <c r="AJ548" s="167"/>
      <c r="AK548" s="167"/>
      <c r="AL548" s="167"/>
      <c r="AM548" s="167"/>
      <c r="AN548" s="167"/>
      <c r="AO548" s="167"/>
      <c r="AP548" s="167"/>
      <c r="AQ548" s="167"/>
      <c r="AR548" s="167"/>
      <c r="AS548" s="169"/>
    </row>
    <row r="549" spans="1:45" ht="19.5" customHeight="1" x14ac:dyDescent="0.25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67"/>
      <c r="AE549" s="167"/>
      <c r="AF549" s="167"/>
      <c r="AG549" s="167"/>
      <c r="AH549" s="167"/>
      <c r="AI549" s="167"/>
      <c r="AJ549" s="167"/>
      <c r="AK549" s="167"/>
      <c r="AL549" s="167"/>
      <c r="AM549" s="167"/>
      <c r="AN549" s="167"/>
      <c r="AO549" s="167"/>
      <c r="AP549" s="167"/>
      <c r="AQ549" s="167"/>
      <c r="AR549" s="167"/>
      <c r="AS549" s="169"/>
    </row>
    <row r="550" spans="1:45" ht="19.5" customHeight="1" x14ac:dyDescent="0.25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  <c r="AC550" s="167"/>
      <c r="AD550" s="167"/>
      <c r="AE550" s="167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9"/>
    </row>
    <row r="551" spans="1:45" ht="19.5" customHeight="1" x14ac:dyDescent="0.25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  <c r="AC551" s="167"/>
      <c r="AD551" s="167"/>
      <c r="AE551" s="167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9"/>
    </row>
    <row r="552" spans="1:45" ht="19.5" customHeight="1" x14ac:dyDescent="0.25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  <c r="AC552" s="167"/>
      <c r="AD552" s="167"/>
      <c r="AE552" s="167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9"/>
    </row>
    <row r="553" spans="1:45" ht="19.5" customHeight="1" x14ac:dyDescent="0.25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9"/>
    </row>
    <row r="554" spans="1:45" ht="19.5" customHeight="1" x14ac:dyDescent="0.25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9"/>
    </row>
    <row r="555" spans="1:45" ht="19.5" customHeight="1" x14ac:dyDescent="0.2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9"/>
    </row>
    <row r="556" spans="1:45" ht="19.5" customHeight="1" x14ac:dyDescent="0.25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9"/>
    </row>
    <row r="557" spans="1:45" ht="19.5" customHeight="1" x14ac:dyDescent="0.25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9"/>
    </row>
    <row r="558" spans="1:45" ht="19.5" customHeight="1" x14ac:dyDescent="0.25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9"/>
    </row>
    <row r="559" spans="1:45" ht="19.5" customHeight="1" x14ac:dyDescent="0.25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  <c r="AC559" s="167"/>
      <c r="AD559" s="167"/>
      <c r="AE559" s="167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9"/>
    </row>
    <row r="560" spans="1:45" ht="19.5" customHeight="1" x14ac:dyDescent="0.25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  <c r="AC560" s="167"/>
      <c r="AD560" s="167"/>
      <c r="AE560" s="167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9"/>
    </row>
    <row r="561" spans="1:45" ht="19.5" customHeight="1" x14ac:dyDescent="0.25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  <c r="AC561" s="167"/>
      <c r="AD561" s="167"/>
      <c r="AE561" s="167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9"/>
    </row>
    <row r="562" spans="1:45" ht="19.5" customHeight="1" x14ac:dyDescent="0.25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  <c r="AC562" s="167"/>
      <c r="AD562" s="167"/>
      <c r="AE562" s="167"/>
      <c r="AF562" s="167"/>
      <c r="AG562" s="167"/>
      <c r="AH562" s="167"/>
      <c r="AI562" s="167"/>
      <c r="AJ562" s="167"/>
      <c r="AK562" s="167"/>
      <c r="AL562" s="167"/>
      <c r="AM562" s="167"/>
      <c r="AN562" s="167"/>
      <c r="AO562" s="167"/>
      <c r="AP562" s="167"/>
      <c r="AQ562" s="167"/>
      <c r="AR562" s="167"/>
      <c r="AS562" s="169"/>
    </row>
    <row r="563" spans="1:45" ht="19.5" customHeight="1" x14ac:dyDescent="0.25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  <c r="AC563" s="167"/>
      <c r="AD563" s="167"/>
      <c r="AE563" s="167"/>
      <c r="AF563" s="167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9"/>
    </row>
    <row r="564" spans="1:45" ht="19.5" customHeight="1" x14ac:dyDescent="0.25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  <c r="AC564" s="167"/>
      <c r="AD564" s="167"/>
      <c r="AE564" s="167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9"/>
    </row>
    <row r="565" spans="1:45" ht="19.5" customHeight="1" x14ac:dyDescent="0.2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  <c r="AC565" s="167"/>
      <c r="AD565" s="167"/>
      <c r="AE565" s="167"/>
      <c r="AF565" s="167"/>
      <c r="AG565" s="167"/>
      <c r="AH565" s="167"/>
      <c r="AI565" s="167"/>
      <c r="AJ565" s="167"/>
      <c r="AK565" s="167"/>
      <c r="AL565" s="167"/>
      <c r="AM565" s="167"/>
      <c r="AN565" s="167"/>
      <c r="AO565" s="167"/>
      <c r="AP565" s="167"/>
      <c r="AQ565" s="167"/>
      <c r="AR565" s="167"/>
      <c r="AS565" s="169"/>
    </row>
    <row r="566" spans="1:45" ht="19.5" customHeight="1" x14ac:dyDescent="0.25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  <c r="AC566" s="167"/>
      <c r="AD566" s="167"/>
      <c r="AE566" s="167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9"/>
    </row>
    <row r="567" spans="1:45" ht="19.5" customHeight="1" x14ac:dyDescent="0.25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9"/>
    </row>
    <row r="568" spans="1:45" ht="19.5" customHeight="1" x14ac:dyDescent="0.25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9"/>
    </row>
    <row r="569" spans="1:45" ht="19.5" customHeight="1" x14ac:dyDescent="0.25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9"/>
    </row>
    <row r="570" spans="1:45" ht="19.5" customHeight="1" x14ac:dyDescent="0.25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9"/>
    </row>
    <row r="571" spans="1:45" ht="19.5" customHeight="1" x14ac:dyDescent="0.25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9"/>
    </row>
    <row r="572" spans="1:45" ht="19.5" customHeight="1" x14ac:dyDescent="0.25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9"/>
    </row>
    <row r="573" spans="1:45" ht="19.5" customHeight="1" x14ac:dyDescent="0.25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9"/>
    </row>
    <row r="574" spans="1:45" ht="19.5" customHeight="1" x14ac:dyDescent="0.25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9"/>
    </row>
    <row r="575" spans="1:45" ht="19.5" customHeight="1" x14ac:dyDescent="0.2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9"/>
    </row>
    <row r="576" spans="1:45" ht="19.5" customHeight="1" x14ac:dyDescent="0.25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  <c r="AC576" s="167"/>
      <c r="AD576" s="167"/>
      <c r="AE576" s="167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9"/>
    </row>
    <row r="577" spans="1:45" ht="19.5" customHeight="1" x14ac:dyDescent="0.25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  <c r="AC577" s="167"/>
      <c r="AD577" s="167"/>
      <c r="AE577" s="167"/>
      <c r="AF577" s="167"/>
      <c r="AG577" s="167"/>
      <c r="AH577" s="167"/>
      <c r="AI577" s="167"/>
      <c r="AJ577" s="167"/>
      <c r="AK577" s="167"/>
      <c r="AL577" s="167"/>
      <c r="AM577" s="167"/>
      <c r="AN577" s="167"/>
      <c r="AO577" s="167"/>
      <c r="AP577" s="167"/>
      <c r="AQ577" s="167"/>
      <c r="AR577" s="167"/>
      <c r="AS577" s="169"/>
    </row>
    <row r="578" spans="1:45" ht="19.5" customHeight="1" x14ac:dyDescent="0.25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  <c r="AC578" s="167"/>
      <c r="AD578" s="167"/>
      <c r="AE578" s="167"/>
      <c r="AF578" s="167"/>
      <c r="AG578" s="167"/>
      <c r="AH578" s="167"/>
      <c r="AI578" s="167"/>
      <c r="AJ578" s="167"/>
      <c r="AK578" s="167"/>
      <c r="AL578" s="167"/>
      <c r="AM578" s="167"/>
      <c r="AN578" s="167"/>
      <c r="AO578" s="167"/>
      <c r="AP578" s="167"/>
      <c r="AQ578" s="167"/>
      <c r="AR578" s="167"/>
      <c r="AS578" s="169"/>
    </row>
    <row r="579" spans="1:45" ht="19.5" customHeight="1" x14ac:dyDescent="0.25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  <c r="AC579" s="167"/>
      <c r="AD579" s="167"/>
      <c r="AE579" s="167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9"/>
    </row>
    <row r="580" spans="1:45" ht="19.5" customHeight="1" x14ac:dyDescent="0.25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  <c r="AC580" s="167"/>
      <c r="AD580" s="167"/>
      <c r="AE580" s="167"/>
      <c r="AF580" s="167"/>
      <c r="AG580" s="167"/>
      <c r="AH580" s="167"/>
      <c r="AI580" s="167"/>
      <c r="AJ580" s="167"/>
      <c r="AK580" s="167"/>
      <c r="AL580" s="167"/>
      <c r="AM580" s="167"/>
      <c r="AN580" s="167"/>
      <c r="AO580" s="167"/>
      <c r="AP580" s="167"/>
      <c r="AQ580" s="167"/>
      <c r="AR580" s="167"/>
      <c r="AS580" s="169"/>
    </row>
    <row r="581" spans="1:45" ht="19.5" customHeight="1" x14ac:dyDescent="0.25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  <c r="AB581" s="167"/>
      <c r="AC581" s="167"/>
      <c r="AD581" s="167"/>
      <c r="AE581" s="167"/>
      <c r="AF581" s="167"/>
      <c r="AG581" s="167"/>
      <c r="AH581" s="167"/>
      <c r="AI581" s="167"/>
      <c r="AJ581" s="167"/>
      <c r="AK581" s="167"/>
      <c r="AL581" s="167"/>
      <c r="AM581" s="167"/>
      <c r="AN581" s="167"/>
      <c r="AO581" s="167"/>
      <c r="AP581" s="167"/>
      <c r="AQ581" s="167"/>
      <c r="AR581" s="167"/>
      <c r="AS581" s="169"/>
    </row>
    <row r="582" spans="1:45" ht="19.5" customHeight="1" x14ac:dyDescent="0.25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  <c r="AC582" s="167"/>
      <c r="AD582" s="167"/>
      <c r="AE582" s="167"/>
      <c r="AF582" s="167"/>
      <c r="AG582" s="167"/>
      <c r="AH582" s="167"/>
      <c r="AI582" s="167"/>
      <c r="AJ582" s="167"/>
      <c r="AK582" s="167"/>
      <c r="AL582" s="167"/>
      <c r="AM582" s="167"/>
      <c r="AN582" s="167"/>
      <c r="AO582" s="167"/>
      <c r="AP582" s="167"/>
      <c r="AQ582" s="167"/>
      <c r="AR582" s="167"/>
      <c r="AS582" s="169"/>
    </row>
    <row r="583" spans="1:45" ht="19.5" customHeight="1" x14ac:dyDescent="0.25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  <c r="AC583" s="167"/>
      <c r="AD583" s="167"/>
      <c r="AE583" s="167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9"/>
    </row>
    <row r="584" spans="1:45" ht="19.5" customHeight="1" x14ac:dyDescent="0.25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  <c r="AC584" s="167"/>
      <c r="AD584" s="167"/>
      <c r="AE584" s="167"/>
      <c r="AF584" s="167"/>
      <c r="AG584" s="167"/>
      <c r="AH584" s="167"/>
      <c r="AI584" s="167"/>
      <c r="AJ584" s="167"/>
      <c r="AK584" s="167"/>
      <c r="AL584" s="167"/>
      <c r="AM584" s="167"/>
      <c r="AN584" s="167"/>
      <c r="AO584" s="167"/>
      <c r="AP584" s="167"/>
      <c r="AQ584" s="167"/>
      <c r="AR584" s="167"/>
      <c r="AS584" s="169"/>
    </row>
    <row r="585" spans="1:45" ht="19.5" customHeight="1" x14ac:dyDescent="0.2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  <c r="AC585" s="167"/>
      <c r="AD585" s="167"/>
      <c r="AE585" s="167"/>
      <c r="AF585" s="167"/>
      <c r="AG585" s="167"/>
      <c r="AH585" s="167"/>
      <c r="AI585" s="167"/>
      <c r="AJ585" s="167"/>
      <c r="AK585" s="167"/>
      <c r="AL585" s="167"/>
      <c r="AM585" s="167"/>
      <c r="AN585" s="167"/>
      <c r="AO585" s="167"/>
      <c r="AP585" s="167"/>
      <c r="AQ585" s="167"/>
      <c r="AR585" s="167"/>
      <c r="AS585" s="169"/>
    </row>
    <row r="586" spans="1:45" ht="19.5" customHeight="1" x14ac:dyDescent="0.25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  <c r="AC586" s="167"/>
      <c r="AD586" s="167"/>
      <c r="AE586" s="167"/>
      <c r="AF586" s="167"/>
      <c r="AG586" s="167"/>
      <c r="AH586" s="167"/>
      <c r="AI586" s="167"/>
      <c r="AJ586" s="167"/>
      <c r="AK586" s="167"/>
      <c r="AL586" s="167"/>
      <c r="AM586" s="167"/>
      <c r="AN586" s="167"/>
      <c r="AO586" s="167"/>
      <c r="AP586" s="167"/>
      <c r="AQ586" s="167"/>
      <c r="AR586" s="167"/>
      <c r="AS586" s="169"/>
    </row>
    <row r="587" spans="1:45" ht="19.5" customHeight="1" x14ac:dyDescent="0.25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  <c r="AC587" s="167"/>
      <c r="AD587" s="167"/>
      <c r="AE587" s="167"/>
      <c r="AF587" s="167"/>
      <c r="AG587" s="167"/>
      <c r="AH587" s="167"/>
      <c r="AI587" s="167"/>
      <c r="AJ587" s="167"/>
      <c r="AK587" s="167"/>
      <c r="AL587" s="167"/>
      <c r="AM587" s="167"/>
      <c r="AN587" s="167"/>
      <c r="AO587" s="167"/>
      <c r="AP587" s="167"/>
      <c r="AQ587" s="167"/>
      <c r="AR587" s="167"/>
      <c r="AS587" s="169"/>
    </row>
    <row r="588" spans="1:45" ht="19.5" customHeight="1" x14ac:dyDescent="0.25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  <c r="AC588" s="167"/>
      <c r="AD588" s="167"/>
      <c r="AE588" s="167"/>
      <c r="AF588" s="167"/>
      <c r="AG588" s="167"/>
      <c r="AH588" s="167"/>
      <c r="AI588" s="167"/>
      <c r="AJ588" s="167"/>
      <c r="AK588" s="167"/>
      <c r="AL588" s="167"/>
      <c r="AM588" s="167"/>
      <c r="AN588" s="167"/>
      <c r="AO588" s="167"/>
      <c r="AP588" s="167"/>
      <c r="AQ588" s="167"/>
      <c r="AR588" s="167"/>
      <c r="AS588" s="169"/>
    </row>
    <row r="589" spans="1:45" ht="19.5" customHeight="1" x14ac:dyDescent="0.25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  <c r="AC589" s="167"/>
      <c r="AD589" s="167"/>
      <c r="AE589" s="167"/>
      <c r="AF589" s="167"/>
      <c r="AG589" s="167"/>
      <c r="AH589" s="167"/>
      <c r="AI589" s="167"/>
      <c r="AJ589" s="167"/>
      <c r="AK589" s="167"/>
      <c r="AL589" s="167"/>
      <c r="AM589" s="167"/>
      <c r="AN589" s="167"/>
      <c r="AO589" s="167"/>
      <c r="AP589" s="167"/>
      <c r="AQ589" s="167"/>
      <c r="AR589" s="167"/>
      <c r="AS589" s="169"/>
    </row>
    <row r="590" spans="1:45" ht="19.5" customHeight="1" x14ac:dyDescent="0.25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  <c r="AC590" s="167"/>
      <c r="AD590" s="167"/>
      <c r="AE590" s="167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9"/>
    </row>
    <row r="591" spans="1:45" ht="19.5" customHeight="1" x14ac:dyDescent="0.25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  <c r="AC591" s="167"/>
      <c r="AD591" s="167"/>
      <c r="AE591" s="167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9"/>
    </row>
    <row r="592" spans="1:45" ht="19.5" customHeight="1" x14ac:dyDescent="0.25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  <c r="AC592" s="167"/>
      <c r="AD592" s="167"/>
      <c r="AE592" s="167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9"/>
    </row>
    <row r="593" spans="1:45" ht="19.5" customHeight="1" x14ac:dyDescent="0.25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  <c r="AC593" s="167"/>
      <c r="AD593" s="167"/>
      <c r="AE593" s="167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9"/>
    </row>
    <row r="594" spans="1:45" ht="19.5" customHeight="1" x14ac:dyDescent="0.25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9"/>
    </row>
    <row r="595" spans="1:45" ht="19.5" customHeight="1" x14ac:dyDescent="0.2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  <c r="AC595" s="167"/>
      <c r="AD595" s="167"/>
      <c r="AE595" s="167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9"/>
    </row>
    <row r="596" spans="1:45" ht="19.5" customHeight="1" x14ac:dyDescent="0.25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  <c r="AC596" s="167"/>
      <c r="AD596" s="167"/>
      <c r="AE596" s="167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9"/>
    </row>
    <row r="597" spans="1:45" ht="19.5" customHeight="1" x14ac:dyDescent="0.25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  <c r="AC597" s="167"/>
      <c r="AD597" s="167"/>
      <c r="AE597" s="167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9"/>
    </row>
    <row r="598" spans="1:45" ht="19.5" customHeight="1" x14ac:dyDescent="0.25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  <c r="AC598" s="167"/>
      <c r="AD598" s="167"/>
      <c r="AE598" s="167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9"/>
    </row>
    <row r="599" spans="1:45" ht="19.5" customHeight="1" x14ac:dyDescent="0.25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  <c r="AC599" s="167"/>
      <c r="AD599" s="167"/>
      <c r="AE599" s="167"/>
      <c r="AF599" s="167"/>
      <c r="AG599" s="167"/>
      <c r="AH599" s="167"/>
      <c r="AI599" s="167"/>
      <c r="AJ599" s="167"/>
      <c r="AK599" s="167"/>
      <c r="AL599" s="167"/>
      <c r="AM599" s="167"/>
      <c r="AN599" s="167"/>
      <c r="AO599" s="167"/>
      <c r="AP599" s="167"/>
      <c r="AQ599" s="167"/>
      <c r="AR599" s="167"/>
      <c r="AS599" s="169"/>
    </row>
    <row r="600" spans="1:45" ht="19.5" customHeight="1" x14ac:dyDescent="0.25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  <c r="AC600" s="167"/>
      <c r="AD600" s="167"/>
      <c r="AE600" s="167"/>
      <c r="AF600" s="167"/>
      <c r="AG600" s="167"/>
      <c r="AH600" s="167"/>
      <c r="AI600" s="167"/>
      <c r="AJ600" s="167"/>
      <c r="AK600" s="167"/>
      <c r="AL600" s="167"/>
      <c r="AM600" s="167"/>
      <c r="AN600" s="167"/>
      <c r="AO600" s="167"/>
      <c r="AP600" s="167"/>
      <c r="AQ600" s="167"/>
      <c r="AR600" s="167"/>
      <c r="AS600" s="169"/>
    </row>
    <row r="601" spans="1:45" ht="19.5" customHeight="1" x14ac:dyDescent="0.25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  <c r="AC601" s="167"/>
      <c r="AD601" s="167"/>
      <c r="AE601" s="167"/>
      <c r="AF601" s="167"/>
      <c r="AG601" s="167"/>
      <c r="AH601" s="167"/>
      <c r="AI601" s="167"/>
      <c r="AJ601" s="167"/>
      <c r="AK601" s="167"/>
      <c r="AL601" s="167"/>
      <c r="AM601" s="167"/>
      <c r="AN601" s="167"/>
      <c r="AO601" s="167"/>
      <c r="AP601" s="167"/>
      <c r="AQ601" s="167"/>
      <c r="AR601" s="167"/>
      <c r="AS601" s="169"/>
    </row>
    <row r="602" spans="1:45" ht="19.5" customHeight="1" x14ac:dyDescent="0.25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  <c r="AC602" s="167"/>
      <c r="AD602" s="167"/>
      <c r="AE602" s="167"/>
      <c r="AF602" s="167"/>
      <c r="AG602" s="167"/>
      <c r="AH602" s="167"/>
      <c r="AI602" s="167"/>
      <c r="AJ602" s="167"/>
      <c r="AK602" s="167"/>
      <c r="AL602" s="167"/>
      <c r="AM602" s="167"/>
      <c r="AN602" s="167"/>
      <c r="AO602" s="167"/>
      <c r="AP602" s="167"/>
      <c r="AQ602" s="167"/>
      <c r="AR602" s="167"/>
      <c r="AS602" s="169"/>
    </row>
    <row r="603" spans="1:45" ht="19.5" customHeight="1" x14ac:dyDescent="0.25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  <c r="AC603" s="167"/>
      <c r="AD603" s="167"/>
      <c r="AE603" s="167"/>
      <c r="AF603" s="167"/>
      <c r="AG603" s="167"/>
      <c r="AH603" s="167"/>
      <c r="AI603" s="167"/>
      <c r="AJ603" s="167"/>
      <c r="AK603" s="167"/>
      <c r="AL603" s="167"/>
      <c r="AM603" s="167"/>
      <c r="AN603" s="167"/>
      <c r="AO603" s="167"/>
      <c r="AP603" s="167"/>
      <c r="AQ603" s="167"/>
      <c r="AR603" s="167"/>
      <c r="AS603" s="169"/>
    </row>
    <row r="604" spans="1:45" ht="19.5" customHeight="1" x14ac:dyDescent="0.25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67"/>
      <c r="AH604" s="167"/>
      <c r="AI604" s="167"/>
      <c r="AJ604" s="167"/>
      <c r="AK604" s="167"/>
      <c r="AL604" s="167"/>
      <c r="AM604" s="167"/>
      <c r="AN604" s="167"/>
      <c r="AO604" s="167"/>
      <c r="AP604" s="167"/>
      <c r="AQ604" s="167"/>
      <c r="AR604" s="167"/>
      <c r="AS604" s="169"/>
    </row>
    <row r="605" spans="1:45" ht="19.5" customHeight="1" x14ac:dyDescent="0.2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  <c r="AB605" s="167"/>
      <c r="AC605" s="167"/>
      <c r="AD605" s="167"/>
      <c r="AE605" s="167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9"/>
    </row>
    <row r="606" spans="1:45" ht="19.5" customHeight="1" x14ac:dyDescent="0.25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  <c r="AB606" s="167"/>
      <c r="AC606" s="167"/>
      <c r="AD606" s="167"/>
      <c r="AE606" s="167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9"/>
    </row>
    <row r="607" spans="1:45" ht="19.5" customHeight="1" x14ac:dyDescent="0.25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7"/>
      <c r="AB607" s="167"/>
      <c r="AC607" s="167"/>
      <c r="AD607" s="167"/>
      <c r="AE607" s="167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9"/>
    </row>
    <row r="608" spans="1:45" ht="19.5" customHeight="1" x14ac:dyDescent="0.25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  <c r="AB608" s="167"/>
      <c r="AC608" s="167"/>
      <c r="AD608" s="167"/>
      <c r="AE608" s="167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9"/>
    </row>
    <row r="609" spans="1:45" ht="19.5" customHeight="1" x14ac:dyDescent="0.25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  <c r="AB609" s="167"/>
      <c r="AC609" s="167"/>
      <c r="AD609" s="167"/>
      <c r="AE609" s="167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9"/>
    </row>
    <row r="610" spans="1:45" ht="19.5" customHeight="1" x14ac:dyDescent="0.25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  <c r="AB610" s="167"/>
      <c r="AC610" s="167"/>
      <c r="AD610" s="167"/>
      <c r="AE610" s="167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9"/>
    </row>
    <row r="611" spans="1:45" ht="19.5" customHeight="1" x14ac:dyDescent="0.25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  <c r="AB611" s="167"/>
      <c r="AC611" s="167"/>
      <c r="AD611" s="167"/>
      <c r="AE611" s="167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9"/>
    </row>
    <row r="612" spans="1:45" ht="19.5" customHeight="1" x14ac:dyDescent="0.25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  <c r="AB612" s="167"/>
      <c r="AC612" s="167"/>
      <c r="AD612" s="167"/>
      <c r="AE612" s="167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9"/>
    </row>
    <row r="613" spans="1:45" ht="19.5" customHeight="1" x14ac:dyDescent="0.25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  <c r="AA613" s="167"/>
      <c r="AB613" s="167"/>
      <c r="AC613" s="167"/>
      <c r="AD613" s="167"/>
      <c r="AE613" s="167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9"/>
    </row>
    <row r="614" spans="1:45" ht="19.5" customHeight="1" x14ac:dyDescent="0.25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  <c r="AB614" s="167"/>
      <c r="AC614" s="167"/>
      <c r="AD614" s="167"/>
      <c r="AE614" s="167"/>
      <c r="AF614" s="167"/>
      <c r="AG614" s="167"/>
      <c r="AH614" s="167"/>
      <c r="AI614" s="167"/>
      <c r="AJ614" s="167"/>
      <c r="AK614" s="167"/>
      <c r="AL614" s="167"/>
      <c r="AM614" s="167"/>
      <c r="AN614" s="167"/>
      <c r="AO614" s="167"/>
      <c r="AP614" s="167"/>
      <c r="AQ614" s="167"/>
      <c r="AR614" s="167"/>
      <c r="AS614" s="169"/>
    </row>
    <row r="615" spans="1:45" ht="19.5" customHeight="1" x14ac:dyDescent="0.2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  <c r="AB615" s="167"/>
      <c r="AC615" s="167"/>
      <c r="AD615" s="167"/>
      <c r="AE615" s="167"/>
      <c r="AF615" s="167"/>
      <c r="AG615" s="167"/>
      <c r="AH615" s="167"/>
      <c r="AI615" s="167"/>
      <c r="AJ615" s="167"/>
      <c r="AK615" s="167"/>
      <c r="AL615" s="167"/>
      <c r="AM615" s="167"/>
      <c r="AN615" s="167"/>
      <c r="AO615" s="167"/>
      <c r="AP615" s="167"/>
      <c r="AQ615" s="167"/>
      <c r="AR615" s="167"/>
      <c r="AS615" s="169"/>
    </row>
    <row r="616" spans="1:45" ht="19.5" customHeight="1" x14ac:dyDescent="0.25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  <c r="AB616" s="167"/>
      <c r="AC616" s="167"/>
      <c r="AD616" s="167"/>
      <c r="AE616" s="167"/>
      <c r="AF616" s="167"/>
      <c r="AG616" s="167"/>
      <c r="AH616" s="167"/>
      <c r="AI616" s="167"/>
      <c r="AJ616" s="167"/>
      <c r="AK616" s="167"/>
      <c r="AL616" s="167"/>
      <c r="AM616" s="167"/>
      <c r="AN616" s="167"/>
      <c r="AO616" s="167"/>
      <c r="AP616" s="167"/>
      <c r="AQ616" s="167"/>
      <c r="AR616" s="167"/>
      <c r="AS616" s="169"/>
    </row>
    <row r="617" spans="1:45" ht="19.5" customHeight="1" x14ac:dyDescent="0.25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  <c r="AB617" s="167"/>
      <c r="AC617" s="167"/>
      <c r="AD617" s="167"/>
      <c r="AE617" s="167"/>
      <c r="AF617" s="167"/>
      <c r="AG617" s="167"/>
      <c r="AH617" s="167"/>
      <c r="AI617" s="167"/>
      <c r="AJ617" s="167"/>
      <c r="AK617" s="167"/>
      <c r="AL617" s="167"/>
      <c r="AM617" s="167"/>
      <c r="AN617" s="167"/>
      <c r="AO617" s="167"/>
      <c r="AP617" s="167"/>
      <c r="AQ617" s="167"/>
      <c r="AR617" s="167"/>
      <c r="AS617" s="169"/>
    </row>
    <row r="618" spans="1:45" ht="19.5" customHeight="1" x14ac:dyDescent="0.25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  <c r="AC618" s="167"/>
      <c r="AD618" s="167"/>
      <c r="AE618" s="167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9"/>
    </row>
    <row r="619" spans="1:45" ht="19.5" customHeight="1" x14ac:dyDescent="0.25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  <c r="AC619" s="167"/>
      <c r="AD619" s="167"/>
      <c r="AE619" s="167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9"/>
    </row>
    <row r="620" spans="1:45" ht="19.5" customHeight="1" x14ac:dyDescent="0.25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  <c r="AC620" s="167"/>
      <c r="AD620" s="167"/>
      <c r="AE620" s="167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9"/>
    </row>
    <row r="621" spans="1:45" ht="19.5" customHeight="1" x14ac:dyDescent="0.25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  <c r="AC621" s="167"/>
      <c r="AD621" s="167"/>
      <c r="AE621" s="167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9"/>
    </row>
    <row r="622" spans="1:45" ht="19.5" customHeight="1" x14ac:dyDescent="0.25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  <c r="AC622" s="167"/>
      <c r="AD622" s="167"/>
      <c r="AE622" s="167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9"/>
    </row>
    <row r="623" spans="1:45" ht="19.5" customHeight="1" x14ac:dyDescent="0.25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  <c r="AC623" s="167"/>
      <c r="AD623" s="167"/>
      <c r="AE623" s="167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9"/>
    </row>
    <row r="624" spans="1:45" ht="19.5" customHeight="1" x14ac:dyDescent="0.25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  <c r="AC624" s="167"/>
      <c r="AD624" s="167"/>
      <c r="AE624" s="167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9"/>
    </row>
    <row r="625" spans="1:45" ht="19.5" customHeight="1" x14ac:dyDescent="0.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9"/>
    </row>
    <row r="626" spans="1:45" ht="19.5" customHeight="1" x14ac:dyDescent="0.25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9"/>
    </row>
    <row r="627" spans="1:45" ht="19.5" customHeight="1" x14ac:dyDescent="0.25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  <c r="AB627" s="167"/>
      <c r="AC627" s="167"/>
      <c r="AD627" s="167"/>
      <c r="AE627" s="167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9"/>
    </row>
    <row r="628" spans="1:45" ht="19.5" customHeight="1" x14ac:dyDescent="0.25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  <c r="AB628" s="167"/>
      <c r="AC628" s="167"/>
      <c r="AD628" s="167"/>
      <c r="AE628" s="167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9"/>
    </row>
    <row r="629" spans="1:45" ht="19.5" customHeight="1" x14ac:dyDescent="0.25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  <c r="AB629" s="167"/>
      <c r="AC629" s="167"/>
      <c r="AD629" s="167"/>
      <c r="AE629" s="167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9"/>
    </row>
    <row r="630" spans="1:45" ht="19.5" customHeight="1" x14ac:dyDescent="0.25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  <c r="AB630" s="167"/>
      <c r="AC630" s="167"/>
      <c r="AD630" s="167"/>
      <c r="AE630" s="167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9"/>
    </row>
    <row r="631" spans="1:45" ht="19.5" customHeight="1" x14ac:dyDescent="0.25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  <c r="AB631" s="167"/>
      <c r="AC631" s="167"/>
      <c r="AD631" s="167"/>
      <c r="AE631" s="167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9"/>
    </row>
    <row r="632" spans="1:45" ht="19.5" customHeight="1" x14ac:dyDescent="0.25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  <c r="AB632" s="167"/>
      <c r="AC632" s="167"/>
      <c r="AD632" s="167"/>
      <c r="AE632" s="167"/>
      <c r="AF632" s="167"/>
      <c r="AG632" s="167"/>
      <c r="AH632" s="167"/>
      <c r="AI632" s="167"/>
      <c r="AJ632" s="167"/>
      <c r="AK632" s="167"/>
      <c r="AL632" s="167"/>
      <c r="AM632" s="167"/>
      <c r="AN632" s="167"/>
      <c r="AO632" s="167"/>
      <c r="AP632" s="167"/>
      <c r="AQ632" s="167"/>
      <c r="AR632" s="167"/>
      <c r="AS632" s="169"/>
    </row>
    <row r="633" spans="1:45" ht="19.5" customHeight="1" x14ac:dyDescent="0.25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  <c r="AB633" s="167"/>
      <c r="AC633" s="167"/>
      <c r="AD633" s="167"/>
      <c r="AE633" s="167"/>
      <c r="AF633" s="167"/>
      <c r="AG633" s="167"/>
      <c r="AH633" s="167"/>
      <c r="AI633" s="167"/>
      <c r="AJ633" s="167"/>
      <c r="AK633" s="167"/>
      <c r="AL633" s="167"/>
      <c r="AM633" s="167"/>
      <c r="AN633" s="167"/>
      <c r="AO633" s="167"/>
      <c r="AP633" s="167"/>
      <c r="AQ633" s="167"/>
      <c r="AR633" s="167"/>
      <c r="AS633" s="169"/>
    </row>
    <row r="634" spans="1:45" ht="19.5" customHeight="1" x14ac:dyDescent="0.25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  <c r="AB634" s="167"/>
      <c r="AC634" s="167"/>
      <c r="AD634" s="167"/>
      <c r="AE634" s="167"/>
      <c r="AF634" s="167"/>
      <c r="AG634" s="167"/>
      <c r="AH634" s="167"/>
      <c r="AI634" s="167"/>
      <c r="AJ634" s="167"/>
      <c r="AK634" s="167"/>
      <c r="AL634" s="167"/>
      <c r="AM634" s="167"/>
      <c r="AN634" s="167"/>
      <c r="AO634" s="167"/>
      <c r="AP634" s="167"/>
      <c r="AQ634" s="167"/>
      <c r="AR634" s="167"/>
      <c r="AS634" s="169"/>
    </row>
    <row r="635" spans="1:45" ht="19.5" customHeight="1" x14ac:dyDescent="0.2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  <c r="AB635" s="167"/>
      <c r="AC635" s="167"/>
      <c r="AD635" s="167"/>
      <c r="AE635" s="167"/>
      <c r="AF635" s="167"/>
      <c r="AG635" s="167"/>
      <c r="AH635" s="167"/>
      <c r="AI635" s="167"/>
      <c r="AJ635" s="167"/>
      <c r="AK635" s="167"/>
      <c r="AL635" s="167"/>
      <c r="AM635" s="167"/>
      <c r="AN635" s="167"/>
      <c r="AO635" s="167"/>
      <c r="AP635" s="167"/>
      <c r="AQ635" s="167"/>
      <c r="AR635" s="167"/>
      <c r="AS635" s="169"/>
    </row>
    <row r="636" spans="1:45" ht="19.5" customHeight="1" x14ac:dyDescent="0.25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  <c r="AC636" s="167"/>
      <c r="AD636" s="167"/>
      <c r="AE636" s="167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9"/>
    </row>
    <row r="637" spans="1:45" ht="19.5" customHeight="1" x14ac:dyDescent="0.25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  <c r="AC637" s="167"/>
      <c r="AD637" s="167"/>
      <c r="AE637" s="167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9"/>
    </row>
    <row r="638" spans="1:45" ht="19.5" customHeight="1" x14ac:dyDescent="0.25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  <c r="AC638" s="167"/>
      <c r="AD638" s="167"/>
      <c r="AE638" s="167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9"/>
    </row>
    <row r="639" spans="1:45" ht="19.5" customHeight="1" x14ac:dyDescent="0.25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9"/>
    </row>
    <row r="640" spans="1:45" ht="19.5" customHeight="1" x14ac:dyDescent="0.25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9"/>
    </row>
    <row r="641" spans="1:45" ht="19.5" customHeight="1" x14ac:dyDescent="0.25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67"/>
      <c r="AE641" s="167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9"/>
    </row>
    <row r="642" spans="1:45" ht="19.5" customHeight="1" x14ac:dyDescent="0.25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67"/>
      <c r="AE642" s="167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9"/>
    </row>
    <row r="643" spans="1:45" ht="19.5" customHeight="1" x14ac:dyDescent="0.25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67"/>
      <c r="AE643" s="167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9"/>
    </row>
    <row r="644" spans="1:45" ht="19.5" customHeight="1" x14ac:dyDescent="0.25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67"/>
      <c r="AE644" s="167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9"/>
    </row>
    <row r="645" spans="1:45" ht="19.5" customHeight="1" x14ac:dyDescent="0.2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  <c r="AC645" s="167"/>
      <c r="AD645" s="167"/>
      <c r="AE645" s="167"/>
      <c r="AF645" s="167"/>
      <c r="AG645" s="167"/>
      <c r="AH645" s="167"/>
      <c r="AI645" s="167"/>
      <c r="AJ645" s="167"/>
      <c r="AK645" s="167"/>
      <c r="AL645" s="167"/>
      <c r="AM645" s="167"/>
      <c r="AN645" s="167"/>
      <c r="AO645" s="167"/>
      <c r="AP645" s="167"/>
      <c r="AQ645" s="167"/>
      <c r="AR645" s="167"/>
      <c r="AS645" s="169"/>
    </row>
    <row r="646" spans="1:45" ht="19.5" customHeight="1" x14ac:dyDescent="0.25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  <c r="AC646" s="167"/>
      <c r="AD646" s="167"/>
      <c r="AE646" s="167"/>
      <c r="AF646" s="167"/>
      <c r="AG646" s="167"/>
      <c r="AH646" s="167"/>
      <c r="AI646" s="167"/>
      <c r="AJ646" s="167"/>
      <c r="AK646" s="167"/>
      <c r="AL646" s="167"/>
      <c r="AM646" s="167"/>
      <c r="AN646" s="167"/>
      <c r="AO646" s="167"/>
      <c r="AP646" s="167"/>
      <c r="AQ646" s="167"/>
      <c r="AR646" s="167"/>
      <c r="AS646" s="169"/>
    </row>
    <row r="647" spans="1:45" ht="19.5" customHeight="1" x14ac:dyDescent="0.25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  <c r="AC647" s="167"/>
      <c r="AD647" s="167"/>
      <c r="AE647" s="167"/>
      <c r="AF647" s="167"/>
      <c r="AG647" s="167"/>
      <c r="AH647" s="167"/>
      <c r="AI647" s="167"/>
      <c r="AJ647" s="167"/>
      <c r="AK647" s="167"/>
      <c r="AL647" s="167"/>
      <c r="AM647" s="167"/>
      <c r="AN647" s="167"/>
      <c r="AO647" s="167"/>
      <c r="AP647" s="167"/>
      <c r="AQ647" s="167"/>
      <c r="AR647" s="167"/>
      <c r="AS647" s="169"/>
    </row>
    <row r="648" spans="1:45" ht="19.5" customHeight="1" x14ac:dyDescent="0.25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67"/>
      <c r="AE648" s="167"/>
      <c r="AF648" s="167"/>
      <c r="AG648" s="167"/>
      <c r="AH648" s="167"/>
      <c r="AI648" s="167"/>
      <c r="AJ648" s="167"/>
      <c r="AK648" s="167"/>
      <c r="AL648" s="167"/>
      <c r="AM648" s="167"/>
      <c r="AN648" s="167"/>
      <c r="AO648" s="167"/>
      <c r="AP648" s="167"/>
      <c r="AQ648" s="167"/>
      <c r="AR648" s="167"/>
      <c r="AS648" s="169"/>
    </row>
    <row r="649" spans="1:45" ht="19.5" customHeight="1" x14ac:dyDescent="0.25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  <c r="AA649" s="167"/>
      <c r="AB649" s="167"/>
      <c r="AC649" s="167"/>
      <c r="AD649" s="167"/>
      <c r="AE649" s="167"/>
      <c r="AF649" s="167"/>
      <c r="AG649" s="167"/>
      <c r="AH649" s="167"/>
      <c r="AI649" s="167"/>
      <c r="AJ649" s="167"/>
      <c r="AK649" s="167"/>
      <c r="AL649" s="167"/>
      <c r="AM649" s="167"/>
      <c r="AN649" s="167"/>
      <c r="AO649" s="167"/>
      <c r="AP649" s="167"/>
      <c r="AQ649" s="167"/>
      <c r="AR649" s="167"/>
      <c r="AS649" s="169"/>
    </row>
    <row r="650" spans="1:45" ht="19.5" customHeight="1" x14ac:dyDescent="0.25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  <c r="AB650" s="167"/>
      <c r="AC650" s="167"/>
      <c r="AD650" s="167"/>
      <c r="AE650" s="167"/>
      <c r="AF650" s="167"/>
      <c r="AG650" s="167"/>
      <c r="AH650" s="167"/>
      <c r="AI650" s="167"/>
      <c r="AJ650" s="167"/>
      <c r="AK650" s="167"/>
      <c r="AL650" s="167"/>
      <c r="AM650" s="167"/>
      <c r="AN650" s="167"/>
      <c r="AO650" s="167"/>
      <c r="AP650" s="167"/>
      <c r="AQ650" s="167"/>
      <c r="AR650" s="167"/>
      <c r="AS650" s="169"/>
    </row>
    <row r="651" spans="1:45" ht="19.5" customHeight="1" x14ac:dyDescent="0.25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  <c r="AB651" s="167"/>
      <c r="AC651" s="167"/>
      <c r="AD651" s="167"/>
      <c r="AE651" s="167"/>
      <c r="AF651" s="167"/>
      <c r="AG651" s="167"/>
      <c r="AH651" s="167"/>
      <c r="AI651" s="167"/>
      <c r="AJ651" s="167"/>
      <c r="AK651" s="167"/>
      <c r="AL651" s="167"/>
      <c r="AM651" s="167"/>
      <c r="AN651" s="167"/>
      <c r="AO651" s="167"/>
      <c r="AP651" s="167"/>
      <c r="AQ651" s="167"/>
      <c r="AR651" s="167"/>
      <c r="AS651" s="169"/>
    </row>
    <row r="652" spans="1:45" ht="19.5" customHeight="1" x14ac:dyDescent="0.25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  <c r="AB652" s="167"/>
      <c r="AC652" s="167"/>
      <c r="AD652" s="167"/>
      <c r="AE652" s="167"/>
      <c r="AF652" s="167"/>
      <c r="AG652" s="167"/>
      <c r="AH652" s="167"/>
      <c r="AI652" s="167"/>
      <c r="AJ652" s="167"/>
      <c r="AK652" s="167"/>
      <c r="AL652" s="167"/>
      <c r="AM652" s="167"/>
      <c r="AN652" s="167"/>
      <c r="AO652" s="167"/>
      <c r="AP652" s="167"/>
      <c r="AQ652" s="167"/>
      <c r="AR652" s="167"/>
      <c r="AS652" s="169"/>
    </row>
    <row r="653" spans="1:45" ht="19.5" customHeight="1" x14ac:dyDescent="0.25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  <c r="AB653" s="167"/>
      <c r="AC653" s="167"/>
      <c r="AD653" s="167"/>
      <c r="AE653" s="167"/>
      <c r="AF653" s="167"/>
      <c r="AG653" s="167"/>
      <c r="AH653" s="167"/>
      <c r="AI653" s="167"/>
      <c r="AJ653" s="167"/>
      <c r="AK653" s="167"/>
      <c r="AL653" s="167"/>
      <c r="AM653" s="167"/>
      <c r="AN653" s="167"/>
      <c r="AO653" s="167"/>
      <c r="AP653" s="167"/>
      <c r="AQ653" s="167"/>
      <c r="AR653" s="167"/>
      <c r="AS653" s="169"/>
    </row>
    <row r="654" spans="1:45" ht="19.5" customHeight="1" x14ac:dyDescent="0.25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  <c r="AB654" s="167"/>
      <c r="AC654" s="167"/>
      <c r="AD654" s="167"/>
      <c r="AE654" s="167"/>
      <c r="AF654" s="167"/>
      <c r="AG654" s="167"/>
      <c r="AH654" s="167"/>
      <c r="AI654" s="167"/>
      <c r="AJ654" s="167"/>
      <c r="AK654" s="167"/>
      <c r="AL654" s="167"/>
      <c r="AM654" s="167"/>
      <c r="AN654" s="167"/>
      <c r="AO654" s="167"/>
      <c r="AP654" s="167"/>
      <c r="AQ654" s="167"/>
      <c r="AR654" s="167"/>
      <c r="AS654" s="169"/>
    </row>
    <row r="655" spans="1:45" ht="19.5" customHeight="1" x14ac:dyDescent="0.2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  <c r="AB655" s="167"/>
      <c r="AC655" s="167"/>
      <c r="AD655" s="167"/>
      <c r="AE655" s="167"/>
      <c r="AF655" s="167"/>
      <c r="AG655" s="167"/>
      <c r="AH655" s="167"/>
      <c r="AI655" s="167"/>
      <c r="AJ655" s="167"/>
      <c r="AK655" s="167"/>
      <c r="AL655" s="167"/>
      <c r="AM655" s="167"/>
      <c r="AN655" s="167"/>
      <c r="AO655" s="167"/>
      <c r="AP655" s="167"/>
      <c r="AQ655" s="167"/>
      <c r="AR655" s="167"/>
      <c r="AS655" s="169"/>
    </row>
    <row r="656" spans="1:45" ht="19.5" customHeight="1" x14ac:dyDescent="0.25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  <c r="AB656" s="167"/>
      <c r="AC656" s="167"/>
      <c r="AD656" s="167"/>
      <c r="AE656" s="167"/>
      <c r="AF656" s="167"/>
      <c r="AG656" s="167"/>
      <c r="AH656" s="167"/>
      <c r="AI656" s="167"/>
      <c r="AJ656" s="167"/>
      <c r="AK656" s="167"/>
      <c r="AL656" s="167"/>
      <c r="AM656" s="167"/>
      <c r="AN656" s="167"/>
      <c r="AO656" s="167"/>
      <c r="AP656" s="167"/>
      <c r="AQ656" s="167"/>
      <c r="AR656" s="167"/>
      <c r="AS656" s="169"/>
    </row>
    <row r="657" spans="1:45" ht="19.5" customHeight="1" x14ac:dyDescent="0.25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  <c r="AB657" s="167"/>
      <c r="AC657" s="167"/>
      <c r="AD657" s="167"/>
      <c r="AE657" s="167"/>
      <c r="AF657" s="167"/>
      <c r="AG657" s="167"/>
      <c r="AH657" s="167"/>
      <c r="AI657" s="167"/>
      <c r="AJ657" s="167"/>
      <c r="AK657" s="167"/>
      <c r="AL657" s="167"/>
      <c r="AM657" s="167"/>
      <c r="AN657" s="167"/>
      <c r="AO657" s="167"/>
      <c r="AP657" s="167"/>
      <c r="AQ657" s="167"/>
      <c r="AR657" s="167"/>
      <c r="AS657" s="169"/>
    </row>
    <row r="658" spans="1:45" ht="19.5" customHeight="1" x14ac:dyDescent="0.25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  <c r="AB658" s="167"/>
      <c r="AC658" s="167"/>
      <c r="AD658" s="167"/>
      <c r="AE658" s="167"/>
      <c r="AF658" s="167"/>
      <c r="AG658" s="167"/>
      <c r="AH658" s="167"/>
      <c r="AI658" s="167"/>
      <c r="AJ658" s="167"/>
      <c r="AK658" s="167"/>
      <c r="AL658" s="167"/>
      <c r="AM658" s="167"/>
      <c r="AN658" s="167"/>
      <c r="AO658" s="167"/>
      <c r="AP658" s="167"/>
      <c r="AQ658" s="167"/>
      <c r="AR658" s="167"/>
      <c r="AS658" s="169"/>
    </row>
    <row r="659" spans="1:45" ht="19.5" customHeight="1" x14ac:dyDescent="0.25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  <c r="AB659" s="167"/>
      <c r="AC659" s="167"/>
      <c r="AD659" s="167"/>
      <c r="AE659" s="167"/>
      <c r="AF659" s="167"/>
      <c r="AG659" s="167"/>
      <c r="AH659" s="167"/>
      <c r="AI659" s="167"/>
      <c r="AJ659" s="167"/>
      <c r="AK659" s="167"/>
      <c r="AL659" s="167"/>
      <c r="AM659" s="167"/>
      <c r="AN659" s="167"/>
      <c r="AO659" s="167"/>
      <c r="AP659" s="167"/>
      <c r="AQ659" s="167"/>
      <c r="AR659" s="167"/>
      <c r="AS659" s="169"/>
    </row>
    <row r="660" spans="1:45" ht="19.5" customHeight="1" x14ac:dyDescent="0.25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  <c r="AB660" s="167"/>
      <c r="AC660" s="167"/>
      <c r="AD660" s="167"/>
      <c r="AE660" s="167"/>
      <c r="AF660" s="167"/>
      <c r="AG660" s="167"/>
      <c r="AH660" s="167"/>
      <c r="AI660" s="167"/>
      <c r="AJ660" s="167"/>
      <c r="AK660" s="167"/>
      <c r="AL660" s="167"/>
      <c r="AM660" s="167"/>
      <c r="AN660" s="167"/>
      <c r="AO660" s="167"/>
      <c r="AP660" s="167"/>
      <c r="AQ660" s="167"/>
      <c r="AR660" s="167"/>
      <c r="AS660" s="169"/>
    </row>
    <row r="661" spans="1:45" ht="19.5" customHeight="1" x14ac:dyDescent="0.25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  <c r="AB661" s="167"/>
      <c r="AC661" s="167"/>
      <c r="AD661" s="167"/>
      <c r="AE661" s="167"/>
      <c r="AF661" s="167"/>
      <c r="AG661" s="167"/>
      <c r="AH661" s="167"/>
      <c r="AI661" s="167"/>
      <c r="AJ661" s="167"/>
      <c r="AK661" s="167"/>
      <c r="AL661" s="167"/>
      <c r="AM661" s="167"/>
      <c r="AN661" s="167"/>
      <c r="AO661" s="167"/>
      <c r="AP661" s="167"/>
      <c r="AQ661" s="167"/>
      <c r="AR661" s="167"/>
      <c r="AS661" s="169"/>
    </row>
    <row r="662" spans="1:45" ht="19.5" customHeight="1" x14ac:dyDescent="0.25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  <c r="AB662" s="167"/>
      <c r="AC662" s="167"/>
      <c r="AD662" s="167"/>
      <c r="AE662" s="167"/>
      <c r="AF662" s="167"/>
      <c r="AG662" s="167"/>
      <c r="AH662" s="167"/>
      <c r="AI662" s="167"/>
      <c r="AJ662" s="167"/>
      <c r="AK662" s="167"/>
      <c r="AL662" s="167"/>
      <c r="AM662" s="167"/>
      <c r="AN662" s="167"/>
      <c r="AO662" s="167"/>
      <c r="AP662" s="167"/>
      <c r="AQ662" s="167"/>
      <c r="AR662" s="167"/>
      <c r="AS662" s="169"/>
    </row>
    <row r="663" spans="1:45" ht="19.5" customHeight="1" x14ac:dyDescent="0.25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  <c r="AB663" s="167"/>
      <c r="AC663" s="167"/>
      <c r="AD663" s="167"/>
      <c r="AE663" s="167"/>
      <c r="AF663" s="167"/>
      <c r="AG663" s="167"/>
      <c r="AH663" s="167"/>
      <c r="AI663" s="167"/>
      <c r="AJ663" s="167"/>
      <c r="AK663" s="167"/>
      <c r="AL663" s="167"/>
      <c r="AM663" s="167"/>
      <c r="AN663" s="167"/>
      <c r="AO663" s="167"/>
      <c r="AP663" s="167"/>
      <c r="AQ663" s="167"/>
      <c r="AR663" s="167"/>
      <c r="AS663" s="169"/>
    </row>
    <row r="664" spans="1:45" ht="19.5" customHeight="1" x14ac:dyDescent="0.25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  <c r="AB664" s="167"/>
      <c r="AC664" s="167"/>
      <c r="AD664" s="167"/>
      <c r="AE664" s="167"/>
      <c r="AF664" s="167"/>
      <c r="AG664" s="167"/>
      <c r="AH664" s="167"/>
      <c r="AI664" s="167"/>
      <c r="AJ664" s="167"/>
      <c r="AK664" s="167"/>
      <c r="AL664" s="167"/>
      <c r="AM664" s="167"/>
      <c r="AN664" s="167"/>
      <c r="AO664" s="167"/>
      <c r="AP664" s="167"/>
      <c r="AQ664" s="167"/>
      <c r="AR664" s="167"/>
      <c r="AS664" s="169"/>
    </row>
    <row r="665" spans="1:45" ht="19.5" customHeight="1" x14ac:dyDescent="0.2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  <c r="AB665" s="167"/>
      <c r="AC665" s="167"/>
      <c r="AD665" s="167"/>
      <c r="AE665" s="167"/>
      <c r="AF665" s="167"/>
      <c r="AG665" s="167"/>
      <c r="AH665" s="167"/>
      <c r="AI665" s="167"/>
      <c r="AJ665" s="167"/>
      <c r="AK665" s="167"/>
      <c r="AL665" s="167"/>
      <c r="AM665" s="167"/>
      <c r="AN665" s="167"/>
      <c r="AO665" s="167"/>
      <c r="AP665" s="167"/>
      <c r="AQ665" s="167"/>
      <c r="AR665" s="167"/>
      <c r="AS665" s="169"/>
    </row>
    <row r="666" spans="1:45" ht="19.5" customHeight="1" x14ac:dyDescent="0.25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  <c r="AB666" s="167"/>
      <c r="AC666" s="167"/>
      <c r="AD666" s="167"/>
      <c r="AE666" s="167"/>
      <c r="AF666" s="167"/>
      <c r="AG666" s="167"/>
      <c r="AH666" s="167"/>
      <c r="AI666" s="167"/>
      <c r="AJ666" s="167"/>
      <c r="AK666" s="167"/>
      <c r="AL666" s="167"/>
      <c r="AM666" s="167"/>
      <c r="AN666" s="167"/>
      <c r="AO666" s="167"/>
      <c r="AP666" s="167"/>
      <c r="AQ666" s="167"/>
      <c r="AR666" s="167"/>
      <c r="AS666" s="169"/>
    </row>
    <row r="667" spans="1:45" ht="19.5" customHeight="1" x14ac:dyDescent="0.25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  <c r="AB667" s="167"/>
      <c r="AC667" s="167"/>
      <c r="AD667" s="167"/>
      <c r="AE667" s="167"/>
      <c r="AF667" s="167"/>
      <c r="AG667" s="167"/>
      <c r="AH667" s="167"/>
      <c r="AI667" s="167"/>
      <c r="AJ667" s="167"/>
      <c r="AK667" s="167"/>
      <c r="AL667" s="167"/>
      <c r="AM667" s="167"/>
      <c r="AN667" s="167"/>
      <c r="AO667" s="167"/>
      <c r="AP667" s="167"/>
      <c r="AQ667" s="167"/>
      <c r="AR667" s="167"/>
      <c r="AS667" s="169"/>
    </row>
    <row r="668" spans="1:45" ht="19.5" customHeight="1" x14ac:dyDescent="0.25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  <c r="AB668" s="167"/>
      <c r="AC668" s="167"/>
      <c r="AD668" s="167"/>
      <c r="AE668" s="167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9"/>
    </row>
    <row r="669" spans="1:45" ht="19.5" customHeight="1" x14ac:dyDescent="0.25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  <c r="AC669" s="167"/>
      <c r="AD669" s="167"/>
      <c r="AE669" s="167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9"/>
    </row>
    <row r="670" spans="1:45" ht="19.5" customHeight="1" x14ac:dyDescent="0.25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  <c r="AC670" s="167"/>
      <c r="AD670" s="167"/>
      <c r="AE670" s="167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9"/>
    </row>
    <row r="671" spans="1:45" ht="19.5" customHeight="1" x14ac:dyDescent="0.25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  <c r="AC671" s="167"/>
      <c r="AD671" s="167"/>
      <c r="AE671" s="167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9"/>
    </row>
    <row r="672" spans="1:45" ht="19.5" customHeight="1" x14ac:dyDescent="0.25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  <c r="AC672" s="167"/>
      <c r="AD672" s="167"/>
      <c r="AE672" s="167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9"/>
    </row>
    <row r="673" spans="1:45" ht="19.5" customHeight="1" x14ac:dyDescent="0.25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  <c r="AC673" s="167"/>
      <c r="AD673" s="167"/>
      <c r="AE673" s="167"/>
      <c r="AF673" s="167"/>
      <c r="AG673" s="167"/>
      <c r="AH673" s="167"/>
      <c r="AI673" s="167"/>
      <c r="AJ673" s="167"/>
      <c r="AK673" s="167"/>
      <c r="AL673" s="167"/>
      <c r="AM673" s="167"/>
      <c r="AN673" s="167"/>
      <c r="AO673" s="167"/>
      <c r="AP673" s="167"/>
      <c r="AQ673" s="167"/>
      <c r="AR673" s="167"/>
      <c r="AS673" s="169"/>
    </row>
    <row r="674" spans="1:45" ht="19.5" customHeight="1" x14ac:dyDescent="0.25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  <c r="AC674" s="167"/>
      <c r="AD674" s="167"/>
      <c r="AE674" s="167"/>
      <c r="AF674" s="167"/>
      <c r="AG674" s="167"/>
      <c r="AH674" s="167"/>
      <c r="AI674" s="167"/>
      <c r="AJ674" s="167"/>
      <c r="AK674" s="167"/>
      <c r="AL674" s="167"/>
      <c r="AM674" s="167"/>
      <c r="AN674" s="167"/>
      <c r="AO674" s="167"/>
      <c r="AP674" s="167"/>
      <c r="AQ674" s="167"/>
      <c r="AR674" s="167"/>
      <c r="AS674" s="169"/>
    </row>
    <row r="675" spans="1:45" ht="19.5" customHeight="1" x14ac:dyDescent="0.2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  <c r="AC675" s="167"/>
      <c r="AD675" s="167"/>
      <c r="AE675" s="167"/>
      <c r="AF675" s="167"/>
      <c r="AG675" s="167"/>
      <c r="AH675" s="167"/>
      <c r="AI675" s="167"/>
      <c r="AJ675" s="167"/>
      <c r="AK675" s="167"/>
      <c r="AL675" s="167"/>
      <c r="AM675" s="167"/>
      <c r="AN675" s="167"/>
      <c r="AO675" s="167"/>
      <c r="AP675" s="167"/>
      <c r="AQ675" s="167"/>
      <c r="AR675" s="167"/>
      <c r="AS675" s="169"/>
    </row>
    <row r="676" spans="1:45" ht="19.5" customHeight="1" x14ac:dyDescent="0.25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  <c r="AC676" s="167"/>
      <c r="AD676" s="167"/>
      <c r="AE676" s="167"/>
      <c r="AF676" s="167"/>
      <c r="AG676" s="167"/>
      <c r="AH676" s="167"/>
      <c r="AI676" s="167"/>
      <c r="AJ676" s="167"/>
      <c r="AK676" s="167"/>
      <c r="AL676" s="167"/>
      <c r="AM676" s="167"/>
      <c r="AN676" s="167"/>
      <c r="AO676" s="167"/>
      <c r="AP676" s="167"/>
      <c r="AQ676" s="167"/>
      <c r="AR676" s="167"/>
      <c r="AS676" s="169"/>
    </row>
    <row r="677" spans="1:45" ht="19.5" customHeight="1" x14ac:dyDescent="0.25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  <c r="AC677" s="167"/>
      <c r="AD677" s="167"/>
      <c r="AE677" s="167"/>
      <c r="AF677" s="167"/>
      <c r="AG677" s="167"/>
      <c r="AH677" s="167"/>
      <c r="AI677" s="167"/>
      <c r="AJ677" s="167"/>
      <c r="AK677" s="167"/>
      <c r="AL677" s="167"/>
      <c r="AM677" s="167"/>
      <c r="AN677" s="167"/>
      <c r="AO677" s="167"/>
      <c r="AP677" s="167"/>
      <c r="AQ677" s="167"/>
      <c r="AR677" s="167"/>
      <c r="AS677" s="169"/>
    </row>
    <row r="678" spans="1:45" ht="19.5" customHeight="1" x14ac:dyDescent="0.25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  <c r="AM678" s="167"/>
      <c r="AN678" s="167"/>
      <c r="AO678" s="167"/>
      <c r="AP678" s="167"/>
      <c r="AQ678" s="167"/>
      <c r="AR678" s="167"/>
      <c r="AS678" s="169"/>
    </row>
    <row r="679" spans="1:45" ht="19.5" customHeight="1" x14ac:dyDescent="0.25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  <c r="AB679" s="167"/>
      <c r="AC679" s="167"/>
      <c r="AD679" s="167"/>
      <c r="AE679" s="167"/>
      <c r="AF679" s="167"/>
      <c r="AG679" s="167"/>
      <c r="AH679" s="167"/>
      <c r="AI679" s="167"/>
      <c r="AJ679" s="167"/>
      <c r="AK679" s="167"/>
      <c r="AL679" s="167"/>
      <c r="AM679" s="167"/>
      <c r="AN679" s="167"/>
      <c r="AO679" s="167"/>
      <c r="AP679" s="167"/>
      <c r="AQ679" s="167"/>
      <c r="AR679" s="167"/>
      <c r="AS679" s="169"/>
    </row>
    <row r="680" spans="1:45" ht="19.5" customHeight="1" x14ac:dyDescent="0.25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  <c r="AA680" s="167"/>
      <c r="AB680" s="167"/>
      <c r="AC680" s="167"/>
      <c r="AD680" s="167"/>
      <c r="AE680" s="167"/>
      <c r="AF680" s="167"/>
      <c r="AG680" s="167"/>
      <c r="AH680" s="167"/>
      <c r="AI680" s="167"/>
      <c r="AJ680" s="167"/>
      <c r="AK680" s="167"/>
      <c r="AL680" s="167"/>
      <c r="AM680" s="167"/>
      <c r="AN680" s="167"/>
      <c r="AO680" s="167"/>
      <c r="AP680" s="167"/>
      <c r="AQ680" s="167"/>
      <c r="AR680" s="167"/>
      <c r="AS680" s="169"/>
    </row>
    <row r="681" spans="1:45" ht="19.5" customHeight="1" x14ac:dyDescent="0.25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  <c r="AA681" s="167"/>
      <c r="AB681" s="167"/>
      <c r="AC681" s="167"/>
      <c r="AD681" s="167"/>
      <c r="AE681" s="167"/>
      <c r="AF681" s="167"/>
      <c r="AG681" s="167"/>
      <c r="AH681" s="167"/>
      <c r="AI681" s="167"/>
      <c r="AJ681" s="167"/>
      <c r="AK681" s="167"/>
      <c r="AL681" s="167"/>
      <c r="AM681" s="167"/>
      <c r="AN681" s="167"/>
      <c r="AO681" s="167"/>
      <c r="AP681" s="167"/>
      <c r="AQ681" s="167"/>
      <c r="AR681" s="167"/>
      <c r="AS681" s="169"/>
    </row>
    <row r="682" spans="1:45" ht="19.5" customHeight="1" x14ac:dyDescent="0.25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7"/>
      <c r="AB682" s="167"/>
      <c r="AC682" s="167"/>
      <c r="AD682" s="167"/>
      <c r="AE682" s="167"/>
      <c r="AF682" s="167"/>
      <c r="AG682" s="167"/>
      <c r="AH682" s="167"/>
      <c r="AI682" s="167"/>
      <c r="AJ682" s="167"/>
      <c r="AK682" s="167"/>
      <c r="AL682" s="167"/>
      <c r="AM682" s="167"/>
      <c r="AN682" s="167"/>
      <c r="AO682" s="167"/>
      <c r="AP682" s="167"/>
      <c r="AQ682" s="167"/>
      <c r="AR682" s="167"/>
      <c r="AS682" s="169"/>
    </row>
    <row r="683" spans="1:45" ht="19.5" customHeight="1" x14ac:dyDescent="0.25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  <c r="AA683" s="167"/>
      <c r="AB683" s="167"/>
      <c r="AC683" s="167"/>
      <c r="AD683" s="167"/>
      <c r="AE683" s="167"/>
      <c r="AF683" s="167"/>
      <c r="AG683" s="167"/>
      <c r="AH683" s="167"/>
      <c r="AI683" s="167"/>
      <c r="AJ683" s="167"/>
      <c r="AK683" s="167"/>
      <c r="AL683" s="167"/>
      <c r="AM683" s="167"/>
      <c r="AN683" s="167"/>
      <c r="AO683" s="167"/>
      <c r="AP683" s="167"/>
      <c r="AQ683" s="167"/>
      <c r="AR683" s="167"/>
      <c r="AS683" s="169"/>
    </row>
    <row r="684" spans="1:45" ht="19.5" customHeight="1" x14ac:dyDescent="0.25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  <c r="AB684" s="167"/>
      <c r="AC684" s="167"/>
      <c r="AD684" s="167"/>
      <c r="AE684" s="167"/>
      <c r="AF684" s="167"/>
      <c r="AG684" s="167"/>
      <c r="AH684" s="167"/>
      <c r="AI684" s="167"/>
      <c r="AJ684" s="167"/>
      <c r="AK684" s="167"/>
      <c r="AL684" s="167"/>
      <c r="AM684" s="167"/>
      <c r="AN684" s="167"/>
      <c r="AO684" s="167"/>
      <c r="AP684" s="167"/>
      <c r="AQ684" s="167"/>
      <c r="AR684" s="167"/>
      <c r="AS684" s="169"/>
    </row>
    <row r="685" spans="1:45" ht="19.5" customHeight="1" x14ac:dyDescent="0.2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  <c r="AA685" s="167"/>
      <c r="AB685" s="167"/>
      <c r="AC685" s="167"/>
      <c r="AD685" s="167"/>
      <c r="AE685" s="167"/>
      <c r="AF685" s="167"/>
      <c r="AG685" s="167"/>
      <c r="AH685" s="167"/>
      <c r="AI685" s="167"/>
      <c r="AJ685" s="167"/>
      <c r="AK685" s="167"/>
      <c r="AL685" s="167"/>
      <c r="AM685" s="167"/>
      <c r="AN685" s="167"/>
      <c r="AO685" s="167"/>
      <c r="AP685" s="167"/>
      <c r="AQ685" s="167"/>
      <c r="AR685" s="167"/>
      <c r="AS685" s="169"/>
    </row>
    <row r="686" spans="1:45" ht="19.5" customHeight="1" x14ac:dyDescent="0.25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  <c r="AB686" s="167"/>
      <c r="AC686" s="167"/>
      <c r="AD686" s="167"/>
      <c r="AE686" s="167"/>
      <c r="AF686" s="167"/>
      <c r="AG686" s="167"/>
      <c r="AH686" s="167"/>
      <c r="AI686" s="167"/>
      <c r="AJ686" s="167"/>
      <c r="AK686" s="167"/>
      <c r="AL686" s="167"/>
      <c r="AM686" s="167"/>
      <c r="AN686" s="167"/>
      <c r="AO686" s="167"/>
      <c r="AP686" s="167"/>
      <c r="AQ686" s="167"/>
      <c r="AR686" s="167"/>
      <c r="AS686" s="169"/>
    </row>
    <row r="687" spans="1:45" ht="19.5" customHeight="1" x14ac:dyDescent="0.25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  <c r="AB687" s="167"/>
      <c r="AC687" s="167"/>
      <c r="AD687" s="167"/>
      <c r="AE687" s="167"/>
      <c r="AF687" s="167"/>
      <c r="AG687" s="167"/>
      <c r="AH687" s="167"/>
      <c r="AI687" s="167"/>
      <c r="AJ687" s="167"/>
      <c r="AK687" s="167"/>
      <c r="AL687" s="167"/>
      <c r="AM687" s="167"/>
      <c r="AN687" s="167"/>
      <c r="AO687" s="167"/>
      <c r="AP687" s="167"/>
      <c r="AQ687" s="167"/>
      <c r="AR687" s="167"/>
      <c r="AS687" s="169"/>
    </row>
    <row r="688" spans="1:45" ht="19.5" customHeight="1" x14ac:dyDescent="0.25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  <c r="AB688" s="167"/>
      <c r="AC688" s="167"/>
      <c r="AD688" s="167"/>
      <c r="AE688" s="167"/>
      <c r="AF688" s="167"/>
      <c r="AG688" s="167"/>
      <c r="AH688" s="167"/>
      <c r="AI688" s="167"/>
      <c r="AJ688" s="167"/>
      <c r="AK688" s="167"/>
      <c r="AL688" s="167"/>
      <c r="AM688" s="167"/>
      <c r="AN688" s="167"/>
      <c r="AO688" s="167"/>
      <c r="AP688" s="167"/>
      <c r="AQ688" s="167"/>
      <c r="AR688" s="167"/>
      <c r="AS688" s="169"/>
    </row>
    <row r="689" spans="1:45" ht="19.5" customHeight="1" x14ac:dyDescent="0.25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  <c r="AB689" s="167"/>
      <c r="AC689" s="167"/>
      <c r="AD689" s="167"/>
      <c r="AE689" s="167"/>
      <c r="AF689" s="167"/>
      <c r="AG689" s="167"/>
      <c r="AH689" s="167"/>
      <c r="AI689" s="167"/>
      <c r="AJ689" s="167"/>
      <c r="AK689" s="167"/>
      <c r="AL689" s="167"/>
      <c r="AM689" s="167"/>
      <c r="AN689" s="167"/>
      <c r="AO689" s="167"/>
      <c r="AP689" s="167"/>
      <c r="AQ689" s="167"/>
      <c r="AR689" s="167"/>
      <c r="AS689" s="169"/>
    </row>
    <row r="690" spans="1:45" ht="19.5" customHeight="1" x14ac:dyDescent="0.25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  <c r="AB690" s="167"/>
      <c r="AC690" s="167"/>
      <c r="AD690" s="167"/>
      <c r="AE690" s="167"/>
      <c r="AF690" s="167"/>
      <c r="AG690" s="167"/>
      <c r="AH690" s="167"/>
      <c r="AI690" s="167"/>
      <c r="AJ690" s="167"/>
      <c r="AK690" s="167"/>
      <c r="AL690" s="167"/>
      <c r="AM690" s="167"/>
      <c r="AN690" s="167"/>
      <c r="AO690" s="167"/>
      <c r="AP690" s="167"/>
      <c r="AQ690" s="167"/>
      <c r="AR690" s="167"/>
      <c r="AS690" s="169"/>
    </row>
    <row r="691" spans="1:45" ht="19.5" customHeight="1" x14ac:dyDescent="0.25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  <c r="AB691" s="167"/>
      <c r="AC691" s="167"/>
      <c r="AD691" s="167"/>
      <c r="AE691" s="167"/>
      <c r="AF691" s="167"/>
      <c r="AG691" s="167"/>
      <c r="AH691" s="167"/>
      <c r="AI691" s="167"/>
      <c r="AJ691" s="167"/>
      <c r="AK691" s="167"/>
      <c r="AL691" s="167"/>
      <c r="AM691" s="167"/>
      <c r="AN691" s="167"/>
      <c r="AO691" s="167"/>
      <c r="AP691" s="167"/>
      <c r="AQ691" s="167"/>
      <c r="AR691" s="167"/>
      <c r="AS691" s="169"/>
    </row>
    <row r="692" spans="1:45" ht="19.5" customHeight="1" x14ac:dyDescent="0.25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  <c r="AB692" s="167"/>
      <c r="AC692" s="167"/>
      <c r="AD692" s="167"/>
      <c r="AE692" s="167"/>
      <c r="AF692" s="167"/>
      <c r="AG692" s="167"/>
      <c r="AH692" s="167"/>
      <c r="AI692" s="167"/>
      <c r="AJ692" s="167"/>
      <c r="AK692" s="167"/>
      <c r="AL692" s="167"/>
      <c r="AM692" s="167"/>
      <c r="AN692" s="167"/>
      <c r="AO692" s="167"/>
      <c r="AP692" s="167"/>
      <c r="AQ692" s="167"/>
      <c r="AR692" s="167"/>
      <c r="AS692" s="169"/>
    </row>
    <row r="693" spans="1:45" ht="19.5" customHeight="1" x14ac:dyDescent="0.25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  <c r="AB693" s="167"/>
      <c r="AC693" s="167"/>
      <c r="AD693" s="167"/>
      <c r="AE693" s="167"/>
      <c r="AF693" s="167"/>
      <c r="AG693" s="167"/>
      <c r="AH693" s="167"/>
      <c r="AI693" s="167"/>
      <c r="AJ693" s="167"/>
      <c r="AK693" s="167"/>
      <c r="AL693" s="167"/>
      <c r="AM693" s="167"/>
      <c r="AN693" s="167"/>
      <c r="AO693" s="167"/>
      <c r="AP693" s="167"/>
      <c r="AQ693" s="167"/>
      <c r="AR693" s="167"/>
      <c r="AS693" s="169"/>
    </row>
    <row r="694" spans="1:45" ht="19.5" customHeight="1" x14ac:dyDescent="0.25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  <c r="AB694" s="167"/>
      <c r="AC694" s="167"/>
      <c r="AD694" s="167"/>
      <c r="AE694" s="167"/>
      <c r="AF694" s="167"/>
      <c r="AG694" s="167"/>
      <c r="AH694" s="167"/>
      <c r="AI694" s="167"/>
      <c r="AJ694" s="167"/>
      <c r="AK694" s="167"/>
      <c r="AL694" s="167"/>
      <c r="AM694" s="167"/>
      <c r="AN694" s="167"/>
      <c r="AO694" s="167"/>
      <c r="AP694" s="167"/>
      <c r="AQ694" s="167"/>
      <c r="AR694" s="167"/>
      <c r="AS694" s="169"/>
    </row>
    <row r="695" spans="1:45" ht="19.5" customHeight="1" x14ac:dyDescent="0.2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  <c r="AA695" s="167"/>
      <c r="AB695" s="167"/>
      <c r="AC695" s="167"/>
      <c r="AD695" s="167"/>
      <c r="AE695" s="167"/>
      <c r="AF695" s="167"/>
      <c r="AG695" s="167"/>
      <c r="AH695" s="167"/>
      <c r="AI695" s="167"/>
      <c r="AJ695" s="167"/>
      <c r="AK695" s="167"/>
      <c r="AL695" s="167"/>
      <c r="AM695" s="167"/>
      <c r="AN695" s="167"/>
      <c r="AO695" s="167"/>
      <c r="AP695" s="167"/>
      <c r="AQ695" s="167"/>
      <c r="AR695" s="167"/>
      <c r="AS695" s="169"/>
    </row>
    <row r="696" spans="1:45" ht="19.5" customHeight="1" x14ac:dyDescent="0.25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  <c r="AA696" s="167"/>
      <c r="AB696" s="167"/>
      <c r="AC696" s="167"/>
      <c r="AD696" s="167"/>
      <c r="AE696" s="167"/>
      <c r="AF696" s="167"/>
      <c r="AG696" s="167"/>
      <c r="AH696" s="167"/>
      <c r="AI696" s="167"/>
      <c r="AJ696" s="167"/>
      <c r="AK696" s="167"/>
      <c r="AL696" s="167"/>
      <c r="AM696" s="167"/>
      <c r="AN696" s="167"/>
      <c r="AO696" s="167"/>
      <c r="AP696" s="167"/>
      <c r="AQ696" s="167"/>
      <c r="AR696" s="167"/>
      <c r="AS696" s="169"/>
    </row>
    <row r="697" spans="1:45" ht="19.5" customHeight="1" x14ac:dyDescent="0.25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7"/>
      <c r="AB697" s="167"/>
      <c r="AC697" s="167"/>
      <c r="AD697" s="167"/>
      <c r="AE697" s="167"/>
      <c r="AF697" s="167"/>
      <c r="AG697" s="167"/>
      <c r="AH697" s="167"/>
      <c r="AI697" s="167"/>
      <c r="AJ697" s="167"/>
      <c r="AK697" s="167"/>
      <c r="AL697" s="167"/>
      <c r="AM697" s="167"/>
      <c r="AN697" s="167"/>
      <c r="AO697" s="167"/>
      <c r="AP697" s="167"/>
      <c r="AQ697" s="167"/>
      <c r="AR697" s="167"/>
      <c r="AS697" s="169"/>
    </row>
    <row r="698" spans="1:45" ht="19.5" customHeight="1" x14ac:dyDescent="0.25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  <c r="AA698" s="167"/>
      <c r="AB698" s="167"/>
      <c r="AC698" s="167"/>
      <c r="AD698" s="167"/>
      <c r="AE698" s="167"/>
      <c r="AF698" s="167"/>
      <c r="AG698" s="167"/>
      <c r="AH698" s="167"/>
      <c r="AI698" s="167"/>
      <c r="AJ698" s="167"/>
      <c r="AK698" s="167"/>
      <c r="AL698" s="167"/>
      <c r="AM698" s="167"/>
      <c r="AN698" s="167"/>
      <c r="AO698" s="167"/>
      <c r="AP698" s="167"/>
      <c r="AQ698" s="167"/>
      <c r="AR698" s="167"/>
      <c r="AS698" s="169"/>
    </row>
    <row r="699" spans="1:45" ht="19.5" customHeight="1" x14ac:dyDescent="0.25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  <c r="AA699" s="167"/>
      <c r="AB699" s="167"/>
      <c r="AC699" s="167"/>
      <c r="AD699" s="167"/>
      <c r="AE699" s="167"/>
      <c r="AF699" s="167"/>
      <c r="AG699" s="167"/>
      <c r="AH699" s="167"/>
      <c r="AI699" s="167"/>
      <c r="AJ699" s="167"/>
      <c r="AK699" s="167"/>
      <c r="AL699" s="167"/>
      <c r="AM699" s="167"/>
      <c r="AN699" s="167"/>
      <c r="AO699" s="167"/>
      <c r="AP699" s="167"/>
      <c r="AQ699" s="167"/>
      <c r="AR699" s="167"/>
      <c r="AS699" s="169"/>
    </row>
    <row r="700" spans="1:45" ht="19.5" customHeight="1" x14ac:dyDescent="0.25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  <c r="AA700" s="167"/>
      <c r="AB700" s="167"/>
      <c r="AC700" s="167"/>
      <c r="AD700" s="167"/>
      <c r="AE700" s="167"/>
      <c r="AF700" s="167"/>
      <c r="AG700" s="167"/>
      <c r="AH700" s="167"/>
      <c r="AI700" s="167"/>
      <c r="AJ700" s="167"/>
      <c r="AK700" s="167"/>
      <c r="AL700" s="167"/>
      <c r="AM700" s="167"/>
      <c r="AN700" s="167"/>
      <c r="AO700" s="167"/>
      <c r="AP700" s="167"/>
      <c r="AQ700" s="167"/>
      <c r="AR700" s="167"/>
      <c r="AS700" s="169"/>
    </row>
    <row r="701" spans="1:45" ht="19.5" customHeight="1" x14ac:dyDescent="0.25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  <c r="AA701" s="167"/>
      <c r="AB701" s="167"/>
      <c r="AC701" s="167"/>
      <c r="AD701" s="167"/>
      <c r="AE701" s="167"/>
      <c r="AF701" s="167"/>
      <c r="AG701" s="167"/>
      <c r="AH701" s="167"/>
      <c r="AI701" s="167"/>
      <c r="AJ701" s="167"/>
      <c r="AK701" s="167"/>
      <c r="AL701" s="167"/>
      <c r="AM701" s="167"/>
      <c r="AN701" s="167"/>
      <c r="AO701" s="167"/>
      <c r="AP701" s="167"/>
      <c r="AQ701" s="167"/>
      <c r="AR701" s="167"/>
      <c r="AS701" s="169"/>
    </row>
    <row r="702" spans="1:45" ht="19.5" customHeight="1" x14ac:dyDescent="0.25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  <c r="AA702" s="167"/>
      <c r="AB702" s="167"/>
      <c r="AC702" s="167"/>
      <c r="AD702" s="167"/>
      <c r="AE702" s="167"/>
      <c r="AF702" s="167"/>
      <c r="AG702" s="167"/>
      <c r="AH702" s="167"/>
      <c r="AI702" s="167"/>
      <c r="AJ702" s="167"/>
      <c r="AK702" s="167"/>
      <c r="AL702" s="167"/>
      <c r="AM702" s="167"/>
      <c r="AN702" s="167"/>
      <c r="AO702" s="167"/>
      <c r="AP702" s="167"/>
      <c r="AQ702" s="167"/>
      <c r="AR702" s="167"/>
      <c r="AS702" s="169"/>
    </row>
    <row r="703" spans="1:45" ht="19.5" customHeight="1" x14ac:dyDescent="0.25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  <c r="AA703" s="167"/>
      <c r="AB703" s="167"/>
      <c r="AC703" s="167"/>
      <c r="AD703" s="167"/>
      <c r="AE703" s="167"/>
      <c r="AF703" s="167"/>
      <c r="AG703" s="167"/>
      <c r="AH703" s="167"/>
      <c r="AI703" s="167"/>
      <c r="AJ703" s="167"/>
      <c r="AK703" s="167"/>
      <c r="AL703" s="167"/>
      <c r="AM703" s="167"/>
      <c r="AN703" s="167"/>
      <c r="AO703" s="167"/>
      <c r="AP703" s="167"/>
      <c r="AQ703" s="167"/>
      <c r="AR703" s="167"/>
      <c r="AS703" s="169"/>
    </row>
    <row r="704" spans="1:45" ht="19.5" customHeight="1" x14ac:dyDescent="0.25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  <c r="AA704" s="167"/>
      <c r="AB704" s="167"/>
      <c r="AC704" s="167"/>
      <c r="AD704" s="167"/>
      <c r="AE704" s="167"/>
      <c r="AF704" s="167"/>
      <c r="AG704" s="167"/>
      <c r="AH704" s="167"/>
      <c r="AI704" s="167"/>
      <c r="AJ704" s="167"/>
      <c r="AK704" s="167"/>
      <c r="AL704" s="167"/>
      <c r="AM704" s="167"/>
      <c r="AN704" s="167"/>
      <c r="AO704" s="167"/>
      <c r="AP704" s="167"/>
      <c r="AQ704" s="167"/>
      <c r="AR704" s="167"/>
      <c r="AS704" s="169"/>
    </row>
    <row r="705" spans="1:45" ht="19.5" customHeight="1" x14ac:dyDescent="0.2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  <c r="AA705" s="167"/>
      <c r="AB705" s="167"/>
      <c r="AC705" s="167"/>
      <c r="AD705" s="167"/>
      <c r="AE705" s="167"/>
      <c r="AF705" s="167"/>
      <c r="AG705" s="167"/>
      <c r="AH705" s="167"/>
      <c r="AI705" s="167"/>
      <c r="AJ705" s="167"/>
      <c r="AK705" s="167"/>
      <c r="AL705" s="167"/>
      <c r="AM705" s="167"/>
      <c r="AN705" s="167"/>
      <c r="AO705" s="167"/>
      <c r="AP705" s="167"/>
      <c r="AQ705" s="167"/>
      <c r="AR705" s="167"/>
      <c r="AS705" s="169"/>
    </row>
    <row r="706" spans="1:45" ht="19.5" customHeight="1" x14ac:dyDescent="0.25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  <c r="AA706" s="167"/>
      <c r="AB706" s="167"/>
      <c r="AC706" s="167"/>
      <c r="AD706" s="167"/>
      <c r="AE706" s="167"/>
      <c r="AF706" s="167"/>
      <c r="AG706" s="167"/>
      <c r="AH706" s="167"/>
      <c r="AI706" s="167"/>
      <c r="AJ706" s="167"/>
      <c r="AK706" s="167"/>
      <c r="AL706" s="167"/>
      <c r="AM706" s="167"/>
      <c r="AN706" s="167"/>
      <c r="AO706" s="167"/>
      <c r="AP706" s="167"/>
      <c r="AQ706" s="167"/>
      <c r="AR706" s="167"/>
      <c r="AS706" s="169"/>
    </row>
    <row r="707" spans="1:45" ht="19.5" customHeight="1" x14ac:dyDescent="0.25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  <c r="AA707" s="167"/>
      <c r="AB707" s="167"/>
      <c r="AC707" s="167"/>
      <c r="AD707" s="167"/>
      <c r="AE707" s="167"/>
      <c r="AF707" s="167"/>
      <c r="AG707" s="167"/>
      <c r="AH707" s="167"/>
      <c r="AI707" s="167"/>
      <c r="AJ707" s="167"/>
      <c r="AK707" s="167"/>
      <c r="AL707" s="167"/>
      <c r="AM707" s="167"/>
      <c r="AN707" s="167"/>
      <c r="AO707" s="167"/>
      <c r="AP707" s="167"/>
      <c r="AQ707" s="167"/>
      <c r="AR707" s="167"/>
      <c r="AS707" s="169"/>
    </row>
    <row r="708" spans="1:45" ht="19.5" customHeight="1" x14ac:dyDescent="0.25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  <c r="AB708" s="167"/>
      <c r="AC708" s="167"/>
      <c r="AD708" s="167"/>
      <c r="AE708" s="167"/>
      <c r="AF708" s="167"/>
      <c r="AG708" s="167"/>
      <c r="AH708" s="167"/>
      <c r="AI708" s="167"/>
      <c r="AJ708" s="167"/>
      <c r="AK708" s="167"/>
      <c r="AL708" s="167"/>
      <c r="AM708" s="167"/>
      <c r="AN708" s="167"/>
      <c r="AO708" s="167"/>
      <c r="AP708" s="167"/>
      <c r="AQ708" s="167"/>
      <c r="AR708" s="167"/>
      <c r="AS708" s="169"/>
    </row>
    <row r="709" spans="1:45" ht="19.5" customHeight="1" x14ac:dyDescent="0.25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  <c r="AA709" s="167"/>
      <c r="AB709" s="167"/>
      <c r="AC709" s="167"/>
      <c r="AD709" s="167"/>
      <c r="AE709" s="167"/>
      <c r="AF709" s="167"/>
      <c r="AG709" s="167"/>
      <c r="AH709" s="167"/>
      <c r="AI709" s="167"/>
      <c r="AJ709" s="167"/>
      <c r="AK709" s="167"/>
      <c r="AL709" s="167"/>
      <c r="AM709" s="167"/>
      <c r="AN709" s="167"/>
      <c r="AO709" s="167"/>
      <c r="AP709" s="167"/>
      <c r="AQ709" s="167"/>
      <c r="AR709" s="167"/>
      <c r="AS709" s="169"/>
    </row>
    <row r="710" spans="1:45" ht="19.5" customHeight="1" x14ac:dyDescent="0.25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  <c r="AA710" s="167"/>
      <c r="AB710" s="167"/>
      <c r="AC710" s="167"/>
      <c r="AD710" s="167"/>
      <c r="AE710" s="167"/>
      <c r="AF710" s="167"/>
      <c r="AG710" s="167"/>
      <c r="AH710" s="167"/>
      <c r="AI710" s="167"/>
      <c r="AJ710" s="167"/>
      <c r="AK710" s="167"/>
      <c r="AL710" s="167"/>
      <c r="AM710" s="167"/>
      <c r="AN710" s="167"/>
      <c r="AO710" s="167"/>
      <c r="AP710" s="167"/>
      <c r="AQ710" s="167"/>
      <c r="AR710" s="167"/>
      <c r="AS710" s="169"/>
    </row>
    <row r="711" spans="1:45" ht="19.5" customHeight="1" x14ac:dyDescent="0.25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  <c r="AA711" s="167"/>
      <c r="AB711" s="167"/>
      <c r="AC711" s="167"/>
      <c r="AD711" s="167"/>
      <c r="AE711" s="167"/>
      <c r="AF711" s="167"/>
      <c r="AG711" s="167"/>
      <c r="AH711" s="167"/>
      <c r="AI711" s="167"/>
      <c r="AJ711" s="167"/>
      <c r="AK711" s="167"/>
      <c r="AL711" s="167"/>
      <c r="AM711" s="167"/>
      <c r="AN711" s="167"/>
      <c r="AO711" s="167"/>
      <c r="AP711" s="167"/>
      <c r="AQ711" s="167"/>
      <c r="AR711" s="167"/>
      <c r="AS711" s="169"/>
    </row>
    <row r="712" spans="1:45" ht="19.5" customHeight="1" x14ac:dyDescent="0.25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  <c r="AC712" s="167"/>
      <c r="AD712" s="167"/>
      <c r="AE712" s="167"/>
      <c r="AF712" s="167"/>
      <c r="AG712" s="167"/>
      <c r="AH712" s="167"/>
      <c r="AI712" s="167"/>
      <c r="AJ712" s="167"/>
      <c r="AK712" s="167"/>
      <c r="AL712" s="167"/>
      <c r="AM712" s="167"/>
      <c r="AN712" s="167"/>
      <c r="AO712" s="167"/>
      <c r="AP712" s="167"/>
      <c r="AQ712" s="167"/>
      <c r="AR712" s="167"/>
      <c r="AS712" s="169"/>
    </row>
    <row r="713" spans="1:45" ht="19.5" customHeight="1" x14ac:dyDescent="0.25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7"/>
      <c r="AB713" s="167"/>
      <c r="AC713" s="167"/>
      <c r="AD713" s="167"/>
      <c r="AE713" s="167"/>
      <c r="AF713" s="167"/>
      <c r="AG713" s="167"/>
      <c r="AH713" s="167"/>
      <c r="AI713" s="167"/>
      <c r="AJ713" s="167"/>
      <c r="AK713" s="167"/>
      <c r="AL713" s="167"/>
      <c r="AM713" s="167"/>
      <c r="AN713" s="167"/>
      <c r="AO713" s="167"/>
      <c r="AP713" s="167"/>
      <c r="AQ713" s="167"/>
      <c r="AR713" s="167"/>
      <c r="AS713" s="169"/>
    </row>
    <row r="714" spans="1:45" ht="19.5" customHeight="1" x14ac:dyDescent="0.25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  <c r="AA714" s="167"/>
      <c r="AB714" s="167"/>
      <c r="AC714" s="167"/>
      <c r="AD714" s="167"/>
      <c r="AE714" s="167"/>
      <c r="AF714" s="167"/>
      <c r="AG714" s="167"/>
      <c r="AH714" s="167"/>
      <c r="AI714" s="167"/>
      <c r="AJ714" s="167"/>
      <c r="AK714" s="167"/>
      <c r="AL714" s="167"/>
      <c r="AM714" s="167"/>
      <c r="AN714" s="167"/>
      <c r="AO714" s="167"/>
      <c r="AP714" s="167"/>
      <c r="AQ714" s="167"/>
      <c r="AR714" s="167"/>
      <c r="AS714" s="169"/>
    </row>
    <row r="715" spans="1:45" ht="19.5" customHeight="1" x14ac:dyDescent="0.2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  <c r="AA715" s="167"/>
      <c r="AB715" s="167"/>
      <c r="AC715" s="167"/>
      <c r="AD715" s="167"/>
      <c r="AE715" s="167"/>
      <c r="AF715" s="167"/>
      <c r="AG715" s="167"/>
      <c r="AH715" s="167"/>
      <c r="AI715" s="167"/>
      <c r="AJ715" s="167"/>
      <c r="AK715" s="167"/>
      <c r="AL715" s="167"/>
      <c r="AM715" s="167"/>
      <c r="AN715" s="167"/>
      <c r="AO715" s="167"/>
      <c r="AP715" s="167"/>
      <c r="AQ715" s="167"/>
      <c r="AR715" s="167"/>
      <c r="AS715" s="169"/>
    </row>
    <row r="716" spans="1:45" ht="19.5" customHeight="1" x14ac:dyDescent="0.25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  <c r="AA716" s="167"/>
      <c r="AB716" s="167"/>
      <c r="AC716" s="167"/>
      <c r="AD716" s="167"/>
      <c r="AE716" s="167"/>
      <c r="AF716" s="167"/>
      <c r="AG716" s="167"/>
      <c r="AH716" s="167"/>
      <c r="AI716" s="167"/>
      <c r="AJ716" s="167"/>
      <c r="AK716" s="167"/>
      <c r="AL716" s="167"/>
      <c r="AM716" s="167"/>
      <c r="AN716" s="167"/>
      <c r="AO716" s="167"/>
      <c r="AP716" s="167"/>
      <c r="AQ716" s="167"/>
      <c r="AR716" s="167"/>
      <c r="AS716" s="169"/>
    </row>
    <row r="717" spans="1:45" ht="19.5" customHeight="1" x14ac:dyDescent="0.25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  <c r="AA717" s="167"/>
      <c r="AB717" s="167"/>
      <c r="AC717" s="167"/>
      <c r="AD717" s="167"/>
      <c r="AE717" s="167"/>
      <c r="AF717" s="167"/>
      <c r="AG717" s="167"/>
      <c r="AH717" s="167"/>
      <c r="AI717" s="167"/>
      <c r="AJ717" s="167"/>
      <c r="AK717" s="167"/>
      <c r="AL717" s="167"/>
      <c r="AM717" s="167"/>
      <c r="AN717" s="167"/>
      <c r="AO717" s="167"/>
      <c r="AP717" s="167"/>
      <c r="AQ717" s="167"/>
      <c r="AR717" s="167"/>
      <c r="AS717" s="169"/>
    </row>
    <row r="718" spans="1:45" ht="19.5" customHeight="1" x14ac:dyDescent="0.25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  <c r="AA718" s="167"/>
      <c r="AB718" s="167"/>
      <c r="AC718" s="167"/>
      <c r="AD718" s="167"/>
      <c r="AE718" s="167"/>
      <c r="AF718" s="167"/>
      <c r="AG718" s="167"/>
      <c r="AH718" s="167"/>
      <c r="AI718" s="167"/>
      <c r="AJ718" s="167"/>
      <c r="AK718" s="167"/>
      <c r="AL718" s="167"/>
      <c r="AM718" s="167"/>
      <c r="AN718" s="167"/>
      <c r="AO718" s="167"/>
      <c r="AP718" s="167"/>
      <c r="AQ718" s="167"/>
      <c r="AR718" s="167"/>
      <c r="AS718" s="169"/>
    </row>
    <row r="719" spans="1:45" ht="19.5" customHeight="1" x14ac:dyDescent="0.25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  <c r="AA719" s="167"/>
      <c r="AB719" s="167"/>
      <c r="AC719" s="167"/>
      <c r="AD719" s="167"/>
      <c r="AE719" s="167"/>
      <c r="AF719" s="167"/>
      <c r="AG719" s="167"/>
      <c r="AH719" s="167"/>
      <c r="AI719" s="167"/>
      <c r="AJ719" s="167"/>
      <c r="AK719" s="167"/>
      <c r="AL719" s="167"/>
      <c r="AM719" s="167"/>
      <c r="AN719" s="167"/>
      <c r="AO719" s="167"/>
      <c r="AP719" s="167"/>
      <c r="AQ719" s="167"/>
      <c r="AR719" s="167"/>
      <c r="AS719" s="169"/>
    </row>
    <row r="720" spans="1:45" ht="19.5" customHeight="1" x14ac:dyDescent="0.25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  <c r="AA720" s="167"/>
      <c r="AB720" s="167"/>
      <c r="AC720" s="167"/>
      <c r="AD720" s="167"/>
      <c r="AE720" s="167"/>
      <c r="AF720" s="167"/>
      <c r="AG720" s="167"/>
      <c r="AH720" s="167"/>
      <c r="AI720" s="167"/>
      <c r="AJ720" s="167"/>
      <c r="AK720" s="167"/>
      <c r="AL720" s="167"/>
      <c r="AM720" s="167"/>
      <c r="AN720" s="167"/>
      <c r="AO720" s="167"/>
      <c r="AP720" s="167"/>
      <c r="AQ720" s="167"/>
      <c r="AR720" s="167"/>
      <c r="AS720" s="169"/>
    </row>
    <row r="721" spans="1:45" ht="19.5" customHeight="1" x14ac:dyDescent="0.25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  <c r="AA721" s="167"/>
      <c r="AB721" s="167"/>
      <c r="AC721" s="167"/>
      <c r="AD721" s="167"/>
      <c r="AE721" s="167"/>
      <c r="AF721" s="167"/>
      <c r="AG721" s="167"/>
      <c r="AH721" s="167"/>
      <c r="AI721" s="167"/>
      <c r="AJ721" s="167"/>
      <c r="AK721" s="167"/>
      <c r="AL721" s="167"/>
      <c r="AM721" s="167"/>
      <c r="AN721" s="167"/>
      <c r="AO721" s="167"/>
      <c r="AP721" s="167"/>
      <c r="AQ721" s="167"/>
      <c r="AR721" s="167"/>
      <c r="AS721" s="169"/>
    </row>
    <row r="722" spans="1:45" ht="19.5" customHeight="1" x14ac:dyDescent="0.25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  <c r="AA722" s="167"/>
      <c r="AB722" s="167"/>
      <c r="AC722" s="167"/>
      <c r="AD722" s="167"/>
      <c r="AE722" s="167"/>
      <c r="AF722" s="167"/>
      <c r="AG722" s="167"/>
      <c r="AH722" s="167"/>
      <c r="AI722" s="167"/>
      <c r="AJ722" s="167"/>
      <c r="AK722" s="167"/>
      <c r="AL722" s="167"/>
      <c r="AM722" s="167"/>
      <c r="AN722" s="167"/>
      <c r="AO722" s="167"/>
      <c r="AP722" s="167"/>
      <c r="AQ722" s="167"/>
      <c r="AR722" s="167"/>
      <c r="AS722" s="169"/>
    </row>
    <row r="723" spans="1:45" ht="19.5" customHeight="1" x14ac:dyDescent="0.25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  <c r="AA723" s="167"/>
      <c r="AB723" s="167"/>
      <c r="AC723" s="167"/>
      <c r="AD723" s="167"/>
      <c r="AE723" s="167"/>
      <c r="AF723" s="167"/>
      <c r="AG723" s="167"/>
      <c r="AH723" s="167"/>
      <c r="AI723" s="167"/>
      <c r="AJ723" s="167"/>
      <c r="AK723" s="167"/>
      <c r="AL723" s="167"/>
      <c r="AM723" s="167"/>
      <c r="AN723" s="167"/>
      <c r="AO723" s="167"/>
      <c r="AP723" s="167"/>
      <c r="AQ723" s="167"/>
      <c r="AR723" s="167"/>
      <c r="AS723" s="169"/>
    </row>
    <row r="724" spans="1:45" ht="19.5" customHeight="1" x14ac:dyDescent="0.25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  <c r="AA724" s="167"/>
      <c r="AB724" s="167"/>
      <c r="AC724" s="167"/>
      <c r="AD724" s="167"/>
      <c r="AE724" s="167"/>
      <c r="AF724" s="167"/>
      <c r="AG724" s="167"/>
      <c r="AH724" s="167"/>
      <c r="AI724" s="167"/>
      <c r="AJ724" s="167"/>
      <c r="AK724" s="167"/>
      <c r="AL724" s="167"/>
      <c r="AM724" s="167"/>
      <c r="AN724" s="167"/>
      <c r="AO724" s="167"/>
      <c r="AP724" s="167"/>
      <c r="AQ724" s="167"/>
      <c r="AR724" s="167"/>
      <c r="AS724" s="169"/>
    </row>
    <row r="725" spans="1:45" ht="19.5" customHeight="1" x14ac:dyDescent="0.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  <c r="AA725" s="167"/>
      <c r="AB725" s="167"/>
      <c r="AC725" s="167"/>
      <c r="AD725" s="167"/>
      <c r="AE725" s="167"/>
      <c r="AF725" s="167"/>
      <c r="AG725" s="167"/>
      <c r="AH725" s="167"/>
      <c r="AI725" s="167"/>
      <c r="AJ725" s="167"/>
      <c r="AK725" s="167"/>
      <c r="AL725" s="167"/>
      <c r="AM725" s="167"/>
      <c r="AN725" s="167"/>
      <c r="AO725" s="167"/>
      <c r="AP725" s="167"/>
      <c r="AQ725" s="167"/>
      <c r="AR725" s="167"/>
      <c r="AS725" s="169"/>
    </row>
    <row r="726" spans="1:45" ht="19.5" customHeight="1" x14ac:dyDescent="0.25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  <c r="AA726" s="167"/>
      <c r="AB726" s="167"/>
      <c r="AC726" s="167"/>
      <c r="AD726" s="167"/>
      <c r="AE726" s="167"/>
      <c r="AF726" s="167"/>
      <c r="AG726" s="167"/>
      <c r="AH726" s="167"/>
      <c r="AI726" s="167"/>
      <c r="AJ726" s="167"/>
      <c r="AK726" s="167"/>
      <c r="AL726" s="167"/>
      <c r="AM726" s="167"/>
      <c r="AN726" s="167"/>
      <c r="AO726" s="167"/>
      <c r="AP726" s="167"/>
      <c r="AQ726" s="167"/>
      <c r="AR726" s="167"/>
      <c r="AS726" s="169"/>
    </row>
    <row r="727" spans="1:45" ht="19.5" customHeight="1" x14ac:dyDescent="0.25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  <c r="AA727" s="167"/>
      <c r="AB727" s="167"/>
      <c r="AC727" s="167"/>
      <c r="AD727" s="167"/>
      <c r="AE727" s="167"/>
      <c r="AF727" s="167"/>
      <c r="AG727" s="167"/>
      <c r="AH727" s="167"/>
      <c r="AI727" s="167"/>
      <c r="AJ727" s="167"/>
      <c r="AK727" s="167"/>
      <c r="AL727" s="167"/>
      <c r="AM727" s="167"/>
      <c r="AN727" s="167"/>
      <c r="AO727" s="167"/>
      <c r="AP727" s="167"/>
      <c r="AQ727" s="167"/>
      <c r="AR727" s="167"/>
      <c r="AS727" s="169"/>
    </row>
    <row r="728" spans="1:45" ht="19.5" customHeight="1" x14ac:dyDescent="0.25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  <c r="AB728" s="167"/>
      <c r="AC728" s="167"/>
      <c r="AD728" s="167"/>
      <c r="AE728" s="167"/>
      <c r="AF728" s="167"/>
      <c r="AG728" s="167"/>
      <c r="AH728" s="167"/>
      <c r="AI728" s="167"/>
      <c r="AJ728" s="167"/>
      <c r="AK728" s="167"/>
      <c r="AL728" s="167"/>
      <c r="AM728" s="167"/>
      <c r="AN728" s="167"/>
      <c r="AO728" s="167"/>
      <c r="AP728" s="167"/>
      <c r="AQ728" s="167"/>
      <c r="AR728" s="167"/>
      <c r="AS728" s="169"/>
    </row>
    <row r="729" spans="1:45" ht="19.5" customHeight="1" x14ac:dyDescent="0.25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  <c r="AB729" s="167"/>
      <c r="AC729" s="167"/>
      <c r="AD729" s="167"/>
      <c r="AE729" s="167"/>
      <c r="AF729" s="167"/>
      <c r="AG729" s="167"/>
      <c r="AH729" s="167"/>
      <c r="AI729" s="167"/>
      <c r="AJ729" s="167"/>
      <c r="AK729" s="167"/>
      <c r="AL729" s="167"/>
      <c r="AM729" s="167"/>
      <c r="AN729" s="167"/>
      <c r="AO729" s="167"/>
      <c r="AP729" s="167"/>
      <c r="AQ729" s="167"/>
      <c r="AR729" s="167"/>
      <c r="AS729" s="169"/>
    </row>
    <row r="730" spans="1:45" ht="19.5" customHeight="1" x14ac:dyDescent="0.25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  <c r="AB730" s="167"/>
      <c r="AC730" s="167"/>
      <c r="AD730" s="167"/>
      <c r="AE730" s="167"/>
      <c r="AF730" s="167"/>
      <c r="AG730" s="167"/>
      <c r="AH730" s="167"/>
      <c r="AI730" s="167"/>
      <c r="AJ730" s="167"/>
      <c r="AK730" s="167"/>
      <c r="AL730" s="167"/>
      <c r="AM730" s="167"/>
      <c r="AN730" s="167"/>
      <c r="AO730" s="167"/>
      <c r="AP730" s="167"/>
      <c r="AQ730" s="167"/>
      <c r="AR730" s="167"/>
      <c r="AS730" s="169"/>
    </row>
    <row r="731" spans="1:45" ht="19.5" customHeight="1" x14ac:dyDescent="0.25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  <c r="AB731" s="167"/>
      <c r="AC731" s="167"/>
      <c r="AD731" s="167"/>
      <c r="AE731" s="167"/>
      <c r="AF731" s="167"/>
      <c r="AG731" s="167"/>
      <c r="AH731" s="167"/>
      <c r="AI731" s="167"/>
      <c r="AJ731" s="167"/>
      <c r="AK731" s="167"/>
      <c r="AL731" s="167"/>
      <c r="AM731" s="167"/>
      <c r="AN731" s="167"/>
      <c r="AO731" s="167"/>
      <c r="AP731" s="167"/>
      <c r="AQ731" s="167"/>
      <c r="AR731" s="167"/>
      <c r="AS731" s="169"/>
    </row>
    <row r="732" spans="1:45" ht="19.5" customHeight="1" x14ac:dyDescent="0.25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67"/>
      <c r="AE732" s="167"/>
      <c r="AF732" s="167"/>
      <c r="AG732" s="167"/>
      <c r="AH732" s="167"/>
      <c r="AI732" s="167"/>
      <c r="AJ732" s="167"/>
      <c r="AK732" s="167"/>
      <c r="AL732" s="167"/>
      <c r="AM732" s="167"/>
      <c r="AN732" s="167"/>
      <c r="AO732" s="167"/>
      <c r="AP732" s="167"/>
      <c r="AQ732" s="167"/>
      <c r="AR732" s="167"/>
      <c r="AS732" s="169"/>
    </row>
    <row r="733" spans="1:45" ht="19.5" customHeight="1" x14ac:dyDescent="0.25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  <c r="AB733" s="167"/>
      <c r="AC733" s="167"/>
      <c r="AD733" s="167"/>
      <c r="AE733" s="167"/>
      <c r="AF733" s="167"/>
      <c r="AG733" s="167"/>
      <c r="AH733" s="167"/>
      <c r="AI733" s="167"/>
      <c r="AJ733" s="167"/>
      <c r="AK733" s="167"/>
      <c r="AL733" s="167"/>
      <c r="AM733" s="167"/>
      <c r="AN733" s="167"/>
      <c r="AO733" s="167"/>
      <c r="AP733" s="167"/>
      <c r="AQ733" s="167"/>
      <c r="AR733" s="167"/>
      <c r="AS733" s="169"/>
    </row>
    <row r="734" spans="1:45" ht="19.5" customHeight="1" x14ac:dyDescent="0.25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  <c r="AB734" s="167"/>
      <c r="AC734" s="167"/>
      <c r="AD734" s="167"/>
      <c r="AE734" s="167"/>
      <c r="AF734" s="167"/>
      <c r="AG734" s="167"/>
      <c r="AH734" s="167"/>
      <c r="AI734" s="167"/>
      <c r="AJ734" s="167"/>
      <c r="AK734" s="167"/>
      <c r="AL734" s="167"/>
      <c r="AM734" s="167"/>
      <c r="AN734" s="167"/>
      <c r="AO734" s="167"/>
      <c r="AP734" s="167"/>
      <c r="AQ734" s="167"/>
      <c r="AR734" s="167"/>
      <c r="AS734" s="169"/>
    </row>
    <row r="735" spans="1:45" ht="19.5" customHeight="1" x14ac:dyDescent="0.2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  <c r="AB735" s="167"/>
      <c r="AC735" s="167"/>
      <c r="AD735" s="167"/>
      <c r="AE735" s="167"/>
      <c r="AF735" s="167"/>
      <c r="AG735" s="167"/>
      <c r="AH735" s="167"/>
      <c r="AI735" s="167"/>
      <c r="AJ735" s="167"/>
      <c r="AK735" s="167"/>
      <c r="AL735" s="167"/>
      <c r="AM735" s="167"/>
      <c r="AN735" s="167"/>
      <c r="AO735" s="167"/>
      <c r="AP735" s="167"/>
      <c r="AQ735" s="167"/>
      <c r="AR735" s="167"/>
      <c r="AS735" s="169"/>
    </row>
    <row r="736" spans="1:45" ht="19.5" customHeight="1" x14ac:dyDescent="0.25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  <c r="AB736" s="167"/>
      <c r="AC736" s="167"/>
      <c r="AD736" s="167"/>
      <c r="AE736" s="167"/>
      <c r="AF736" s="167"/>
      <c r="AG736" s="167"/>
      <c r="AH736" s="167"/>
      <c r="AI736" s="167"/>
      <c r="AJ736" s="167"/>
      <c r="AK736" s="167"/>
      <c r="AL736" s="167"/>
      <c r="AM736" s="167"/>
      <c r="AN736" s="167"/>
      <c r="AO736" s="167"/>
      <c r="AP736" s="167"/>
      <c r="AQ736" s="167"/>
      <c r="AR736" s="167"/>
      <c r="AS736" s="169"/>
    </row>
    <row r="737" spans="1:45" ht="19.5" customHeight="1" x14ac:dyDescent="0.25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  <c r="AB737" s="167"/>
      <c r="AC737" s="167"/>
      <c r="AD737" s="167"/>
      <c r="AE737" s="167"/>
      <c r="AF737" s="167"/>
      <c r="AG737" s="167"/>
      <c r="AH737" s="167"/>
      <c r="AI737" s="167"/>
      <c r="AJ737" s="167"/>
      <c r="AK737" s="167"/>
      <c r="AL737" s="167"/>
      <c r="AM737" s="167"/>
      <c r="AN737" s="167"/>
      <c r="AO737" s="167"/>
      <c r="AP737" s="167"/>
      <c r="AQ737" s="167"/>
      <c r="AR737" s="167"/>
      <c r="AS737" s="169"/>
    </row>
    <row r="738" spans="1:45" ht="19.5" customHeight="1" x14ac:dyDescent="0.25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  <c r="AB738" s="167"/>
      <c r="AC738" s="167"/>
      <c r="AD738" s="167"/>
      <c r="AE738" s="167"/>
      <c r="AF738" s="167"/>
      <c r="AG738" s="167"/>
      <c r="AH738" s="167"/>
      <c r="AI738" s="167"/>
      <c r="AJ738" s="167"/>
      <c r="AK738" s="167"/>
      <c r="AL738" s="167"/>
      <c r="AM738" s="167"/>
      <c r="AN738" s="167"/>
      <c r="AO738" s="167"/>
      <c r="AP738" s="167"/>
      <c r="AQ738" s="167"/>
      <c r="AR738" s="167"/>
      <c r="AS738" s="169"/>
    </row>
    <row r="739" spans="1:45" ht="19.5" customHeight="1" x14ac:dyDescent="0.25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  <c r="AB739" s="167"/>
      <c r="AC739" s="167"/>
      <c r="AD739" s="167"/>
      <c r="AE739" s="167"/>
      <c r="AF739" s="167"/>
      <c r="AG739" s="167"/>
      <c r="AH739" s="167"/>
      <c r="AI739" s="167"/>
      <c r="AJ739" s="167"/>
      <c r="AK739" s="167"/>
      <c r="AL739" s="167"/>
      <c r="AM739" s="167"/>
      <c r="AN739" s="167"/>
      <c r="AO739" s="167"/>
      <c r="AP739" s="167"/>
      <c r="AQ739" s="167"/>
      <c r="AR739" s="167"/>
      <c r="AS739" s="169"/>
    </row>
    <row r="740" spans="1:45" ht="19.5" customHeight="1" x14ac:dyDescent="0.25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  <c r="AB740" s="167"/>
      <c r="AC740" s="167"/>
      <c r="AD740" s="167"/>
      <c r="AE740" s="167"/>
      <c r="AF740" s="167"/>
      <c r="AG740" s="167"/>
      <c r="AH740" s="167"/>
      <c r="AI740" s="167"/>
      <c r="AJ740" s="167"/>
      <c r="AK740" s="167"/>
      <c r="AL740" s="167"/>
      <c r="AM740" s="167"/>
      <c r="AN740" s="167"/>
      <c r="AO740" s="167"/>
      <c r="AP740" s="167"/>
      <c r="AQ740" s="167"/>
      <c r="AR740" s="167"/>
      <c r="AS740" s="169"/>
    </row>
    <row r="741" spans="1:45" ht="19.5" customHeight="1" x14ac:dyDescent="0.25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  <c r="AB741" s="167"/>
      <c r="AC741" s="167"/>
      <c r="AD741" s="167"/>
      <c r="AE741" s="167"/>
      <c r="AF741" s="167"/>
      <c r="AG741" s="167"/>
      <c r="AH741" s="167"/>
      <c r="AI741" s="167"/>
      <c r="AJ741" s="167"/>
      <c r="AK741" s="167"/>
      <c r="AL741" s="167"/>
      <c r="AM741" s="167"/>
      <c r="AN741" s="167"/>
      <c r="AO741" s="167"/>
      <c r="AP741" s="167"/>
      <c r="AQ741" s="167"/>
      <c r="AR741" s="167"/>
      <c r="AS741" s="169"/>
    </row>
    <row r="742" spans="1:45" ht="19.5" customHeight="1" x14ac:dyDescent="0.25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  <c r="AB742" s="167"/>
      <c r="AC742" s="167"/>
      <c r="AD742" s="167"/>
      <c r="AE742" s="167"/>
      <c r="AF742" s="167"/>
      <c r="AG742" s="167"/>
      <c r="AH742" s="167"/>
      <c r="AI742" s="167"/>
      <c r="AJ742" s="167"/>
      <c r="AK742" s="167"/>
      <c r="AL742" s="167"/>
      <c r="AM742" s="167"/>
      <c r="AN742" s="167"/>
      <c r="AO742" s="167"/>
      <c r="AP742" s="167"/>
      <c r="AQ742" s="167"/>
      <c r="AR742" s="167"/>
      <c r="AS742" s="169"/>
    </row>
    <row r="743" spans="1:45" ht="19.5" customHeight="1" x14ac:dyDescent="0.25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  <c r="AB743" s="167"/>
      <c r="AC743" s="167"/>
      <c r="AD743" s="167"/>
      <c r="AE743" s="167"/>
      <c r="AF743" s="167"/>
      <c r="AG743" s="167"/>
      <c r="AH743" s="167"/>
      <c r="AI743" s="167"/>
      <c r="AJ743" s="167"/>
      <c r="AK743" s="167"/>
      <c r="AL743" s="167"/>
      <c r="AM743" s="167"/>
      <c r="AN743" s="167"/>
      <c r="AO743" s="167"/>
      <c r="AP743" s="167"/>
      <c r="AQ743" s="167"/>
      <c r="AR743" s="167"/>
      <c r="AS743" s="169"/>
    </row>
    <row r="744" spans="1:45" ht="19.5" customHeight="1" x14ac:dyDescent="0.25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  <c r="AB744" s="167"/>
      <c r="AC744" s="167"/>
      <c r="AD744" s="167"/>
      <c r="AE744" s="167"/>
      <c r="AF744" s="167"/>
      <c r="AG744" s="167"/>
      <c r="AH744" s="167"/>
      <c r="AI744" s="167"/>
      <c r="AJ744" s="167"/>
      <c r="AK744" s="167"/>
      <c r="AL744" s="167"/>
      <c r="AM744" s="167"/>
      <c r="AN744" s="167"/>
      <c r="AO744" s="167"/>
      <c r="AP744" s="167"/>
      <c r="AQ744" s="167"/>
      <c r="AR744" s="167"/>
      <c r="AS744" s="169"/>
    </row>
    <row r="745" spans="1:45" ht="19.5" customHeight="1" x14ac:dyDescent="0.2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  <c r="AB745" s="167"/>
      <c r="AC745" s="167"/>
      <c r="AD745" s="167"/>
      <c r="AE745" s="167"/>
      <c r="AF745" s="167"/>
      <c r="AG745" s="167"/>
      <c r="AH745" s="167"/>
      <c r="AI745" s="167"/>
      <c r="AJ745" s="167"/>
      <c r="AK745" s="167"/>
      <c r="AL745" s="167"/>
      <c r="AM745" s="167"/>
      <c r="AN745" s="167"/>
      <c r="AO745" s="167"/>
      <c r="AP745" s="167"/>
      <c r="AQ745" s="167"/>
      <c r="AR745" s="167"/>
      <c r="AS745" s="169"/>
    </row>
    <row r="746" spans="1:45" ht="19.5" customHeight="1" x14ac:dyDescent="0.25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  <c r="AB746" s="167"/>
      <c r="AC746" s="167"/>
      <c r="AD746" s="167"/>
      <c r="AE746" s="167"/>
      <c r="AF746" s="167"/>
      <c r="AG746" s="167"/>
      <c r="AH746" s="167"/>
      <c r="AI746" s="167"/>
      <c r="AJ746" s="167"/>
      <c r="AK746" s="167"/>
      <c r="AL746" s="167"/>
      <c r="AM746" s="167"/>
      <c r="AN746" s="167"/>
      <c r="AO746" s="167"/>
      <c r="AP746" s="167"/>
      <c r="AQ746" s="167"/>
      <c r="AR746" s="167"/>
      <c r="AS746" s="169"/>
    </row>
    <row r="747" spans="1:45" ht="19.5" customHeight="1" x14ac:dyDescent="0.25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  <c r="AB747" s="167"/>
      <c r="AC747" s="167"/>
      <c r="AD747" s="167"/>
      <c r="AE747" s="167"/>
      <c r="AF747" s="167"/>
      <c r="AG747" s="167"/>
      <c r="AH747" s="167"/>
      <c r="AI747" s="167"/>
      <c r="AJ747" s="167"/>
      <c r="AK747" s="167"/>
      <c r="AL747" s="167"/>
      <c r="AM747" s="167"/>
      <c r="AN747" s="167"/>
      <c r="AO747" s="167"/>
      <c r="AP747" s="167"/>
      <c r="AQ747" s="167"/>
      <c r="AR747" s="167"/>
      <c r="AS747" s="169"/>
    </row>
    <row r="748" spans="1:45" ht="19.5" customHeight="1" x14ac:dyDescent="0.25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  <c r="AB748" s="167"/>
      <c r="AC748" s="167"/>
      <c r="AD748" s="167"/>
      <c r="AE748" s="167"/>
      <c r="AF748" s="167"/>
      <c r="AG748" s="167"/>
      <c r="AH748" s="167"/>
      <c r="AI748" s="167"/>
      <c r="AJ748" s="167"/>
      <c r="AK748" s="167"/>
      <c r="AL748" s="167"/>
      <c r="AM748" s="167"/>
      <c r="AN748" s="167"/>
      <c r="AO748" s="167"/>
      <c r="AP748" s="167"/>
      <c r="AQ748" s="167"/>
      <c r="AR748" s="167"/>
      <c r="AS748" s="169"/>
    </row>
    <row r="749" spans="1:45" ht="19.5" customHeight="1" x14ac:dyDescent="0.25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  <c r="AB749" s="167"/>
      <c r="AC749" s="167"/>
      <c r="AD749" s="167"/>
      <c r="AE749" s="167"/>
      <c r="AF749" s="167"/>
      <c r="AG749" s="167"/>
      <c r="AH749" s="167"/>
      <c r="AI749" s="167"/>
      <c r="AJ749" s="167"/>
      <c r="AK749" s="167"/>
      <c r="AL749" s="167"/>
      <c r="AM749" s="167"/>
      <c r="AN749" s="167"/>
      <c r="AO749" s="167"/>
      <c r="AP749" s="167"/>
      <c r="AQ749" s="167"/>
      <c r="AR749" s="167"/>
      <c r="AS749" s="169"/>
    </row>
    <row r="750" spans="1:45" ht="19.5" customHeight="1" x14ac:dyDescent="0.25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  <c r="AB750" s="167"/>
      <c r="AC750" s="167"/>
      <c r="AD750" s="167"/>
      <c r="AE750" s="167"/>
      <c r="AF750" s="167"/>
      <c r="AG750" s="167"/>
      <c r="AH750" s="167"/>
      <c r="AI750" s="167"/>
      <c r="AJ750" s="167"/>
      <c r="AK750" s="167"/>
      <c r="AL750" s="167"/>
      <c r="AM750" s="167"/>
      <c r="AN750" s="167"/>
      <c r="AO750" s="167"/>
      <c r="AP750" s="167"/>
      <c r="AQ750" s="167"/>
      <c r="AR750" s="167"/>
      <c r="AS750" s="169"/>
    </row>
    <row r="751" spans="1:45" ht="19.5" customHeight="1" x14ac:dyDescent="0.25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  <c r="AB751" s="167"/>
      <c r="AC751" s="167"/>
      <c r="AD751" s="167"/>
      <c r="AE751" s="167"/>
      <c r="AF751" s="167"/>
      <c r="AG751" s="167"/>
      <c r="AH751" s="167"/>
      <c r="AI751" s="167"/>
      <c r="AJ751" s="167"/>
      <c r="AK751" s="167"/>
      <c r="AL751" s="167"/>
      <c r="AM751" s="167"/>
      <c r="AN751" s="167"/>
      <c r="AO751" s="167"/>
      <c r="AP751" s="167"/>
      <c r="AQ751" s="167"/>
      <c r="AR751" s="167"/>
      <c r="AS751" s="169"/>
    </row>
    <row r="752" spans="1:45" ht="19.5" customHeight="1" x14ac:dyDescent="0.25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  <c r="AB752" s="167"/>
      <c r="AC752" s="167"/>
      <c r="AD752" s="167"/>
      <c r="AE752" s="167"/>
      <c r="AF752" s="167"/>
      <c r="AG752" s="167"/>
      <c r="AH752" s="167"/>
      <c r="AI752" s="167"/>
      <c r="AJ752" s="167"/>
      <c r="AK752" s="167"/>
      <c r="AL752" s="167"/>
      <c r="AM752" s="167"/>
      <c r="AN752" s="167"/>
      <c r="AO752" s="167"/>
      <c r="AP752" s="167"/>
      <c r="AQ752" s="167"/>
      <c r="AR752" s="167"/>
      <c r="AS752" s="169"/>
    </row>
    <row r="753" spans="1:45" ht="19.5" customHeight="1" x14ac:dyDescent="0.25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  <c r="AB753" s="167"/>
      <c r="AC753" s="167"/>
      <c r="AD753" s="167"/>
      <c r="AE753" s="167"/>
      <c r="AF753" s="167"/>
      <c r="AG753" s="167"/>
      <c r="AH753" s="167"/>
      <c r="AI753" s="167"/>
      <c r="AJ753" s="167"/>
      <c r="AK753" s="167"/>
      <c r="AL753" s="167"/>
      <c r="AM753" s="167"/>
      <c r="AN753" s="167"/>
      <c r="AO753" s="167"/>
      <c r="AP753" s="167"/>
      <c r="AQ753" s="167"/>
      <c r="AR753" s="167"/>
      <c r="AS753" s="169"/>
    </row>
    <row r="754" spans="1:45" ht="19.5" customHeight="1" x14ac:dyDescent="0.25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  <c r="AB754" s="167"/>
      <c r="AC754" s="167"/>
      <c r="AD754" s="167"/>
      <c r="AE754" s="167"/>
      <c r="AF754" s="167"/>
      <c r="AG754" s="167"/>
      <c r="AH754" s="167"/>
      <c r="AI754" s="167"/>
      <c r="AJ754" s="167"/>
      <c r="AK754" s="167"/>
      <c r="AL754" s="167"/>
      <c r="AM754" s="167"/>
      <c r="AN754" s="167"/>
      <c r="AO754" s="167"/>
      <c r="AP754" s="167"/>
      <c r="AQ754" s="167"/>
      <c r="AR754" s="167"/>
      <c r="AS754" s="169"/>
    </row>
    <row r="755" spans="1:45" ht="19.5" customHeight="1" x14ac:dyDescent="0.2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  <c r="AB755" s="167"/>
      <c r="AC755" s="167"/>
      <c r="AD755" s="167"/>
      <c r="AE755" s="167"/>
      <c r="AF755" s="167"/>
      <c r="AG755" s="167"/>
      <c r="AH755" s="167"/>
      <c r="AI755" s="167"/>
      <c r="AJ755" s="167"/>
      <c r="AK755" s="167"/>
      <c r="AL755" s="167"/>
      <c r="AM755" s="167"/>
      <c r="AN755" s="167"/>
      <c r="AO755" s="167"/>
      <c r="AP755" s="167"/>
      <c r="AQ755" s="167"/>
      <c r="AR755" s="167"/>
      <c r="AS755" s="169"/>
    </row>
    <row r="756" spans="1:45" ht="19.5" customHeight="1" x14ac:dyDescent="0.25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  <c r="AB756" s="167"/>
      <c r="AC756" s="167"/>
      <c r="AD756" s="167"/>
      <c r="AE756" s="167"/>
      <c r="AF756" s="167"/>
      <c r="AG756" s="167"/>
      <c r="AH756" s="167"/>
      <c r="AI756" s="167"/>
      <c r="AJ756" s="167"/>
      <c r="AK756" s="167"/>
      <c r="AL756" s="167"/>
      <c r="AM756" s="167"/>
      <c r="AN756" s="167"/>
      <c r="AO756" s="167"/>
      <c r="AP756" s="167"/>
      <c r="AQ756" s="167"/>
      <c r="AR756" s="167"/>
      <c r="AS756" s="169"/>
    </row>
    <row r="757" spans="1:45" ht="19.5" customHeight="1" x14ac:dyDescent="0.25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  <c r="AB757" s="167"/>
      <c r="AC757" s="167"/>
      <c r="AD757" s="167"/>
      <c r="AE757" s="167"/>
      <c r="AF757" s="167"/>
      <c r="AG757" s="167"/>
      <c r="AH757" s="167"/>
      <c r="AI757" s="167"/>
      <c r="AJ757" s="167"/>
      <c r="AK757" s="167"/>
      <c r="AL757" s="167"/>
      <c r="AM757" s="167"/>
      <c r="AN757" s="167"/>
      <c r="AO757" s="167"/>
      <c r="AP757" s="167"/>
      <c r="AQ757" s="167"/>
      <c r="AR757" s="167"/>
      <c r="AS757" s="169"/>
    </row>
    <row r="758" spans="1:45" ht="19.5" customHeight="1" x14ac:dyDescent="0.25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  <c r="AB758" s="167"/>
      <c r="AC758" s="167"/>
      <c r="AD758" s="167"/>
      <c r="AE758" s="167"/>
      <c r="AF758" s="167"/>
      <c r="AG758" s="167"/>
      <c r="AH758" s="167"/>
      <c r="AI758" s="167"/>
      <c r="AJ758" s="167"/>
      <c r="AK758" s="167"/>
      <c r="AL758" s="167"/>
      <c r="AM758" s="167"/>
      <c r="AN758" s="167"/>
      <c r="AO758" s="167"/>
      <c r="AP758" s="167"/>
      <c r="AQ758" s="167"/>
      <c r="AR758" s="167"/>
      <c r="AS758" s="169"/>
    </row>
    <row r="759" spans="1:45" ht="19.5" customHeight="1" x14ac:dyDescent="0.25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  <c r="AB759" s="167"/>
      <c r="AC759" s="167"/>
      <c r="AD759" s="167"/>
      <c r="AE759" s="167"/>
      <c r="AF759" s="167"/>
      <c r="AG759" s="167"/>
      <c r="AH759" s="167"/>
      <c r="AI759" s="167"/>
      <c r="AJ759" s="167"/>
      <c r="AK759" s="167"/>
      <c r="AL759" s="167"/>
      <c r="AM759" s="167"/>
      <c r="AN759" s="167"/>
      <c r="AO759" s="167"/>
      <c r="AP759" s="167"/>
      <c r="AQ759" s="167"/>
      <c r="AR759" s="167"/>
      <c r="AS759" s="169"/>
    </row>
    <row r="760" spans="1:45" ht="19.5" customHeight="1" x14ac:dyDescent="0.25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  <c r="AB760" s="167"/>
      <c r="AC760" s="167"/>
      <c r="AD760" s="167"/>
      <c r="AE760" s="167"/>
      <c r="AF760" s="167"/>
      <c r="AG760" s="167"/>
      <c r="AH760" s="167"/>
      <c r="AI760" s="167"/>
      <c r="AJ760" s="167"/>
      <c r="AK760" s="167"/>
      <c r="AL760" s="167"/>
      <c r="AM760" s="167"/>
      <c r="AN760" s="167"/>
      <c r="AO760" s="167"/>
      <c r="AP760" s="167"/>
      <c r="AQ760" s="167"/>
      <c r="AR760" s="167"/>
      <c r="AS760" s="169"/>
    </row>
    <row r="761" spans="1:45" ht="19.5" customHeight="1" x14ac:dyDescent="0.25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  <c r="AB761" s="167"/>
      <c r="AC761" s="167"/>
      <c r="AD761" s="167"/>
      <c r="AE761" s="167"/>
      <c r="AF761" s="167"/>
      <c r="AG761" s="167"/>
      <c r="AH761" s="167"/>
      <c r="AI761" s="167"/>
      <c r="AJ761" s="167"/>
      <c r="AK761" s="167"/>
      <c r="AL761" s="167"/>
      <c r="AM761" s="167"/>
      <c r="AN761" s="167"/>
      <c r="AO761" s="167"/>
      <c r="AP761" s="167"/>
      <c r="AQ761" s="167"/>
      <c r="AR761" s="167"/>
      <c r="AS761" s="169"/>
    </row>
    <row r="762" spans="1:45" ht="19.5" customHeight="1" x14ac:dyDescent="0.25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  <c r="AB762" s="167"/>
      <c r="AC762" s="167"/>
      <c r="AD762" s="167"/>
      <c r="AE762" s="167"/>
      <c r="AF762" s="167"/>
      <c r="AG762" s="167"/>
      <c r="AH762" s="167"/>
      <c r="AI762" s="167"/>
      <c r="AJ762" s="167"/>
      <c r="AK762" s="167"/>
      <c r="AL762" s="167"/>
      <c r="AM762" s="167"/>
      <c r="AN762" s="167"/>
      <c r="AO762" s="167"/>
      <c r="AP762" s="167"/>
      <c r="AQ762" s="167"/>
      <c r="AR762" s="167"/>
      <c r="AS762" s="169"/>
    </row>
    <row r="763" spans="1:45" ht="19.5" customHeight="1" x14ac:dyDescent="0.25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  <c r="AB763" s="167"/>
      <c r="AC763" s="167"/>
      <c r="AD763" s="167"/>
      <c r="AE763" s="167"/>
      <c r="AF763" s="167"/>
      <c r="AG763" s="167"/>
      <c r="AH763" s="167"/>
      <c r="AI763" s="167"/>
      <c r="AJ763" s="167"/>
      <c r="AK763" s="167"/>
      <c r="AL763" s="167"/>
      <c r="AM763" s="167"/>
      <c r="AN763" s="167"/>
      <c r="AO763" s="167"/>
      <c r="AP763" s="167"/>
      <c r="AQ763" s="167"/>
      <c r="AR763" s="167"/>
      <c r="AS763" s="169"/>
    </row>
    <row r="764" spans="1:45" ht="19.5" customHeight="1" x14ac:dyDescent="0.25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  <c r="AB764" s="167"/>
      <c r="AC764" s="167"/>
      <c r="AD764" s="167"/>
      <c r="AE764" s="167"/>
      <c r="AF764" s="167"/>
      <c r="AG764" s="167"/>
      <c r="AH764" s="167"/>
      <c r="AI764" s="167"/>
      <c r="AJ764" s="167"/>
      <c r="AK764" s="167"/>
      <c r="AL764" s="167"/>
      <c r="AM764" s="167"/>
      <c r="AN764" s="167"/>
      <c r="AO764" s="167"/>
      <c r="AP764" s="167"/>
      <c r="AQ764" s="167"/>
      <c r="AR764" s="167"/>
      <c r="AS764" s="169"/>
    </row>
    <row r="765" spans="1:45" ht="19.5" customHeight="1" x14ac:dyDescent="0.2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  <c r="AB765" s="167"/>
      <c r="AC765" s="167"/>
      <c r="AD765" s="167"/>
      <c r="AE765" s="167"/>
      <c r="AF765" s="167"/>
      <c r="AG765" s="167"/>
      <c r="AH765" s="167"/>
      <c r="AI765" s="167"/>
      <c r="AJ765" s="167"/>
      <c r="AK765" s="167"/>
      <c r="AL765" s="167"/>
      <c r="AM765" s="167"/>
      <c r="AN765" s="167"/>
      <c r="AO765" s="167"/>
      <c r="AP765" s="167"/>
      <c r="AQ765" s="167"/>
      <c r="AR765" s="167"/>
      <c r="AS765" s="169"/>
    </row>
    <row r="766" spans="1:45" ht="19.5" customHeight="1" x14ac:dyDescent="0.25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  <c r="AA766" s="167"/>
      <c r="AB766" s="167"/>
      <c r="AC766" s="167"/>
      <c r="AD766" s="167"/>
      <c r="AE766" s="167"/>
      <c r="AF766" s="167"/>
      <c r="AG766" s="167"/>
      <c r="AH766" s="167"/>
      <c r="AI766" s="167"/>
      <c r="AJ766" s="167"/>
      <c r="AK766" s="167"/>
      <c r="AL766" s="167"/>
      <c r="AM766" s="167"/>
      <c r="AN766" s="167"/>
      <c r="AO766" s="167"/>
      <c r="AP766" s="167"/>
      <c r="AQ766" s="167"/>
      <c r="AR766" s="167"/>
      <c r="AS766" s="169"/>
    </row>
    <row r="767" spans="1:45" ht="19.5" customHeight="1" x14ac:dyDescent="0.25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  <c r="AA767" s="167"/>
      <c r="AB767" s="167"/>
      <c r="AC767" s="167"/>
      <c r="AD767" s="167"/>
      <c r="AE767" s="167"/>
      <c r="AF767" s="167"/>
      <c r="AG767" s="167"/>
      <c r="AH767" s="167"/>
      <c r="AI767" s="167"/>
      <c r="AJ767" s="167"/>
      <c r="AK767" s="167"/>
      <c r="AL767" s="167"/>
      <c r="AM767" s="167"/>
      <c r="AN767" s="167"/>
      <c r="AO767" s="167"/>
      <c r="AP767" s="167"/>
      <c r="AQ767" s="167"/>
      <c r="AR767" s="167"/>
      <c r="AS767" s="169"/>
    </row>
    <row r="768" spans="1:45" ht="19.5" customHeight="1" x14ac:dyDescent="0.25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  <c r="AA768" s="167"/>
      <c r="AB768" s="167"/>
      <c r="AC768" s="167"/>
      <c r="AD768" s="167"/>
      <c r="AE768" s="167"/>
      <c r="AF768" s="167"/>
      <c r="AG768" s="167"/>
      <c r="AH768" s="167"/>
      <c r="AI768" s="167"/>
      <c r="AJ768" s="167"/>
      <c r="AK768" s="167"/>
      <c r="AL768" s="167"/>
      <c r="AM768" s="167"/>
      <c r="AN768" s="167"/>
      <c r="AO768" s="167"/>
      <c r="AP768" s="167"/>
      <c r="AQ768" s="167"/>
      <c r="AR768" s="167"/>
      <c r="AS768" s="169"/>
    </row>
    <row r="769" spans="1:45" ht="19.5" customHeight="1" x14ac:dyDescent="0.25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  <c r="AA769" s="167"/>
      <c r="AB769" s="167"/>
      <c r="AC769" s="167"/>
      <c r="AD769" s="167"/>
      <c r="AE769" s="167"/>
      <c r="AF769" s="167"/>
      <c r="AG769" s="167"/>
      <c r="AH769" s="167"/>
      <c r="AI769" s="167"/>
      <c r="AJ769" s="167"/>
      <c r="AK769" s="167"/>
      <c r="AL769" s="167"/>
      <c r="AM769" s="167"/>
      <c r="AN769" s="167"/>
      <c r="AO769" s="167"/>
      <c r="AP769" s="167"/>
      <c r="AQ769" s="167"/>
      <c r="AR769" s="167"/>
      <c r="AS769" s="169"/>
    </row>
    <row r="770" spans="1:45" ht="19.5" customHeight="1" x14ac:dyDescent="0.25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  <c r="AA770" s="167"/>
      <c r="AB770" s="167"/>
      <c r="AC770" s="167"/>
      <c r="AD770" s="167"/>
      <c r="AE770" s="167"/>
      <c r="AF770" s="167"/>
      <c r="AG770" s="167"/>
      <c r="AH770" s="167"/>
      <c r="AI770" s="167"/>
      <c r="AJ770" s="167"/>
      <c r="AK770" s="167"/>
      <c r="AL770" s="167"/>
      <c r="AM770" s="167"/>
      <c r="AN770" s="167"/>
      <c r="AO770" s="167"/>
      <c r="AP770" s="167"/>
      <c r="AQ770" s="167"/>
      <c r="AR770" s="167"/>
      <c r="AS770" s="169"/>
    </row>
    <row r="771" spans="1:45" ht="19.5" customHeight="1" x14ac:dyDescent="0.25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  <c r="AM771" s="167"/>
      <c r="AN771" s="167"/>
      <c r="AO771" s="167"/>
      <c r="AP771" s="167"/>
      <c r="AQ771" s="167"/>
      <c r="AR771" s="167"/>
      <c r="AS771" s="169"/>
    </row>
    <row r="772" spans="1:45" ht="19.5" customHeight="1" x14ac:dyDescent="0.25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  <c r="AC772" s="167"/>
      <c r="AD772" s="167"/>
      <c r="AE772" s="167"/>
      <c r="AF772" s="167"/>
      <c r="AG772" s="167"/>
      <c r="AH772" s="167"/>
      <c r="AI772" s="167"/>
      <c r="AJ772" s="167"/>
      <c r="AK772" s="167"/>
      <c r="AL772" s="167"/>
      <c r="AM772" s="167"/>
      <c r="AN772" s="167"/>
      <c r="AO772" s="167"/>
      <c r="AP772" s="167"/>
      <c r="AQ772" s="167"/>
      <c r="AR772" s="167"/>
      <c r="AS772" s="169"/>
    </row>
    <row r="773" spans="1:45" ht="19.5" customHeight="1" x14ac:dyDescent="0.25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  <c r="AC773" s="167"/>
      <c r="AD773" s="167"/>
      <c r="AE773" s="167"/>
      <c r="AF773" s="167"/>
      <c r="AG773" s="167"/>
      <c r="AH773" s="167"/>
      <c r="AI773" s="167"/>
      <c r="AJ773" s="167"/>
      <c r="AK773" s="167"/>
      <c r="AL773" s="167"/>
      <c r="AM773" s="167"/>
      <c r="AN773" s="167"/>
      <c r="AO773" s="167"/>
      <c r="AP773" s="167"/>
      <c r="AQ773" s="167"/>
      <c r="AR773" s="167"/>
      <c r="AS773" s="169"/>
    </row>
    <row r="774" spans="1:45" ht="19.5" customHeight="1" x14ac:dyDescent="0.25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  <c r="AC774" s="167"/>
      <c r="AD774" s="167"/>
      <c r="AE774" s="167"/>
      <c r="AF774" s="167"/>
      <c r="AG774" s="167"/>
      <c r="AH774" s="167"/>
      <c r="AI774" s="167"/>
      <c r="AJ774" s="167"/>
      <c r="AK774" s="167"/>
      <c r="AL774" s="167"/>
      <c r="AM774" s="167"/>
      <c r="AN774" s="167"/>
      <c r="AO774" s="167"/>
      <c r="AP774" s="167"/>
      <c r="AQ774" s="167"/>
      <c r="AR774" s="167"/>
      <c r="AS774" s="169"/>
    </row>
    <row r="775" spans="1:45" ht="19.5" customHeight="1" x14ac:dyDescent="0.2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  <c r="AC775" s="167"/>
      <c r="AD775" s="167"/>
      <c r="AE775" s="167"/>
      <c r="AF775" s="167"/>
      <c r="AG775" s="167"/>
      <c r="AH775" s="167"/>
      <c r="AI775" s="167"/>
      <c r="AJ775" s="167"/>
      <c r="AK775" s="167"/>
      <c r="AL775" s="167"/>
      <c r="AM775" s="167"/>
      <c r="AN775" s="167"/>
      <c r="AO775" s="167"/>
      <c r="AP775" s="167"/>
      <c r="AQ775" s="167"/>
      <c r="AR775" s="167"/>
      <c r="AS775" s="169"/>
    </row>
    <row r="776" spans="1:45" ht="19.5" customHeight="1" x14ac:dyDescent="0.25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  <c r="AC776" s="167"/>
      <c r="AD776" s="167"/>
      <c r="AE776" s="167"/>
      <c r="AF776" s="167"/>
      <c r="AG776" s="167"/>
      <c r="AH776" s="167"/>
      <c r="AI776" s="167"/>
      <c r="AJ776" s="167"/>
      <c r="AK776" s="167"/>
      <c r="AL776" s="167"/>
      <c r="AM776" s="167"/>
      <c r="AN776" s="167"/>
      <c r="AO776" s="167"/>
      <c r="AP776" s="167"/>
      <c r="AQ776" s="167"/>
      <c r="AR776" s="167"/>
      <c r="AS776" s="169"/>
    </row>
    <row r="777" spans="1:45" ht="19.5" customHeight="1" x14ac:dyDescent="0.25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  <c r="AC777" s="167"/>
      <c r="AD777" s="167"/>
      <c r="AE777" s="167"/>
      <c r="AF777" s="167"/>
      <c r="AG777" s="167"/>
      <c r="AH777" s="167"/>
      <c r="AI777" s="167"/>
      <c r="AJ777" s="167"/>
      <c r="AK777" s="167"/>
      <c r="AL777" s="167"/>
      <c r="AM777" s="167"/>
      <c r="AN777" s="167"/>
      <c r="AO777" s="167"/>
      <c r="AP777" s="167"/>
      <c r="AQ777" s="167"/>
      <c r="AR777" s="167"/>
      <c r="AS777" s="169"/>
    </row>
    <row r="778" spans="1:45" ht="19.5" customHeight="1" x14ac:dyDescent="0.25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  <c r="AC778" s="167"/>
      <c r="AD778" s="167"/>
      <c r="AE778" s="167"/>
      <c r="AF778" s="167"/>
      <c r="AG778" s="167"/>
      <c r="AH778" s="167"/>
      <c r="AI778" s="167"/>
      <c r="AJ778" s="167"/>
      <c r="AK778" s="167"/>
      <c r="AL778" s="167"/>
      <c r="AM778" s="167"/>
      <c r="AN778" s="167"/>
      <c r="AO778" s="167"/>
      <c r="AP778" s="167"/>
      <c r="AQ778" s="167"/>
      <c r="AR778" s="167"/>
      <c r="AS778" s="169"/>
    </row>
    <row r="779" spans="1:45" ht="19.5" customHeight="1" x14ac:dyDescent="0.25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  <c r="AC779" s="167"/>
      <c r="AD779" s="167"/>
      <c r="AE779" s="167"/>
      <c r="AF779" s="167"/>
      <c r="AG779" s="167"/>
      <c r="AH779" s="167"/>
      <c r="AI779" s="167"/>
      <c r="AJ779" s="167"/>
      <c r="AK779" s="167"/>
      <c r="AL779" s="167"/>
      <c r="AM779" s="167"/>
      <c r="AN779" s="167"/>
      <c r="AO779" s="167"/>
      <c r="AP779" s="167"/>
      <c r="AQ779" s="167"/>
      <c r="AR779" s="167"/>
      <c r="AS779" s="169"/>
    </row>
    <row r="780" spans="1:45" ht="19.5" customHeight="1" x14ac:dyDescent="0.25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  <c r="AA780" s="167"/>
      <c r="AB780" s="167"/>
      <c r="AC780" s="167"/>
      <c r="AD780" s="167"/>
      <c r="AE780" s="167"/>
      <c r="AF780" s="167"/>
      <c r="AG780" s="167"/>
      <c r="AH780" s="167"/>
      <c r="AI780" s="167"/>
      <c r="AJ780" s="167"/>
      <c r="AK780" s="167"/>
      <c r="AL780" s="167"/>
      <c r="AM780" s="167"/>
      <c r="AN780" s="167"/>
      <c r="AO780" s="167"/>
      <c r="AP780" s="167"/>
      <c r="AQ780" s="167"/>
      <c r="AR780" s="167"/>
      <c r="AS780" s="169"/>
    </row>
    <row r="781" spans="1:45" ht="19.5" customHeight="1" x14ac:dyDescent="0.25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  <c r="AA781" s="167"/>
      <c r="AB781" s="167"/>
      <c r="AC781" s="167"/>
      <c r="AD781" s="167"/>
      <c r="AE781" s="167"/>
      <c r="AF781" s="167"/>
      <c r="AG781" s="167"/>
      <c r="AH781" s="167"/>
      <c r="AI781" s="167"/>
      <c r="AJ781" s="167"/>
      <c r="AK781" s="167"/>
      <c r="AL781" s="167"/>
      <c r="AM781" s="167"/>
      <c r="AN781" s="167"/>
      <c r="AO781" s="167"/>
      <c r="AP781" s="167"/>
      <c r="AQ781" s="167"/>
      <c r="AR781" s="167"/>
      <c r="AS781" s="169"/>
    </row>
    <row r="782" spans="1:45" ht="19.5" customHeight="1" x14ac:dyDescent="0.25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  <c r="AA782" s="167"/>
      <c r="AB782" s="167"/>
      <c r="AC782" s="167"/>
      <c r="AD782" s="167"/>
      <c r="AE782" s="167"/>
      <c r="AF782" s="167"/>
      <c r="AG782" s="167"/>
      <c r="AH782" s="167"/>
      <c r="AI782" s="167"/>
      <c r="AJ782" s="167"/>
      <c r="AK782" s="167"/>
      <c r="AL782" s="167"/>
      <c r="AM782" s="167"/>
      <c r="AN782" s="167"/>
      <c r="AO782" s="167"/>
      <c r="AP782" s="167"/>
      <c r="AQ782" s="167"/>
      <c r="AR782" s="167"/>
      <c r="AS782" s="169"/>
    </row>
    <row r="783" spans="1:45" ht="19.5" customHeight="1" x14ac:dyDescent="0.25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  <c r="AA783" s="167"/>
      <c r="AB783" s="167"/>
      <c r="AC783" s="167"/>
      <c r="AD783" s="167"/>
      <c r="AE783" s="167"/>
      <c r="AF783" s="167"/>
      <c r="AG783" s="167"/>
      <c r="AH783" s="167"/>
      <c r="AI783" s="167"/>
      <c r="AJ783" s="167"/>
      <c r="AK783" s="167"/>
      <c r="AL783" s="167"/>
      <c r="AM783" s="167"/>
      <c r="AN783" s="167"/>
      <c r="AO783" s="167"/>
      <c r="AP783" s="167"/>
      <c r="AQ783" s="167"/>
      <c r="AR783" s="167"/>
      <c r="AS783" s="169"/>
    </row>
    <row r="784" spans="1:45" ht="19.5" customHeight="1" x14ac:dyDescent="0.25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  <c r="AA784" s="167"/>
      <c r="AB784" s="167"/>
      <c r="AC784" s="167"/>
      <c r="AD784" s="167"/>
      <c r="AE784" s="167"/>
      <c r="AF784" s="167"/>
      <c r="AG784" s="167"/>
      <c r="AH784" s="167"/>
      <c r="AI784" s="167"/>
      <c r="AJ784" s="167"/>
      <c r="AK784" s="167"/>
      <c r="AL784" s="167"/>
      <c r="AM784" s="167"/>
      <c r="AN784" s="167"/>
      <c r="AO784" s="167"/>
      <c r="AP784" s="167"/>
      <c r="AQ784" s="167"/>
      <c r="AR784" s="167"/>
      <c r="AS784" s="169"/>
    </row>
    <row r="785" spans="1:45" ht="19.5" customHeight="1" x14ac:dyDescent="0.2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  <c r="AA785" s="167"/>
      <c r="AB785" s="167"/>
      <c r="AC785" s="167"/>
      <c r="AD785" s="167"/>
      <c r="AE785" s="167"/>
      <c r="AF785" s="167"/>
      <c r="AG785" s="167"/>
      <c r="AH785" s="167"/>
      <c r="AI785" s="167"/>
      <c r="AJ785" s="167"/>
      <c r="AK785" s="167"/>
      <c r="AL785" s="167"/>
      <c r="AM785" s="167"/>
      <c r="AN785" s="167"/>
      <c r="AO785" s="167"/>
      <c r="AP785" s="167"/>
      <c r="AQ785" s="167"/>
      <c r="AR785" s="167"/>
      <c r="AS785" s="169"/>
    </row>
    <row r="786" spans="1:45" ht="19.5" customHeight="1" x14ac:dyDescent="0.25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  <c r="AC786" s="167"/>
      <c r="AD786" s="167"/>
      <c r="AE786" s="167"/>
      <c r="AF786" s="167"/>
      <c r="AG786" s="167"/>
      <c r="AH786" s="167"/>
      <c r="AI786" s="167"/>
      <c r="AJ786" s="167"/>
      <c r="AK786" s="167"/>
      <c r="AL786" s="167"/>
      <c r="AM786" s="167"/>
      <c r="AN786" s="167"/>
      <c r="AO786" s="167"/>
      <c r="AP786" s="167"/>
      <c r="AQ786" s="167"/>
      <c r="AR786" s="167"/>
      <c r="AS786" s="169"/>
    </row>
    <row r="787" spans="1:45" ht="19.5" customHeight="1" x14ac:dyDescent="0.25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  <c r="AC787" s="167"/>
      <c r="AD787" s="167"/>
      <c r="AE787" s="167"/>
      <c r="AF787" s="167"/>
      <c r="AG787" s="167"/>
      <c r="AH787" s="167"/>
      <c r="AI787" s="167"/>
      <c r="AJ787" s="167"/>
      <c r="AK787" s="167"/>
      <c r="AL787" s="167"/>
      <c r="AM787" s="167"/>
      <c r="AN787" s="167"/>
      <c r="AO787" s="167"/>
      <c r="AP787" s="167"/>
      <c r="AQ787" s="167"/>
      <c r="AR787" s="167"/>
      <c r="AS787" s="169"/>
    </row>
    <row r="788" spans="1:45" ht="19.5" customHeight="1" x14ac:dyDescent="0.25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  <c r="AC788" s="167"/>
      <c r="AD788" s="167"/>
      <c r="AE788" s="167"/>
      <c r="AF788" s="167"/>
      <c r="AG788" s="167"/>
      <c r="AH788" s="167"/>
      <c r="AI788" s="167"/>
      <c r="AJ788" s="167"/>
      <c r="AK788" s="167"/>
      <c r="AL788" s="167"/>
      <c r="AM788" s="167"/>
      <c r="AN788" s="167"/>
      <c r="AO788" s="167"/>
      <c r="AP788" s="167"/>
      <c r="AQ788" s="167"/>
      <c r="AR788" s="167"/>
      <c r="AS788" s="169"/>
    </row>
    <row r="789" spans="1:45" ht="19.5" customHeight="1" x14ac:dyDescent="0.25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  <c r="AC789" s="167"/>
      <c r="AD789" s="167"/>
      <c r="AE789" s="167"/>
      <c r="AF789" s="167"/>
      <c r="AG789" s="167"/>
      <c r="AH789" s="167"/>
      <c r="AI789" s="167"/>
      <c r="AJ789" s="167"/>
      <c r="AK789" s="167"/>
      <c r="AL789" s="167"/>
      <c r="AM789" s="167"/>
      <c r="AN789" s="167"/>
      <c r="AO789" s="167"/>
      <c r="AP789" s="167"/>
      <c r="AQ789" s="167"/>
      <c r="AR789" s="167"/>
      <c r="AS789" s="169"/>
    </row>
    <row r="790" spans="1:45" ht="19.5" customHeight="1" x14ac:dyDescent="0.25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  <c r="AC790" s="167"/>
      <c r="AD790" s="167"/>
      <c r="AE790" s="167"/>
      <c r="AF790" s="167"/>
      <c r="AG790" s="167"/>
      <c r="AH790" s="167"/>
      <c r="AI790" s="167"/>
      <c r="AJ790" s="167"/>
      <c r="AK790" s="167"/>
      <c r="AL790" s="167"/>
      <c r="AM790" s="167"/>
      <c r="AN790" s="167"/>
      <c r="AO790" s="167"/>
      <c r="AP790" s="167"/>
      <c r="AQ790" s="167"/>
      <c r="AR790" s="167"/>
      <c r="AS790" s="169"/>
    </row>
    <row r="791" spans="1:45" ht="19.5" customHeight="1" x14ac:dyDescent="0.25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  <c r="AC791" s="167"/>
      <c r="AD791" s="167"/>
      <c r="AE791" s="167"/>
      <c r="AF791" s="167"/>
      <c r="AG791" s="167"/>
      <c r="AH791" s="167"/>
      <c r="AI791" s="167"/>
      <c r="AJ791" s="167"/>
      <c r="AK791" s="167"/>
      <c r="AL791" s="167"/>
      <c r="AM791" s="167"/>
      <c r="AN791" s="167"/>
      <c r="AO791" s="167"/>
      <c r="AP791" s="167"/>
      <c r="AQ791" s="167"/>
      <c r="AR791" s="167"/>
      <c r="AS791" s="169"/>
    </row>
    <row r="792" spans="1:45" ht="19.5" customHeight="1" x14ac:dyDescent="0.25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  <c r="AC792" s="167"/>
      <c r="AD792" s="167"/>
      <c r="AE792" s="167"/>
      <c r="AF792" s="167"/>
      <c r="AG792" s="167"/>
      <c r="AH792" s="167"/>
      <c r="AI792" s="167"/>
      <c r="AJ792" s="167"/>
      <c r="AK792" s="167"/>
      <c r="AL792" s="167"/>
      <c r="AM792" s="167"/>
      <c r="AN792" s="167"/>
      <c r="AO792" s="167"/>
      <c r="AP792" s="167"/>
      <c r="AQ792" s="167"/>
      <c r="AR792" s="167"/>
      <c r="AS792" s="169"/>
    </row>
    <row r="793" spans="1:45" ht="19.5" customHeight="1" x14ac:dyDescent="0.25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  <c r="AC793" s="167"/>
      <c r="AD793" s="167"/>
      <c r="AE793" s="167"/>
      <c r="AF793" s="167"/>
      <c r="AG793" s="167"/>
      <c r="AH793" s="167"/>
      <c r="AI793" s="167"/>
      <c r="AJ793" s="167"/>
      <c r="AK793" s="167"/>
      <c r="AL793" s="167"/>
      <c r="AM793" s="167"/>
      <c r="AN793" s="167"/>
      <c r="AO793" s="167"/>
      <c r="AP793" s="167"/>
      <c r="AQ793" s="167"/>
      <c r="AR793" s="167"/>
      <c r="AS793" s="169"/>
    </row>
    <row r="794" spans="1:45" ht="19.5" customHeight="1" x14ac:dyDescent="0.25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  <c r="AC794" s="167"/>
      <c r="AD794" s="167"/>
      <c r="AE794" s="167"/>
      <c r="AF794" s="167"/>
      <c r="AG794" s="167"/>
      <c r="AH794" s="167"/>
      <c r="AI794" s="167"/>
      <c r="AJ794" s="167"/>
      <c r="AK794" s="167"/>
      <c r="AL794" s="167"/>
      <c r="AM794" s="167"/>
      <c r="AN794" s="167"/>
      <c r="AO794" s="167"/>
      <c r="AP794" s="167"/>
      <c r="AQ794" s="167"/>
      <c r="AR794" s="167"/>
      <c r="AS794" s="169"/>
    </row>
    <row r="795" spans="1:45" ht="19.5" customHeight="1" x14ac:dyDescent="0.2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  <c r="AA795" s="167"/>
      <c r="AB795" s="167"/>
      <c r="AC795" s="167"/>
      <c r="AD795" s="167"/>
      <c r="AE795" s="167"/>
      <c r="AF795" s="167"/>
      <c r="AG795" s="167"/>
      <c r="AH795" s="167"/>
      <c r="AI795" s="167"/>
      <c r="AJ795" s="167"/>
      <c r="AK795" s="167"/>
      <c r="AL795" s="167"/>
      <c r="AM795" s="167"/>
      <c r="AN795" s="167"/>
      <c r="AO795" s="167"/>
      <c r="AP795" s="167"/>
      <c r="AQ795" s="167"/>
      <c r="AR795" s="167"/>
      <c r="AS795" s="169"/>
    </row>
    <row r="796" spans="1:45" ht="19.5" customHeight="1" x14ac:dyDescent="0.25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  <c r="AA796" s="167"/>
      <c r="AB796" s="167"/>
      <c r="AC796" s="167"/>
      <c r="AD796" s="167"/>
      <c r="AE796" s="167"/>
      <c r="AF796" s="167"/>
      <c r="AG796" s="167"/>
      <c r="AH796" s="167"/>
      <c r="AI796" s="167"/>
      <c r="AJ796" s="167"/>
      <c r="AK796" s="167"/>
      <c r="AL796" s="167"/>
      <c r="AM796" s="167"/>
      <c r="AN796" s="167"/>
      <c r="AO796" s="167"/>
      <c r="AP796" s="167"/>
      <c r="AQ796" s="167"/>
      <c r="AR796" s="167"/>
      <c r="AS796" s="169"/>
    </row>
    <row r="797" spans="1:45" ht="19.5" customHeight="1" x14ac:dyDescent="0.25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  <c r="AA797" s="167"/>
      <c r="AB797" s="167"/>
      <c r="AC797" s="167"/>
      <c r="AD797" s="167"/>
      <c r="AE797" s="167"/>
      <c r="AF797" s="167"/>
      <c r="AG797" s="167"/>
      <c r="AH797" s="167"/>
      <c r="AI797" s="167"/>
      <c r="AJ797" s="167"/>
      <c r="AK797" s="167"/>
      <c r="AL797" s="167"/>
      <c r="AM797" s="167"/>
      <c r="AN797" s="167"/>
      <c r="AO797" s="167"/>
      <c r="AP797" s="167"/>
      <c r="AQ797" s="167"/>
      <c r="AR797" s="167"/>
      <c r="AS797" s="169"/>
    </row>
    <row r="798" spans="1:45" ht="19.5" customHeight="1" x14ac:dyDescent="0.25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  <c r="AA798" s="167"/>
      <c r="AB798" s="167"/>
      <c r="AC798" s="167"/>
      <c r="AD798" s="167"/>
      <c r="AE798" s="167"/>
      <c r="AF798" s="167"/>
      <c r="AG798" s="167"/>
      <c r="AH798" s="167"/>
      <c r="AI798" s="167"/>
      <c r="AJ798" s="167"/>
      <c r="AK798" s="167"/>
      <c r="AL798" s="167"/>
      <c r="AM798" s="167"/>
      <c r="AN798" s="167"/>
      <c r="AO798" s="167"/>
      <c r="AP798" s="167"/>
      <c r="AQ798" s="167"/>
      <c r="AR798" s="167"/>
      <c r="AS798" s="169"/>
    </row>
    <row r="799" spans="1:45" ht="19.5" customHeight="1" x14ac:dyDescent="0.25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  <c r="AA799" s="167"/>
      <c r="AB799" s="167"/>
      <c r="AC799" s="167"/>
      <c r="AD799" s="167"/>
      <c r="AE799" s="167"/>
      <c r="AF799" s="167"/>
      <c r="AG799" s="167"/>
      <c r="AH799" s="167"/>
      <c r="AI799" s="167"/>
      <c r="AJ799" s="167"/>
      <c r="AK799" s="167"/>
      <c r="AL799" s="167"/>
      <c r="AM799" s="167"/>
      <c r="AN799" s="167"/>
      <c r="AO799" s="167"/>
      <c r="AP799" s="167"/>
      <c r="AQ799" s="167"/>
      <c r="AR799" s="167"/>
      <c r="AS799" s="169"/>
    </row>
    <row r="800" spans="1:45" ht="19.5" customHeight="1" x14ac:dyDescent="0.25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  <c r="AA800" s="167"/>
      <c r="AB800" s="167"/>
      <c r="AC800" s="167"/>
      <c r="AD800" s="167"/>
      <c r="AE800" s="167"/>
      <c r="AF800" s="167"/>
      <c r="AG800" s="167"/>
      <c r="AH800" s="167"/>
      <c r="AI800" s="167"/>
      <c r="AJ800" s="167"/>
      <c r="AK800" s="167"/>
      <c r="AL800" s="167"/>
      <c r="AM800" s="167"/>
      <c r="AN800" s="167"/>
      <c r="AO800" s="167"/>
      <c r="AP800" s="167"/>
      <c r="AQ800" s="167"/>
      <c r="AR800" s="167"/>
      <c r="AS800" s="169"/>
    </row>
    <row r="801" spans="1:45" ht="19.5" customHeight="1" x14ac:dyDescent="0.25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  <c r="AA801" s="167"/>
      <c r="AB801" s="167"/>
      <c r="AC801" s="167"/>
      <c r="AD801" s="167"/>
      <c r="AE801" s="167"/>
      <c r="AF801" s="167"/>
      <c r="AG801" s="167"/>
      <c r="AH801" s="167"/>
      <c r="AI801" s="167"/>
      <c r="AJ801" s="167"/>
      <c r="AK801" s="167"/>
      <c r="AL801" s="167"/>
      <c r="AM801" s="167"/>
      <c r="AN801" s="167"/>
      <c r="AO801" s="167"/>
      <c r="AP801" s="167"/>
      <c r="AQ801" s="167"/>
      <c r="AR801" s="167"/>
      <c r="AS801" s="169"/>
    </row>
    <row r="802" spans="1:45" ht="19.5" customHeight="1" x14ac:dyDescent="0.25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  <c r="AA802" s="167"/>
      <c r="AB802" s="167"/>
      <c r="AC802" s="167"/>
      <c r="AD802" s="167"/>
      <c r="AE802" s="167"/>
      <c r="AF802" s="167"/>
      <c r="AG802" s="167"/>
      <c r="AH802" s="167"/>
      <c r="AI802" s="167"/>
      <c r="AJ802" s="167"/>
      <c r="AK802" s="167"/>
      <c r="AL802" s="167"/>
      <c r="AM802" s="167"/>
      <c r="AN802" s="167"/>
      <c r="AO802" s="167"/>
      <c r="AP802" s="167"/>
      <c r="AQ802" s="167"/>
      <c r="AR802" s="167"/>
      <c r="AS802" s="169"/>
    </row>
    <row r="803" spans="1:45" ht="19.5" customHeight="1" x14ac:dyDescent="0.25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7"/>
      <c r="AB803" s="167"/>
      <c r="AC803" s="167"/>
      <c r="AD803" s="167"/>
      <c r="AE803" s="167"/>
      <c r="AF803" s="167"/>
      <c r="AG803" s="167"/>
      <c r="AH803" s="167"/>
      <c r="AI803" s="167"/>
      <c r="AJ803" s="167"/>
      <c r="AK803" s="167"/>
      <c r="AL803" s="167"/>
      <c r="AM803" s="167"/>
      <c r="AN803" s="167"/>
      <c r="AO803" s="167"/>
      <c r="AP803" s="167"/>
      <c r="AQ803" s="167"/>
      <c r="AR803" s="167"/>
      <c r="AS803" s="169"/>
    </row>
    <row r="804" spans="1:45" ht="19.5" customHeight="1" x14ac:dyDescent="0.25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  <c r="AA804" s="167"/>
      <c r="AB804" s="167"/>
      <c r="AC804" s="167"/>
      <c r="AD804" s="167"/>
      <c r="AE804" s="167"/>
      <c r="AF804" s="167"/>
      <c r="AG804" s="167"/>
      <c r="AH804" s="167"/>
      <c r="AI804" s="167"/>
      <c r="AJ804" s="167"/>
      <c r="AK804" s="167"/>
      <c r="AL804" s="167"/>
      <c r="AM804" s="167"/>
      <c r="AN804" s="167"/>
      <c r="AO804" s="167"/>
      <c r="AP804" s="167"/>
      <c r="AQ804" s="167"/>
      <c r="AR804" s="167"/>
      <c r="AS804" s="169"/>
    </row>
    <row r="805" spans="1:45" ht="19.5" customHeight="1" x14ac:dyDescent="0.2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  <c r="AA805" s="167"/>
      <c r="AB805" s="167"/>
      <c r="AC805" s="167"/>
      <c r="AD805" s="167"/>
      <c r="AE805" s="167"/>
      <c r="AF805" s="167"/>
      <c r="AG805" s="167"/>
      <c r="AH805" s="167"/>
      <c r="AI805" s="167"/>
      <c r="AJ805" s="167"/>
      <c r="AK805" s="167"/>
      <c r="AL805" s="167"/>
      <c r="AM805" s="167"/>
      <c r="AN805" s="167"/>
      <c r="AO805" s="167"/>
      <c r="AP805" s="167"/>
      <c r="AQ805" s="167"/>
      <c r="AR805" s="167"/>
      <c r="AS805" s="169"/>
    </row>
    <row r="806" spans="1:45" ht="19.5" customHeight="1" x14ac:dyDescent="0.25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  <c r="AA806" s="167"/>
      <c r="AB806" s="167"/>
      <c r="AC806" s="167"/>
      <c r="AD806" s="167"/>
      <c r="AE806" s="167"/>
      <c r="AF806" s="167"/>
      <c r="AG806" s="167"/>
      <c r="AH806" s="167"/>
      <c r="AI806" s="167"/>
      <c r="AJ806" s="167"/>
      <c r="AK806" s="167"/>
      <c r="AL806" s="167"/>
      <c r="AM806" s="167"/>
      <c r="AN806" s="167"/>
      <c r="AO806" s="167"/>
      <c r="AP806" s="167"/>
      <c r="AQ806" s="167"/>
      <c r="AR806" s="167"/>
      <c r="AS806" s="169"/>
    </row>
    <row r="807" spans="1:45" ht="19.5" customHeight="1" x14ac:dyDescent="0.25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  <c r="AA807" s="167"/>
      <c r="AB807" s="167"/>
      <c r="AC807" s="167"/>
      <c r="AD807" s="167"/>
      <c r="AE807" s="167"/>
      <c r="AF807" s="167"/>
      <c r="AG807" s="167"/>
      <c r="AH807" s="167"/>
      <c r="AI807" s="167"/>
      <c r="AJ807" s="167"/>
      <c r="AK807" s="167"/>
      <c r="AL807" s="167"/>
      <c r="AM807" s="167"/>
      <c r="AN807" s="167"/>
      <c r="AO807" s="167"/>
      <c r="AP807" s="167"/>
      <c r="AQ807" s="167"/>
      <c r="AR807" s="167"/>
      <c r="AS807" s="169"/>
    </row>
    <row r="808" spans="1:45" ht="19.5" customHeight="1" x14ac:dyDescent="0.25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  <c r="AA808" s="167"/>
      <c r="AB808" s="167"/>
      <c r="AC808" s="167"/>
      <c r="AD808" s="167"/>
      <c r="AE808" s="167"/>
      <c r="AF808" s="167"/>
      <c r="AG808" s="167"/>
      <c r="AH808" s="167"/>
      <c r="AI808" s="167"/>
      <c r="AJ808" s="167"/>
      <c r="AK808" s="167"/>
      <c r="AL808" s="167"/>
      <c r="AM808" s="167"/>
      <c r="AN808" s="167"/>
      <c r="AO808" s="167"/>
      <c r="AP808" s="167"/>
      <c r="AQ808" s="167"/>
      <c r="AR808" s="167"/>
      <c r="AS808" s="169"/>
    </row>
    <row r="809" spans="1:45" ht="19.5" customHeight="1" x14ac:dyDescent="0.25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  <c r="AA809" s="167"/>
      <c r="AB809" s="167"/>
      <c r="AC809" s="167"/>
      <c r="AD809" s="167"/>
      <c r="AE809" s="167"/>
      <c r="AF809" s="167"/>
      <c r="AG809" s="167"/>
      <c r="AH809" s="167"/>
      <c r="AI809" s="167"/>
      <c r="AJ809" s="167"/>
      <c r="AK809" s="167"/>
      <c r="AL809" s="167"/>
      <c r="AM809" s="167"/>
      <c r="AN809" s="167"/>
      <c r="AO809" s="167"/>
      <c r="AP809" s="167"/>
      <c r="AQ809" s="167"/>
      <c r="AR809" s="167"/>
      <c r="AS809" s="169"/>
    </row>
    <row r="810" spans="1:45" ht="19.5" customHeight="1" x14ac:dyDescent="0.25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  <c r="AA810" s="167"/>
      <c r="AB810" s="167"/>
      <c r="AC810" s="167"/>
      <c r="AD810" s="167"/>
      <c r="AE810" s="167"/>
      <c r="AF810" s="167"/>
      <c r="AG810" s="167"/>
      <c r="AH810" s="167"/>
      <c r="AI810" s="167"/>
      <c r="AJ810" s="167"/>
      <c r="AK810" s="167"/>
      <c r="AL810" s="167"/>
      <c r="AM810" s="167"/>
      <c r="AN810" s="167"/>
      <c r="AO810" s="167"/>
      <c r="AP810" s="167"/>
      <c r="AQ810" s="167"/>
      <c r="AR810" s="167"/>
      <c r="AS810" s="169"/>
    </row>
    <row r="811" spans="1:45" ht="19.5" customHeight="1" x14ac:dyDescent="0.25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  <c r="AA811" s="167"/>
      <c r="AB811" s="167"/>
      <c r="AC811" s="167"/>
      <c r="AD811" s="167"/>
      <c r="AE811" s="167"/>
      <c r="AF811" s="167"/>
      <c r="AG811" s="167"/>
      <c r="AH811" s="167"/>
      <c r="AI811" s="167"/>
      <c r="AJ811" s="167"/>
      <c r="AK811" s="167"/>
      <c r="AL811" s="167"/>
      <c r="AM811" s="167"/>
      <c r="AN811" s="167"/>
      <c r="AO811" s="167"/>
      <c r="AP811" s="167"/>
      <c r="AQ811" s="167"/>
      <c r="AR811" s="167"/>
      <c r="AS811" s="169"/>
    </row>
    <row r="812" spans="1:45" ht="19.5" customHeight="1" x14ac:dyDescent="0.25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  <c r="AA812" s="167"/>
      <c r="AB812" s="167"/>
      <c r="AC812" s="167"/>
      <c r="AD812" s="167"/>
      <c r="AE812" s="167"/>
      <c r="AF812" s="167"/>
      <c r="AG812" s="167"/>
      <c r="AH812" s="167"/>
      <c r="AI812" s="167"/>
      <c r="AJ812" s="167"/>
      <c r="AK812" s="167"/>
      <c r="AL812" s="167"/>
      <c r="AM812" s="167"/>
      <c r="AN812" s="167"/>
      <c r="AO812" s="167"/>
      <c r="AP812" s="167"/>
      <c r="AQ812" s="167"/>
      <c r="AR812" s="167"/>
      <c r="AS812" s="169"/>
    </row>
    <row r="813" spans="1:45" ht="19.5" customHeight="1" x14ac:dyDescent="0.25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67"/>
      <c r="AE813" s="167"/>
      <c r="AF813" s="167"/>
      <c r="AG813" s="167"/>
      <c r="AH813" s="167"/>
      <c r="AI813" s="167"/>
      <c r="AJ813" s="167"/>
      <c r="AK813" s="167"/>
      <c r="AL813" s="167"/>
      <c r="AM813" s="167"/>
      <c r="AN813" s="167"/>
      <c r="AO813" s="167"/>
      <c r="AP813" s="167"/>
      <c r="AQ813" s="167"/>
      <c r="AR813" s="167"/>
      <c r="AS813" s="169"/>
    </row>
    <row r="814" spans="1:45" ht="19.5" customHeight="1" x14ac:dyDescent="0.25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  <c r="AA814" s="167"/>
      <c r="AB814" s="167"/>
      <c r="AC814" s="167"/>
      <c r="AD814" s="167"/>
      <c r="AE814" s="167"/>
      <c r="AF814" s="167"/>
      <c r="AG814" s="167"/>
      <c r="AH814" s="167"/>
      <c r="AI814" s="167"/>
      <c r="AJ814" s="167"/>
      <c r="AK814" s="167"/>
      <c r="AL814" s="167"/>
      <c r="AM814" s="167"/>
      <c r="AN814" s="167"/>
      <c r="AO814" s="167"/>
      <c r="AP814" s="167"/>
      <c r="AQ814" s="167"/>
      <c r="AR814" s="167"/>
      <c r="AS814" s="169"/>
    </row>
    <row r="815" spans="1:45" ht="19.5" customHeight="1" x14ac:dyDescent="0.2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  <c r="AC815" s="167"/>
      <c r="AD815" s="167"/>
      <c r="AE815" s="167"/>
      <c r="AF815" s="167"/>
      <c r="AG815" s="167"/>
      <c r="AH815" s="167"/>
      <c r="AI815" s="167"/>
      <c r="AJ815" s="167"/>
      <c r="AK815" s="167"/>
      <c r="AL815" s="167"/>
      <c r="AM815" s="167"/>
      <c r="AN815" s="167"/>
      <c r="AO815" s="167"/>
      <c r="AP815" s="167"/>
      <c r="AQ815" s="167"/>
      <c r="AR815" s="167"/>
      <c r="AS815" s="169"/>
    </row>
    <row r="816" spans="1:45" ht="19.5" customHeight="1" x14ac:dyDescent="0.25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  <c r="AM816" s="167"/>
      <c r="AN816" s="167"/>
      <c r="AO816" s="167"/>
      <c r="AP816" s="167"/>
      <c r="AQ816" s="167"/>
      <c r="AR816" s="167"/>
      <c r="AS816" s="169"/>
    </row>
    <row r="817" spans="1:45" ht="19.5" customHeight="1" x14ac:dyDescent="0.25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  <c r="AC817" s="167"/>
      <c r="AD817" s="167"/>
      <c r="AE817" s="167"/>
      <c r="AF817" s="167"/>
      <c r="AG817" s="167"/>
      <c r="AH817" s="167"/>
      <c r="AI817" s="167"/>
      <c r="AJ817" s="167"/>
      <c r="AK817" s="167"/>
      <c r="AL817" s="167"/>
      <c r="AM817" s="167"/>
      <c r="AN817" s="167"/>
      <c r="AO817" s="167"/>
      <c r="AP817" s="167"/>
      <c r="AQ817" s="167"/>
      <c r="AR817" s="167"/>
      <c r="AS817" s="169"/>
    </row>
    <row r="818" spans="1:45" ht="19.5" customHeight="1" x14ac:dyDescent="0.25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  <c r="AC818" s="167"/>
      <c r="AD818" s="167"/>
      <c r="AE818" s="167"/>
      <c r="AF818" s="167"/>
      <c r="AG818" s="167"/>
      <c r="AH818" s="167"/>
      <c r="AI818" s="167"/>
      <c r="AJ818" s="167"/>
      <c r="AK818" s="167"/>
      <c r="AL818" s="167"/>
      <c r="AM818" s="167"/>
      <c r="AN818" s="167"/>
      <c r="AO818" s="167"/>
      <c r="AP818" s="167"/>
      <c r="AQ818" s="167"/>
      <c r="AR818" s="167"/>
      <c r="AS818" s="169"/>
    </row>
    <row r="819" spans="1:45" ht="19.5" customHeight="1" x14ac:dyDescent="0.25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  <c r="AC819" s="167"/>
      <c r="AD819" s="167"/>
      <c r="AE819" s="167"/>
      <c r="AF819" s="167"/>
      <c r="AG819" s="167"/>
      <c r="AH819" s="167"/>
      <c r="AI819" s="167"/>
      <c r="AJ819" s="167"/>
      <c r="AK819" s="167"/>
      <c r="AL819" s="167"/>
      <c r="AM819" s="167"/>
      <c r="AN819" s="167"/>
      <c r="AO819" s="167"/>
      <c r="AP819" s="167"/>
      <c r="AQ819" s="167"/>
      <c r="AR819" s="167"/>
      <c r="AS819" s="169"/>
    </row>
    <row r="820" spans="1:45" ht="19.5" customHeight="1" x14ac:dyDescent="0.25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  <c r="AC820" s="167"/>
      <c r="AD820" s="167"/>
      <c r="AE820" s="167"/>
      <c r="AF820" s="167"/>
      <c r="AG820" s="167"/>
      <c r="AH820" s="167"/>
      <c r="AI820" s="167"/>
      <c r="AJ820" s="167"/>
      <c r="AK820" s="167"/>
      <c r="AL820" s="167"/>
      <c r="AM820" s="167"/>
      <c r="AN820" s="167"/>
      <c r="AO820" s="167"/>
      <c r="AP820" s="167"/>
      <c r="AQ820" s="167"/>
      <c r="AR820" s="167"/>
      <c r="AS820" s="169"/>
    </row>
    <row r="821" spans="1:45" ht="19.5" customHeight="1" x14ac:dyDescent="0.25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  <c r="AC821" s="167"/>
      <c r="AD821" s="167"/>
      <c r="AE821" s="167"/>
      <c r="AF821" s="167"/>
      <c r="AG821" s="167"/>
      <c r="AH821" s="167"/>
      <c r="AI821" s="167"/>
      <c r="AJ821" s="167"/>
      <c r="AK821" s="167"/>
      <c r="AL821" s="167"/>
      <c r="AM821" s="167"/>
      <c r="AN821" s="167"/>
      <c r="AO821" s="167"/>
      <c r="AP821" s="167"/>
      <c r="AQ821" s="167"/>
      <c r="AR821" s="167"/>
      <c r="AS821" s="169"/>
    </row>
    <row r="822" spans="1:45" ht="19.5" customHeight="1" x14ac:dyDescent="0.25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  <c r="AC822" s="167"/>
      <c r="AD822" s="167"/>
      <c r="AE822" s="167"/>
      <c r="AF822" s="167"/>
      <c r="AG822" s="167"/>
      <c r="AH822" s="167"/>
      <c r="AI822" s="167"/>
      <c r="AJ822" s="167"/>
      <c r="AK822" s="167"/>
      <c r="AL822" s="167"/>
      <c r="AM822" s="167"/>
      <c r="AN822" s="167"/>
      <c r="AO822" s="167"/>
      <c r="AP822" s="167"/>
      <c r="AQ822" s="167"/>
      <c r="AR822" s="167"/>
      <c r="AS822" s="169"/>
    </row>
    <row r="823" spans="1:45" ht="19.5" customHeight="1" x14ac:dyDescent="0.25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  <c r="AC823" s="167"/>
      <c r="AD823" s="167"/>
      <c r="AE823" s="167"/>
      <c r="AF823" s="167"/>
      <c r="AG823" s="167"/>
      <c r="AH823" s="167"/>
      <c r="AI823" s="167"/>
      <c r="AJ823" s="167"/>
      <c r="AK823" s="167"/>
      <c r="AL823" s="167"/>
      <c r="AM823" s="167"/>
      <c r="AN823" s="167"/>
      <c r="AO823" s="167"/>
      <c r="AP823" s="167"/>
      <c r="AQ823" s="167"/>
      <c r="AR823" s="167"/>
      <c r="AS823" s="169"/>
    </row>
    <row r="824" spans="1:45" ht="19.5" customHeight="1" x14ac:dyDescent="0.25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  <c r="AB824" s="167"/>
      <c r="AC824" s="167"/>
      <c r="AD824" s="167"/>
      <c r="AE824" s="167"/>
      <c r="AF824" s="167"/>
      <c r="AG824" s="167"/>
      <c r="AH824" s="167"/>
      <c r="AI824" s="167"/>
      <c r="AJ824" s="167"/>
      <c r="AK824" s="167"/>
      <c r="AL824" s="167"/>
      <c r="AM824" s="167"/>
      <c r="AN824" s="167"/>
      <c r="AO824" s="167"/>
      <c r="AP824" s="167"/>
      <c r="AQ824" s="167"/>
      <c r="AR824" s="167"/>
      <c r="AS824" s="169"/>
    </row>
    <row r="825" spans="1:45" ht="19.5" customHeight="1" x14ac:dyDescent="0.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  <c r="AB825" s="167"/>
      <c r="AC825" s="167"/>
      <c r="AD825" s="167"/>
      <c r="AE825" s="167"/>
      <c r="AF825" s="167"/>
      <c r="AG825" s="167"/>
      <c r="AH825" s="167"/>
      <c r="AI825" s="167"/>
      <c r="AJ825" s="167"/>
      <c r="AK825" s="167"/>
      <c r="AL825" s="167"/>
      <c r="AM825" s="167"/>
      <c r="AN825" s="167"/>
      <c r="AO825" s="167"/>
      <c r="AP825" s="167"/>
      <c r="AQ825" s="167"/>
      <c r="AR825" s="167"/>
      <c r="AS825" s="169"/>
    </row>
    <row r="826" spans="1:45" ht="19.5" customHeight="1" x14ac:dyDescent="0.25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  <c r="AB826" s="167"/>
      <c r="AC826" s="167"/>
      <c r="AD826" s="167"/>
      <c r="AE826" s="167"/>
      <c r="AF826" s="167"/>
      <c r="AG826" s="167"/>
      <c r="AH826" s="167"/>
      <c r="AI826" s="167"/>
      <c r="AJ826" s="167"/>
      <c r="AK826" s="167"/>
      <c r="AL826" s="167"/>
      <c r="AM826" s="167"/>
      <c r="AN826" s="167"/>
      <c r="AO826" s="167"/>
      <c r="AP826" s="167"/>
      <c r="AQ826" s="167"/>
      <c r="AR826" s="167"/>
      <c r="AS826" s="169"/>
    </row>
    <row r="827" spans="1:45" ht="19.5" customHeight="1" x14ac:dyDescent="0.25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  <c r="AB827" s="167"/>
      <c r="AC827" s="167"/>
      <c r="AD827" s="167"/>
      <c r="AE827" s="167"/>
      <c r="AF827" s="167"/>
      <c r="AG827" s="167"/>
      <c r="AH827" s="167"/>
      <c r="AI827" s="167"/>
      <c r="AJ827" s="167"/>
      <c r="AK827" s="167"/>
      <c r="AL827" s="167"/>
      <c r="AM827" s="167"/>
      <c r="AN827" s="167"/>
      <c r="AO827" s="167"/>
      <c r="AP827" s="167"/>
      <c r="AQ827" s="167"/>
      <c r="AR827" s="167"/>
      <c r="AS827" s="169"/>
    </row>
    <row r="828" spans="1:45" ht="19.5" customHeight="1" x14ac:dyDescent="0.25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  <c r="AB828" s="167"/>
      <c r="AC828" s="167"/>
      <c r="AD828" s="167"/>
      <c r="AE828" s="167"/>
      <c r="AF828" s="167"/>
      <c r="AG828" s="167"/>
      <c r="AH828" s="167"/>
      <c r="AI828" s="167"/>
      <c r="AJ828" s="167"/>
      <c r="AK828" s="167"/>
      <c r="AL828" s="167"/>
      <c r="AM828" s="167"/>
      <c r="AN828" s="167"/>
      <c r="AO828" s="167"/>
      <c r="AP828" s="167"/>
      <c r="AQ828" s="167"/>
      <c r="AR828" s="167"/>
      <c r="AS828" s="169"/>
    </row>
    <row r="829" spans="1:45" ht="19.5" customHeight="1" x14ac:dyDescent="0.25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  <c r="AC829" s="167"/>
      <c r="AD829" s="167"/>
      <c r="AE829" s="167"/>
      <c r="AF829" s="167"/>
      <c r="AG829" s="167"/>
      <c r="AH829" s="167"/>
      <c r="AI829" s="167"/>
      <c r="AJ829" s="167"/>
      <c r="AK829" s="167"/>
      <c r="AL829" s="167"/>
      <c r="AM829" s="167"/>
      <c r="AN829" s="167"/>
      <c r="AO829" s="167"/>
      <c r="AP829" s="167"/>
      <c r="AQ829" s="167"/>
      <c r="AR829" s="167"/>
      <c r="AS829" s="169"/>
    </row>
    <row r="830" spans="1:45" ht="19.5" customHeight="1" x14ac:dyDescent="0.25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  <c r="AB830" s="167"/>
      <c r="AC830" s="167"/>
      <c r="AD830" s="167"/>
      <c r="AE830" s="167"/>
      <c r="AF830" s="167"/>
      <c r="AG830" s="167"/>
      <c r="AH830" s="167"/>
      <c r="AI830" s="167"/>
      <c r="AJ830" s="167"/>
      <c r="AK830" s="167"/>
      <c r="AL830" s="167"/>
      <c r="AM830" s="167"/>
      <c r="AN830" s="167"/>
      <c r="AO830" s="167"/>
      <c r="AP830" s="167"/>
      <c r="AQ830" s="167"/>
      <c r="AR830" s="167"/>
      <c r="AS830" s="169"/>
    </row>
    <row r="831" spans="1:45" ht="19.5" customHeight="1" x14ac:dyDescent="0.25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  <c r="AB831" s="167"/>
      <c r="AC831" s="167"/>
      <c r="AD831" s="167"/>
      <c r="AE831" s="167"/>
      <c r="AF831" s="167"/>
      <c r="AG831" s="167"/>
      <c r="AH831" s="167"/>
      <c r="AI831" s="167"/>
      <c r="AJ831" s="167"/>
      <c r="AK831" s="167"/>
      <c r="AL831" s="167"/>
      <c r="AM831" s="167"/>
      <c r="AN831" s="167"/>
      <c r="AO831" s="167"/>
      <c r="AP831" s="167"/>
      <c r="AQ831" s="167"/>
      <c r="AR831" s="167"/>
      <c r="AS831" s="169"/>
    </row>
    <row r="832" spans="1:45" ht="19.5" customHeight="1" x14ac:dyDescent="0.25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  <c r="AB832" s="167"/>
      <c r="AC832" s="167"/>
      <c r="AD832" s="167"/>
      <c r="AE832" s="167"/>
      <c r="AF832" s="167"/>
      <c r="AG832" s="167"/>
      <c r="AH832" s="167"/>
      <c r="AI832" s="167"/>
      <c r="AJ832" s="167"/>
      <c r="AK832" s="167"/>
      <c r="AL832" s="167"/>
      <c r="AM832" s="167"/>
      <c r="AN832" s="167"/>
      <c r="AO832" s="167"/>
      <c r="AP832" s="167"/>
      <c r="AQ832" s="167"/>
      <c r="AR832" s="167"/>
      <c r="AS832" s="169"/>
    </row>
    <row r="833" spans="1:45" ht="19.5" customHeight="1" x14ac:dyDescent="0.25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  <c r="AB833" s="167"/>
      <c r="AC833" s="167"/>
      <c r="AD833" s="167"/>
      <c r="AE833" s="167"/>
      <c r="AF833" s="167"/>
      <c r="AG833" s="167"/>
      <c r="AH833" s="167"/>
      <c r="AI833" s="167"/>
      <c r="AJ833" s="167"/>
      <c r="AK833" s="167"/>
      <c r="AL833" s="167"/>
      <c r="AM833" s="167"/>
      <c r="AN833" s="167"/>
      <c r="AO833" s="167"/>
      <c r="AP833" s="167"/>
      <c r="AQ833" s="167"/>
      <c r="AR833" s="167"/>
      <c r="AS833" s="169"/>
    </row>
    <row r="834" spans="1:45" ht="19.5" customHeight="1" x14ac:dyDescent="0.25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  <c r="AB834" s="167"/>
      <c r="AC834" s="167"/>
      <c r="AD834" s="167"/>
      <c r="AE834" s="167"/>
      <c r="AF834" s="167"/>
      <c r="AG834" s="167"/>
      <c r="AH834" s="167"/>
      <c r="AI834" s="167"/>
      <c r="AJ834" s="167"/>
      <c r="AK834" s="167"/>
      <c r="AL834" s="167"/>
      <c r="AM834" s="167"/>
      <c r="AN834" s="167"/>
      <c r="AO834" s="167"/>
      <c r="AP834" s="167"/>
      <c r="AQ834" s="167"/>
      <c r="AR834" s="167"/>
      <c r="AS834" s="169"/>
    </row>
    <row r="835" spans="1:45" ht="19.5" customHeight="1" x14ac:dyDescent="0.2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  <c r="AB835" s="167"/>
      <c r="AC835" s="167"/>
      <c r="AD835" s="167"/>
      <c r="AE835" s="167"/>
      <c r="AF835" s="167"/>
      <c r="AG835" s="167"/>
      <c r="AH835" s="167"/>
      <c r="AI835" s="167"/>
      <c r="AJ835" s="167"/>
      <c r="AK835" s="167"/>
      <c r="AL835" s="167"/>
      <c r="AM835" s="167"/>
      <c r="AN835" s="167"/>
      <c r="AO835" s="167"/>
      <c r="AP835" s="167"/>
      <c r="AQ835" s="167"/>
      <c r="AR835" s="167"/>
      <c r="AS835" s="169"/>
    </row>
    <row r="836" spans="1:45" ht="19.5" customHeight="1" x14ac:dyDescent="0.25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  <c r="AC836" s="167"/>
      <c r="AD836" s="167"/>
      <c r="AE836" s="167"/>
      <c r="AF836" s="167"/>
      <c r="AG836" s="167"/>
      <c r="AH836" s="167"/>
      <c r="AI836" s="167"/>
      <c r="AJ836" s="167"/>
      <c r="AK836" s="167"/>
      <c r="AL836" s="167"/>
      <c r="AM836" s="167"/>
      <c r="AN836" s="167"/>
      <c r="AO836" s="167"/>
      <c r="AP836" s="167"/>
      <c r="AQ836" s="167"/>
      <c r="AR836" s="167"/>
      <c r="AS836" s="169"/>
    </row>
    <row r="837" spans="1:45" ht="19.5" customHeight="1" x14ac:dyDescent="0.25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  <c r="AB837" s="167"/>
      <c r="AC837" s="167"/>
      <c r="AD837" s="167"/>
      <c r="AE837" s="167"/>
      <c r="AF837" s="167"/>
      <c r="AG837" s="167"/>
      <c r="AH837" s="167"/>
      <c r="AI837" s="167"/>
      <c r="AJ837" s="167"/>
      <c r="AK837" s="167"/>
      <c r="AL837" s="167"/>
      <c r="AM837" s="167"/>
      <c r="AN837" s="167"/>
      <c r="AO837" s="167"/>
      <c r="AP837" s="167"/>
      <c r="AQ837" s="167"/>
      <c r="AR837" s="167"/>
      <c r="AS837" s="169"/>
    </row>
    <row r="838" spans="1:45" ht="19.5" customHeight="1" x14ac:dyDescent="0.25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  <c r="AB838" s="167"/>
      <c r="AC838" s="167"/>
      <c r="AD838" s="167"/>
      <c r="AE838" s="167"/>
      <c r="AF838" s="167"/>
      <c r="AG838" s="167"/>
      <c r="AH838" s="167"/>
      <c r="AI838" s="167"/>
      <c r="AJ838" s="167"/>
      <c r="AK838" s="167"/>
      <c r="AL838" s="167"/>
      <c r="AM838" s="167"/>
      <c r="AN838" s="167"/>
      <c r="AO838" s="167"/>
      <c r="AP838" s="167"/>
      <c r="AQ838" s="167"/>
      <c r="AR838" s="167"/>
      <c r="AS838" s="169"/>
    </row>
    <row r="839" spans="1:45" ht="19.5" customHeight="1" x14ac:dyDescent="0.25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  <c r="AB839" s="167"/>
      <c r="AC839" s="167"/>
      <c r="AD839" s="167"/>
      <c r="AE839" s="167"/>
      <c r="AF839" s="167"/>
      <c r="AG839" s="167"/>
      <c r="AH839" s="167"/>
      <c r="AI839" s="167"/>
      <c r="AJ839" s="167"/>
      <c r="AK839" s="167"/>
      <c r="AL839" s="167"/>
      <c r="AM839" s="167"/>
      <c r="AN839" s="167"/>
      <c r="AO839" s="167"/>
      <c r="AP839" s="167"/>
      <c r="AQ839" s="167"/>
      <c r="AR839" s="167"/>
      <c r="AS839" s="169"/>
    </row>
    <row r="840" spans="1:45" ht="19.5" customHeight="1" x14ac:dyDescent="0.25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  <c r="AB840" s="167"/>
      <c r="AC840" s="167"/>
      <c r="AD840" s="167"/>
      <c r="AE840" s="167"/>
      <c r="AF840" s="167"/>
      <c r="AG840" s="167"/>
      <c r="AH840" s="167"/>
      <c r="AI840" s="167"/>
      <c r="AJ840" s="167"/>
      <c r="AK840" s="167"/>
      <c r="AL840" s="167"/>
      <c r="AM840" s="167"/>
      <c r="AN840" s="167"/>
      <c r="AO840" s="167"/>
      <c r="AP840" s="167"/>
      <c r="AQ840" s="167"/>
      <c r="AR840" s="167"/>
      <c r="AS840" s="169"/>
    </row>
    <row r="841" spans="1:45" ht="19.5" customHeight="1" x14ac:dyDescent="0.25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  <c r="AB841" s="167"/>
      <c r="AC841" s="167"/>
      <c r="AD841" s="167"/>
      <c r="AE841" s="167"/>
      <c r="AF841" s="167"/>
      <c r="AG841" s="167"/>
      <c r="AH841" s="167"/>
      <c r="AI841" s="167"/>
      <c r="AJ841" s="167"/>
      <c r="AK841" s="167"/>
      <c r="AL841" s="167"/>
      <c r="AM841" s="167"/>
      <c r="AN841" s="167"/>
      <c r="AO841" s="167"/>
      <c r="AP841" s="167"/>
      <c r="AQ841" s="167"/>
      <c r="AR841" s="167"/>
      <c r="AS841" s="169"/>
    </row>
    <row r="842" spans="1:45" ht="19.5" customHeight="1" x14ac:dyDescent="0.25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  <c r="AB842" s="167"/>
      <c r="AC842" s="167"/>
      <c r="AD842" s="167"/>
      <c r="AE842" s="167"/>
      <c r="AF842" s="167"/>
      <c r="AG842" s="167"/>
      <c r="AH842" s="167"/>
      <c r="AI842" s="167"/>
      <c r="AJ842" s="167"/>
      <c r="AK842" s="167"/>
      <c r="AL842" s="167"/>
      <c r="AM842" s="167"/>
      <c r="AN842" s="167"/>
      <c r="AO842" s="167"/>
      <c r="AP842" s="167"/>
      <c r="AQ842" s="167"/>
      <c r="AR842" s="167"/>
      <c r="AS842" s="169"/>
    </row>
    <row r="843" spans="1:45" ht="19.5" customHeight="1" x14ac:dyDescent="0.25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  <c r="AB843" s="167"/>
      <c r="AC843" s="167"/>
      <c r="AD843" s="167"/>
      <c r="AE843" s="167"/>
      <c r="AF843" s="167"/>
      <c r="AG843" s="167"/>
      <c r="AH843" s="167"/>
      <c r="AI843" s="167"/>
      <c r="AJ843" s="167"/>
      <c r="AK843" s="167"/>
      <c r="AL843" s="167"/>
      <c r="AM843" s="167"/>
      <c r="AN843" s="167"/>
      <c r="AO843" s="167"/>
      <c r="AP843" s="167"/>
      <c r="AQ843" s="167"/>
      <c r="AR843" s="167"/>
      <c r="AS843" s="169"/>
    </row>
    <row r="844" spans="1:45" ht="19.5" customHeight="1" x14ac:dyDescent="0.25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  <c r="AB844" s="167"/>
      <c r="AC844" s="167"/>
      <c r="AD844" s="167"/>
      <c r="AE844" s="167"/>
      <c r="AF844" s="167"/>
      <c r="AG844" s="167"/>
      <c r="AH844" s="167"/>
      <c r="AI844" s="167"/>
      <c r="AJ844" s="167"/>
      <c r="AK844" s="167"/>
      <c r="AL844" s="167"/>
      <c r="AM844" s="167"/>
      <c r="AN844" s="167"/>
      <c r="AO844" s="167"/>
      <c r="AP844" s="167"/>
      <c r="AQ844" s="167"/>
      <c r="AR844" s="167"/>
      <c r="AS844" s="169"/>
    </row>
    <row r="845" spans="1:45" ht="19.5" customHeight="1" x14ac:dyDescent="0.2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  <c r="AB845" s="167"/>
      <c r="AC845" s="167"/>
      <c r="AD845" s="167"/>
      <c r="AE845" s="167"/>
      <c r="AF845" s="167"/>
      <c r="AG845" s="167"/>
      <c r="AH845" s="167"/>
      <c r="AI845" s="167"/>
      <c r="AJ845" s="167"/>
      <c r="AK845" s="167"/>
      <c r="AL845" s="167"/>
      <c r="AM845" s="167"/>
      <c r="AN845" s="167"/>
      <c r="AO845" s="167"/>
      <c r="AP845" s="167"/>
      <c r="AQ845" s="167"/>
      <c r="AR845" s="167"/>
      <c r="AS845" s="169"/>
    </row>
    <row r="846" spans="1:45" ht="19.5" customHeight="1" x14ac:dyDescent="0.25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  <c r="AA846" s="167"/>
      <c r="AB846" s="167"/>
      <c r="AC846" s="167"/>
      <c r="AD846" s="167"/>
      <c r="AE846" s="167"/>
      <c r="AF846" s="167"/>
      <c r="AG846" s="167"/>
      <c r="AH846" s="167"/>
      <c r="AI846" s="167"/>
      <c r="AJ846" s="167"/>
      <c r="AK846" s="167"/>
      <c r="AL846" s="167"/>
      <c r="AM846" s="167"/>
      <c r="AN846" s="167"/>
      <c r="AO846" s="167"/>
      <c r="AP846" s="167"/>
      <c r="AQ846" s="167"/>
      <c r="AR846" s="167"/>
      <c r="AS846" s="169"/>
    </row>
    <row r="847" spans="1:45" ht="19.5" customHeight="1" x14ac:dyDescent="0.25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  <c r="AB847" s="167"/>
      <c r="AC847" s="167"/>
      <c r="AD847" s="167"/>
      <c r="AE847" s="167"/>
      <c r="AF847" s="167"/>
      <c r="AG847" s="167"/>
      <c r="AH847" s="167"/>
      <c r="AI847" s="167"/>
      <c r="AJ847" s="167"/>
      <c r="AK847" s="167"/>
      <c r="AL847" s="167"/>
      <c r="AM847" s="167"/>
      <c r="AN847" s="167"/>
      <c r="AO847" s="167"/>
      <c r="AP847" s="167"/>
      <c r="AQ847" s="167"/>
      <c r="AR847" s="167"/>
      <c r="AS847" s="169"/>
    </row>
    <row r="848" spans="1:45" ht="19.5" customHeight="1" x14ac:dyDescent="0.25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  <c r="AB848" s="167"/>
      <c r="AC848" s="167"/>
      <c r="AD848" s="167"/>
      <c r="AE848" s="167"/>
      <c r="AF848" s="167"/>
      <c r="AG848" s="167"/>
      <c r="AH848" s="167"/>
      <c r="AI848" s="167"/>
      <c r="AJ848" s="167"/>
      <c r="AK848" s="167"/>
      <c r="AL848" s="167"/>
      <c r="AM848" s="167"/>
      <c r="AN848" s="167"/>
      <c r="AO848" s="167"/>
      <c r="AP848" s="167"/>
      <c r="AQ848" s="167"/>
      <c r="AR848" s="167"/>
      <c r="AS848" s="169"/>
    </row>
    <row r="849" spans="1:45" ht="19.5" customHeight="1" x14ac:dyDescent="0.25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  <c r="AB849" s="167"/>
      <c r="AC849" s="167"/>
      <c r="AD849" s="167"/>
      <c r="AE849" s="167"/>
      <c r="AF849" s="167"/>
      <c r="AG849" s="167"/>
      <c r="AH849" s="167"/>
      <c r="AI849" s="167"/>
      <c r="AJ849" s="167"/>
      <c r="AK849" s="167"/>
      <c r="AL849" s="167"/>
      <c r="AM849" s="167"/>
      <c r="AN849" s="167"/>
      <c r="AO849" s="167"/>
      <c r="AP849" s="167"/>
      <c r="AQ849" s="167"/>
      <c r="AR849" s="167"/>
      <c r="AS849" s="169"/>
    </row>
    <row r="850" spans="1:45" ht="19.5" customHeight="1" x14ac:dyDescent="0.25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  <c r="AB850" s="167"/>
      <c r="AC850" s="167"/>
      <c r="AD850" s="167"/>
      <c r="AE850" s="167"/>
      <c r="AF850" s="167"/>
      <c r="AG850" s="167"/>
      <c r="AH850" s="167"/>
      <c r="AI850" s="167"/>
      <c r="AJ850" s="167"/>
      <c r="AK850" s="167"/>
      <c r="AL850" s="167"/>
      <c r="AM850" s="167"/>
      <c r="AN850" s="167"/>
      <c r="AO850" s="167"/>
      <c r="AP850" s="167"/>
      <c r="AQ850" s="167"/>
      <c r="AR850" s="167"/>
      <c r="AS850" s="169"/>
    </row>
    <row r="851" spans="1:45" ht="19.5" customHeight="1" x14ac:dyDescent="0.25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  <c r="AB851" s="167"/>
      <c r="AC851" s="167"/>
      <c r="AD851" s="167"/>
      <c r="AE851" s="167"/>
      <c r="AF851" s="167"/>
      <c r="AG851" s="167"/>
      <c r="AH851" s="167"/>
      <c r="AI851" s="167"/>
      <c r="AJ851" s="167"/>
      <c r="AK851" s="167"/>
      <c r="AL851" s="167"/>
      <c r="AM851" s="167"/>
      <c r="AN851" s="167"/>
      <c r="AO851" s="167"/>
      <c r="AP851" s="167"/>
      <c r="AQ851" s="167"/>
      <c r="AR851" s="167"/>
      <c r="AS851" s="169"/>
    </row>
    <row r="852" spans="1:45" ht="19.5" customHeight="1" x14ac:dyDescent="0.25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  <c r="AC852" s="167"/>
      <c r="AD852" s="167"/>
      <c r="AE852" s="167"/>
      <c r="AF852" s="167"/>
      <c r="AG852" s="167"/>
      <c r="AH852" s="167"/>
      <c r="AI852" s="167"/>
      <c r="AJ852" s="167"/>
      <c r="AK852" s="167"/>
      <c r="AL852" s="167"/>
      <c r="AM852" s="167"/>
      <c r="AN852" s="167"/>
      <c r="AO852" s="167"/>
      <c r="AP852" s="167"/>
      <c r="AQ852" s="167"/>
      <c r="AR852" s="167"/>
      <c r="AS852" s="169"/>
    </row>
    <row r="853" spans="1:45" ht="19.5" customHeight="1" x14ac:dyDescent="0.25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  <c r="AC853" s="167"/>
      <c r="AD853" s="167"/>
      <c r="AE853" s="167"/>
      <c r="AF853" s="167"/>
      <c r="AG853" s="167"/>
      <c r="AH853" s="167"/>
      <c r="AI853" s="167"/>
      <c r="AJ853" s="167"/>
      <c r="AK853" s="167"/>
      <c r="AL853" s="167"/>
      <c r="AM853" s="167"/>
      <c r="AN853" s="167"/>
      <c r="AO853" s="167"/>
      <c r="AP853" s="167"/>
      <c r="AQ853" s="167"/>
      <c r="AR853" s="167"/>
      <c r="AS853" s="169"/>
    </row>
    <row r="854" spans="1:45" ht="19.5" customHeight="1" x14ac:dyDescent="0.25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  <c r="AC854" s="167"/>
      <c r="AD854" s="167"/>
      <c r="AE854" s="167"/>
      <c r="AF854" s="167"/>
      <c r="AG854" s="167"/>
      <c r="AH854" s="167"/>
      <c r="AI854" s="167"/>
      <c r="AJ854" s="167"/>
      <c r="AK854" s="167"/>
      <c r="AL854" s="167"/>
      <c r="AM854" s="167"/>
      <c r="AN854" s="167"/>
      <c r="AO854" s="167"/>
      <c r="AP854" s="167"/>
      <c r="AQ854" s="167"/>
      <c r="AR854" s="167"/>
      <c r="AS854" s="169"/>
    </row>
    <row r="855" spans="1:45" ht="19.5" customHeight="1" x14ac:dyDescent="0.2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  <c r="AC855" s="167"/>
      <c r="AD855" s="167"/>
      <c r="AE855" s="167"/>
      <c r="AF855" s="167"/>
      <c r="AG855" s="167"/>
      <c r="AH855" s="167"/>
      <c r="AI855" s="167"/>
      <c r="AJ855" s="167"/>
      <c r="AK855" s="167"/>
      <c r="AL855" s="167"/>
      <c r="AM855" s="167"/>
      <c r="AN855" s="167"/>
      <c r="AO855" s="167"/>
      <c r="AP855" s="167"/>
      <c r="AQ855" s="167"/>
      <c r="AR855" s="167"/>
      <c r="AS855" s="169"/>
    </row>
    <row r="856" spans="1:45" ht="19.5" customHeight="1" x14ac:dyDescent="0.25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  <c r="AC856" s="167"/>
      <c r="AD856" s="167"/>
      <c r="AE856" s="167"/>
      <c r="AF856" s="167"/>
      <c r="AG856" s="167"/>
      <c r="AH856" s="167"/>
      <c r="AI856" s="167"/>
      <c r="AJ856" s="167"/>
      <c r="AK856" s="167"/>
      <c r="AL856" s="167"/>
      <c r="AM856" s="167"/>
      <c r="AN856" s="167"/>
      <c r="AO856" s="167"/>
      <c r="AP856" s="167"/>
      <c r="AQ856" s="167"/>
      <c r="AR856" s="167"/>
      <c r="AS856" s="169"/>
    </row>
    <row r="857" spans="1:45" ht="19.5" customHeight="1" x14ac:dyDescent="0.25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  <c r="AC857" s="167"/>
      <c r="AD857" s="167"/>
      <c r="AE857" s="167"/>
      <c r="AF857" s="167"/>
      <c r="AG857" s="167"/>
      <c r="AH857" s="167"/>
      <c r="AI857" s="167"/>
      <c r="AJ857" s="167"/>
      <c r="AK857" s="167"/>
      <c r="AL857" s="167"/>
      <c r="AM857" s="167"/>
      <c r="AN857" s="167"/>
      <c r="AO857" s="167"/>
      <c r="AP857" s="167"/>
      <c r="AQ857" s="167"/>
      <c r="AR857" s="167"/>
      <c r="AS857" s="169"/>
    </row>
    <row r="858" spans="1:45" ht="19.5" customHeight="1" x14ac:dyDescent="0.25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  <c r="AC858" s="167"/>
      <c r="AD858" s="167"/>
      <c r="AE858" s="167"/>
      <c r="AF858" s="167"/>
      <c r="AG858" s="167"/>
      <c r="AH858" s="167"/>
      <c r="AI858" s="167"/>
      <c r="AJ858" s="167"/>
      <c r="AK858" s="167"/>
      <c r="AL858" s="167"/>
      <c r="AM858" s="167"/>
      <c r="AN858" s="167"/>
      <c r="AO858" s="167"/>
      <c r="AP858" s="167"/>
      <c r="AQ858" s="167"/>
      <c r="AR858" s="167"/>
      <c r="AS858" s="169"/>
    </row>
    <row r="859" spans="1:45" ht="19.5" customHeight="1" x14ac:dyDescent="0.25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  <c r="AC859" s="167"/>
      <c r="AD859" s="167"/>
      <c r="AE859" s="167"/>
      <c r="AF859" s="167"/>
      <c r="AG859" s="167"/>
      <c r="AH859" s="167"/>
      <c r="AI859" s="167"/>
      <c r="AJ859" s="167"/>
      <c r="AK859" s="167"/>
      <c r="AL859" s="167"/>
      <c r="AM859" s="167"/>
      <c r="AN859" s="167"/>
      <c r="AO859" s="167"/>
      <c r="AP859" s="167"/>
      <c r="AQ859" s="167"/>
      <c r="AR859" s="167"/>
      <c r="AS859" s="169"/>
    </row>
    <row r="860" spans="1:45" ht="19.5" customHeight="1" x14ac:dyDescent="0.25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  <c r="AC860" s="167"/>
      <c r="AD860" s="167"/>
      <c r="AE860" s="167"/>
      <c r="AF860" s="167"/>
      <c r="AG860" s="167"/>
      <c r="AH860" s="167"/>
      <c r="AI860" s="167"/>
      <c r="AJ860" s="167"/>
      <c r="AK860" s="167"/>
      <c r="AL860" s="167"/>
      <c r="AM860" s="167"/>
      <c r="AN860" s="167"/>
      <c r="AO860" s="167"/>
      <c r="AP860" s="167"/>
      <c r="AQ860" s="167"/>
      <c r="AR860" s="167"/>
      <c r="AS860" s="169"/>
    </row>
    <row r="861" spans="1:45" ht="19.5" customHeight="1" x14ac:dyDescent="0.25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  <c r="AB861" s="167"/>
      <c r="AC861" s="167"/>
      <c r="AD861" s="167"/>
      <c r="AE861" s="167"/>
      <c r="AF861" s="167"/>
      <c r="AG861" s="167"/>
      <c r="AH861" s="167"/>
      <c r="AI861" s="167"/>
      <c r="AJ861" s="167"/>
      <c r="AK861" s="167"/>
      <c r="AL861" s="167"/>
      <c r="AM861" s="167"/>
      <c r="AN861" s="167"/>
      <c r="AO861" s="167"/>
      <c r="AP861" s="167"/>
      <c r="AQ861" s="167"/>
      <c r="AR861" s="167"/>
      <c r="AS861" s="169"/>
    </row>
    <row r="862" spans="1:45" ht="19.5" customHeight="1" x14ac:dyDescent="0.25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  <c r="AB862" s="167"/>
      <c r="AC862" s="167"/>
      <c r="AD862" s="167"/>
      <c r="AE862" s="167"/>
      <c r="AF862" s="167"/>
      <c r="AG862" s="167"/>
      <c r="AH862" s="167"/>
      <c r="AI862" s="167"/>
      <c r="AJ862" s="167"/>
      <c r="AK862" s="167"/>
      <c r="AL862" s="167"/>
      <c r="AM862" s="167"/>
      <c r="AN862" s="167"/>
      <c r="AO862" s="167"/>
      <c r="AP862" s="167"/>
      <c r="AQ862" s="167"/>
      <c r="AR862" s="167"/>
      <c r="AS862" s="169"/>
    </row>
    <row r="863" spans="1:45" ht="19.5" customHeight="1" x14ac:dyDescent="0.25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  <c r="AB863" s="167"/>
      <c r="AC863" s="167"/>
      <c r="AD863" s="167"/>
      <c r="AE863" s="167"/>
      <c r="AF863" s="167"/>
      <c r="AG863" s="167"/>
      <c r="AH863" s="167"/>
      <c r="AI863" s="167"/>
      <c r="AJ863" s="167"/>
      <c r="AK863" s="167"/>
      <c r="AL863" s="167"/>
      <c r="AM863" s="167"/>
      <c r="AN863" s="167"/>
      <c r="AO863" s="167"/>
      <c r="AP863" s="167"/>
      <c r="AQ863" s="167"/>
      <c r="AR863" s="167"/>
      <c r="AS863" s="169"/>
    </row>
    <row r="864" spans="1:45" ht="19.5" customHeight="1" x14ac:dyDescent="0.25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  <c r="AB864" s="167"/>
      <c r="AC864" s="167"/>
      <c r="AD864" s="167"/>
      <c r="AE864" s="167"/>
      <c r="AF864" s="167"/>
      <c r="AG864" s="167"/>
      <c r="AH864" s="167"/>
      <c r="AI864" s="167"/>
      <c r="AJ864" s="167"/>
      <c r="AK864" s="167"/>
      <c r="AL864" s="167"/>
      <c r="AM864" s="167"/>
      <c r="AN864" s="167"/>
      <c r="AO864" s="167"/>
      <c r="AP864" s="167"/>
      <c r="AQ864" s="167"/>
      <c r="AR864" s="167"/>
      <c r="AS864" s="169"/>
    </row>
    <row r="865" spans="1:45" ht="19.5" customHeight="1" x14ac:dyDescent="0.2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  <c r="AB865" s="167"/>
      <c r="AC865" s="167"/>
      <c r="AD865" s="167"/>
      <c r="AE865" s="167"/>
      <c r="AF865" s="167"/>
      <c r="AG865" s="167"/>
      <c r="AH865" s="167"/>
      <c r="AI865" s="167"/>
      <c r="AJ865" s="167"/>
      <c r="AK865" s="167"/>
      <c r="AL865" s="167"/>
      <c r="AM865" s="167"/>
      <c r="AN865" s="167"/>
      <c r="AO865" s="167"/>
      <c r="AP865" s="167"/>
      <c r="AQ865" s="167"/>
      <c r="AR865" s="167"/>
      <c r="AS865" s="169"/>
    </row>
    <row r="866" spans="1:45" ht="19.5" customHeight="1" x14ac:dyDescent="0.25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  <c r="AB866" s="167"/>
      <c r="AC866" s="167"/>
      <c r="AD866" s="167"/>
      <c r="AE866" s="167"/>
      <c r="AF866" s="167"/>
      <c r="AG866" s="167"/>
      <c r="AH866" s="167"/>
      <c r="AI866" s="167"/>
      <c r="AJ866" s="167"/>
      <c r="AK866" s="167"/>
      <c r="AL866" s="167"/>
      <c r="AM866" s="167"/>
      <c r="AN866" s="167"/>
      <c r="AO866" s="167"/>
      <c r="AP866" s="167"/>
      <c r="AQ866" s="167"/>
      <c r="AR866" s="167"/>
      <c r="AS866" s="169"/>
    </row>
    <row r="867" spans="1:45" ht="19.5" customHeight="1" x14ac:dyDescent="0.25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67"/>
      <c r="AE867" s="167"/>
      <c r="AF867" s="167"/>
      <c r="AG867" s="167"/>
      <c r="AH867" s="167"/>
      <c r="AI867" s="167"/>
      <c r="AJ867" s="167"/>
      <c r="AK867" s="167"/>
      <c r="AL867" s="167"/>
      <c r="AM867" s="167"/>
      <c r="AN867" s="167"/>
      <c r="AO867" s="167"/>
      <c r="AP867" s="167"/>
      <c r="AQ867" s="167"/>
      <c r="AR867" s="167"/>
      <c r="AS867" s="169"/>
    </row>
    <row r="868" spans="1:45" ht="19.5" customHeight="1" x14ac:dyDescent="0.25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  <c r="AB868" s="167"/>
      <c r="AC868" s="167"/>
      <c r="AD868" s="167"/>
      <c r="AE868" s="167"/>
      <c r="AF868" s="167"/>
      <c r="AG868" s="167"/>
      <c r="AH868" s="167"/>
      <c r="AI868" s="167"/>
      <c r="AJ868" s="167"/>
      <c r="AK868" s="167"/>
      <c r="AL868" s="167"/>
      <c r="AM868" s="167"/>
      <c r="AN868" s="167"/>
      <c r="AO868" s="167"/>
      <c r="AP868" s="167"/>
      <c r="AQ868" s="167"/>
      <c r="AR868" s="167"/>
      <c r="AS868" s="169"/>
    </row>
    <row r="869" spans="1:45" ht="19.5" customHeight="1" x14ac:dyDescent="0.25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  <c r="AB869" s="167"/>
      <c r="AC869" s="167"/>
      <c r="AD869" s="167"/>
      <c r="AE869" s="167"/>
      <c r="AF869" s="167"/>
      <c r="AG869" s="167"/>
      <c r="AH869" s="167"/>
      <c r="AI869" s="167"/>
      <c r="AJ869" s="167"/>
      <c r="AK869" s="167"/>
      <c r="AL869" s="167"/>
      <c r="AM869" s="167"/>
      <c r="AN869" s="167"/>
      <c r="AO869" s="167"/>
      <c r="AP869" s="167"/>
      <c r="AQ869" s="167"/>
      <c r="AR869" s="167"/>
      <c r="AS869" s="169"/>
    </row>
    <row r="870" spans="1:45" ht="19.5" customHeight="1" x14ac:dyDescent="0.25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  <c r="AC870" s="167"/>
      <c r="AD870" s="167"/>
      <c r="AE870" s="167"/>
      <c r="AF870" s="167"/>
      <c r="AG870" s="167"/>
      <c r="AH870" s="167"/>
      <c r="AI870" s="167"/>
      <c r="AJ870" s="167"/>
      <c r="AK870" s="167"/>
      <c r="AL870" s="167"/>
      <c r="AM870" s="167"/>
      <c r="AN870" s="167"/>
      <c r="AO870" s="167"/>
      <c r="AP870" s="167"/>
      <c r="AQ870" s="167"/>
      <c r="AR870" s="167"/>
      <c r="AS870" s="169"/>
    </row>
    <row r="871" spans="1:45" ht="19.5" customHeight="1" x14ac:dyDescent="0.25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  <c r="AC871" s="167"/>
      <c r="AD871" s="167"/>
      <c r="AE871" s="167"/>
      <c r="AF871" s="167"/>
      <c r="AG871" s="167"/>
      <c r="AH871" s="167"/>
      <c r="AI871" s="167"/>
      <c r="AJ871" s="167"/>
      <c r="AK871" s="167"/>
      <c r="AL871" s="167"/>
      <c r="AM871" s="167"/>
      <c r="AN871" s="167"/>
      <c r="AO871" s="167"/>
      <c r="AP871" s="167"/>
      <c r="AQ871" s="167"/>
      <c r="AR871" s="167"/>
      <c r="AS871" s="169"/>
    </row>
    <row r="872" spans="1:45" ht="19.5" customHeight="1" x14ac:dyDescent="0.25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  <c r="AC872" s="167"/>
      <c r="AD872" s="167"/>
      <c r="AE872" s="167"/>
      <c r="AF872" s="167"/>
      <c r="AG872" s="167"/>
      <c r="AH872" s="167"/>
      <c r="AI872" s="167"/>
      <c r="AJ872" s="167"/>
      <c r="AK872" s="167"/>
      <c r="AL872" s="167"/>
      <c r="AM872" s="167"/>
      <c r="AN872" s="167"/>
      <c r="AO872" s="167"/>
      <c r="AP872" s="167"/>
      <c r="AQ872" s="167"/>
      <c r="AR872" s="167"/>
      <c r="AS872" s="169"/>
    </row>
    <row r="873" spans="1:45" ht="19.5" customHeight="1" x14ac:dyDescent="0.25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  <c r="AC873" s="167"/>
      <c r="AD873" s="167"/>
      <c r="AE873" s="167"/>
      <c r="AF873" s="167"/>
      <c r="AG873" s="167"/>
      <c r="AH873" s="167"/>
      <c r="AI873" s="167"/>
      <c r="AJ873" s="167"/>
      <c r="AK873" s="167"/>
      <c r="AL873" s="167"/>
      <c r="AM873" s="167"/>
      <c r="AN873" s="167"/>
      <c r="AO873" s="167"/>
      <c r="AP873" s="167"/>
      <c r="AQ873" s="167"/>
      <c r="AR873" s="167"/>
      <c r="AS873" s="169"/>
    </row>
    <row r="874" spans="1:45" ht="19.5" customHeight="1" x14ac:dyDescent="0.25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  <c r="AC874" s="167"/>
      <c r="AD874" s="167"/>
      <c r="AE874" s="167"/>
      <c r="AF874" s="167"/>
      <c r="AG874" s="167"/>
      <c r="AH874" s="167"/>
      <c r="AI874" s="167"/>
      <c r="AJ874" s="167"/>
      <c r="AK874" s="167"/>
      <c r="AL874" s="167"/>
      <c r="AM874" s="167"/>
      <c r="AN874" s="167"/>
      <c r="AO874" s="167"/>
      <c r="AP874" s="167"/>
      <c r="AQ874" s="167"/>
      <c r="AR874" s="167"/>
      <c r="AS874" s="169"/>
    </row>
    <row r="875" spans="1:45" ht="19.5" customHeight="1" x14ac:dyDescent="0.2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  <c r="AC875" s="167"/>
      <c r="AD875" s="167"/>
      <c r="AE875" s="167"/>
      <c r="AF875" s="167"/>
      <c r="AG875" s="167"/>
      <c r="AH875" s="167"/>
      <c r="AI875" s="167"/>
      <c r="AJ875" s="167"/>
      <c r="AK875" s="167"/>
      <c r="AL875" s="167"/>
      <c r="AM875" s="167"/>
      <c r="AN875" s="167"/>
      <c r="AO875" s="167"/>
      <c r="AP875" s="167"/>
      <c r="AQ875" s="167"/>
      <c r="AR875" s="167"/>
      <c r="AS875" s="169"/>
    </row>
    <row r="876" spans="1:45" ht="19.5" customHeight="1" x14ac:dyDescent="0.25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  <c r="AC876" s="167"/>
      <c r="AD876" s="167"/>
      <c r="AE876" s="167"/>
      <c r="AF876" s="167"/>
      <c r="AG876" s="167"/>
      <c r="AH876" s="167"/>
      <c r="AI876" s="167"/>
      <c r="AJ876" s="167"/>
      <c r="AK876" s="167"/>
      <c r="AL876" s="167"/>
      <c r="AM876" s="167"/>
      <c r="AN876" s="167"/>
      <c r="AO876" s="167"/>
      <c r="AP876" s="167"/>
      <c r="AQ876" s="167"/>
      <c r="AR876" s="167"/>
      <c r="AS876" s="169"/>
    </row>
    <row r="877" spans="1:45" ht="19.5" customHeight="1" x14ac:dyDescent="0.25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  <c r="AB877" s="167"/>
      <c r="AC877" s="167"/>
      <c r="AD877" s="167"/>
      <c r="AE877" s="167"/>
      <c r="AF877" s="167"/>
      <c r="AG877" s="167"/>
      <c r="AH877" s="167"/>
      <c r="AI877" s="167"/>
      <c r="AJ877" s="167"/>
      <c r="AK877" s="167"/>
      <c r="AL877" s="167"/>
      <c r="AM877" s="167"/>
      <c r="AN877" s="167"/>
      <c r="AO877" s="167"/>
      <c r="AP877" s="167"/>
      <c r="AQ877" s="167"/>
      <c r="AR877" s="167"/>
      <c r="AS877" s="169"/>
    </row>
    <row r="878" spans="1:45" ht="19.5" customHeight="1" x14ac:dyDescent="0.25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  <c r="AB878" s="167"/>
      <c r="AC878" s="167"/>
      <c r="AD878" s="167"/>
      <c r="AE878" s="167"/>
      <c r="AF878" s="167"/>
      <c r="AG878" s="167"/>
      <c r="AH878" s="167"/>
      <c r="AI878" s="167"/>
      <c r="AJ878" s="167"/>
      <c r="AK878" s="167"/>
      <c r="AL878" s="167"/>
      <c r="AM878" s="167"/>
      <c r="AN878" s="167"/>
      <c r="AO878" s="167"/>
      <c r="AP878" s="167"/>
      <c r="AQ878" s="167"/>
      <c r="AR878" s="167"/>
      <c r="AS878" s="169"/>
    </row>
    <row r="879" spans="1:45" ht="19.5" customHeight="1" x14ac:dyDescent="0.25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  <c r="AB879" s="167"/>
      <c r="AC879" s="167"/>
      <c r="AD879" s="167"/>
      <c r="AE879" s="167"/>
      <c r="AF879" s="167"/>
      <c r="AG879" s="167"/>
      <c r="AH879" s="167"/>
      <c r="AI879" s="167"/>
      <c r="AJ879" s="167"/>
      <c r="AK879" s="167"/>
      <c r="AL879" s="167"/>
      <c r="AM879" s="167"/>
      <c r="AN879" s="167"/>
      <c r="AO879" s="167"/>
      <c r="AP879" s="167"/>
      <c r="AQ879" s="167"/>
      <c r="AR879" s="167"/>
      <c r="AS879" s="169"/>
    </row>
    <row r="880" spans="1:45" ht="19.5" customHeight="1" x14ac:dyDescent="0.25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  <c r="AB880" s="167"/>
      <c r="AC880" s="167"/>
      <c r="AD880" s="167"/>
      <c r="AE880" s="167"/>
      <c r="AF880" s="167"/>
      <c r="AG880" s="167"/>
      <c r="AH880" s="167"/>
      <c r="AI880" s="167"/>
      <c r="AJ880" s="167"/>
      <c r="AK880" s="167"/>
      <c r="AL880" s="167"/>
      <c r="AM880" s="167"/>
      <c r="AN880" s="167"/>
      <c r="AO880" s="167"/>
      <c r="AP880" s="167"/>
      <c r="AQ880" s="167"/>
      <c r="AR880" s="167"/>
      <c r="AS880" s="169"/>
    </row>
    <row r="881" spans="1:45" ht="19.5" customHeight="1" x14ac:dyDescent="0.25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  <c r="AB881" s="167"/>
      <c r="AC881" s="167"/>
      <c r="AD881" s="167"/>
      <c r="AE881" s="167"/>
      <c r="AF881" s="167"/>
      <c r="AG881" s="167"/>
      <c r="AH881" s="167"/>
      <c r="AI881" s="167"/>
      <c r="AJ881" s="167"/>
      <c r="AK881" s="167"/>
      <c r="AL881" s="167"/>
      <c r="AM881" s="167"/>
      <c r="AN881" s="167"/>
      <c r="AO881" s="167"/>
      <c r="AP881" s="167"/>
      <c r="AQ881" s="167"/>
      <c r="AR881" s="167"/>
      <c r="AS881" s="169"/>
    </row>
    <row r="882" spans="1:45" ht="19.5" customHeight="1" x14ac:dyDescent="0.25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  <c r="AB882" s="167"/>
      <c r="AC882" s="167"/>
      <c r="AD882" s="167"/>
      <c r="AE882" s="167"/>
      <c r="AF882" s="167"/>
      <c r="AG882" s="167"/>
      <c r="AH882" s="167"/>
      <c r="AI882" s="167"/>
      <c r="AJ882" s="167"/>
      <c r="AK882" s="167"/>
      <c r="AL882" s="167"/>
      <c r="AM882" s="167"/>
      <c r="AN882" s="167"/>
      <c r="AO882" s="167"/>
      <c r="AP882" s="167"/>
      <c r="AQ882" s="167"/>
      <c r="AR882" s="167"/>
      <c r="AS882" s="169"/>
    </row>
    <row r="883" spans="1:45" ht="19.5" customHeight="1" x14ac:dyDescent="0.25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  <c r="AB883" s="167"/>
      <c r="AC883" s="167"/>
      <c r="AD883" s="167"/>
      <c r="AE883" s="167"/>
      <c r="AF883" s="167"/>
      <c r="AG883" s="167"/>
      <c r="AH883" s="167"/>
      <c r="AI883" s="167"/>
      <c r="AJ883" s="167"/>
      <c r="AK883" s="167"/>
      <c r="AL883" s="167"/>
      <c r="AM883" s="167"/>
      <c r="AN883" s="167"/>
      <c r="AO883" s="167"/>
      <c r="AP883" s="167"/>
      <c r="AQ883" s="167"/>
      <c r="AR883" s="167"/>
      <c r="AS883" s="169"/>
    </row>
    <row r="884" spans="1:45" ht="19.5" customHeight="1" x14ac:dyDescent="0.25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  <c r="AB884" s="167"/>
      <c r="AC884" s="167"/>
      <c r="AD884" s="167"/>
      <c r="AE884" s="167"/>
      <c r="AF884" s="167"/>
      <c r="AG884" s="167"/>
      <c r="AH884" s="167"/>
      <c r="AI884" s="167"/>
      <c r="AJ884" s="167"/>
      <c r="AK884" s="167"/>
      <c r="AL884" s="167"/>
      <c r="AM884" s="167"/>
      <c r="AN884" s="167"/>
      <c r="AO884" s="167"/>
      <c r="AP884" s="167"/>
      <c r="AQ884" s="167"/>
      <c r="AR884" s="167"/>
      <c r="AS884" s="169"/>
    </row>
    <row r="885" spans="1:45" ht="19.5" customHeight="1" x14ac:dyDescent="0.2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  <c r="AB885" s="167"/>
      <c r="AC885" s="167"/>
      <c r="AD885" s="167"/>
      <c r="AE885" s="167"/>
      <c r="AF885" s="167"/>
      <c r="AG885" s="167"/>
      <c r="AH885" s="167"/>
      <c r="AI885" s="167"/>
      <c r="AJ885" s="167"/>
      <c r="AK885" s="167"/>
      <c r="AL885" s="167"/>
      <c r="AM885" s="167"/>
      <c r="AN885" s="167"/>
      <c r="AO885" s="167"/>
      <c r="AP885" s="167"/>
      <c r="AQ885" s="167"/>
      <c r="AR885" s="167"/>
      <c r="AS885" s="169"/>
    </row>
    <row r="886" spans="1:45" ht="19.5" customHeight="1" x14ac:dyDescent="0.25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  <c r="AB886" s="167"/>
      <c r="AC886" s="167"/>
      <c r="AD886" s="167"/>
      <c r="AE886" s="167"/>
      <c r="AF886" s="167"/>
      <c r="AG886" s="167"/>
      <c r="AH886" s="167"/>
      <c r="AI886" s="167"/>
      <c r="AJ886" s="167"/>
      <c r="AK886" s="167"/>
      <c r="AL886" s="167"/>
      <c r="AM886" s="167"/>
      <c r="AN886" s="167"/>
      <c r="AO886" s="167"/>
      <c r="AP886" s="167"/>
      <c r="AQ886" s="167"/>
      <c r="AR886" s="167"/>
      <c r="AS886" s="169"/>
    </row>
    <row r="887" spans="1:45" ht="19.5" customHeight="1" x14ac:dyDescent="0.25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  <c r="AB887" s="167"/>
      <c r="AC887" s="167"/>
      <c r="AD887" s="167"/>
      <c r="AE887" s="167"/>
      <c r="AF887" s="167"/>
      <c r="AG887" s="167"/>
      <c r="AH887" s="167"/>
      <c r="AI887" s="167"/>
      <c r="AJ887" s="167"/>
      <c r="AK887" s="167"/>
      <c r="AL887" s="167"/>
      <c r="AM887" s="167"/>
      <c r="AN887" s="167"/>
      <c r="AO887" s="167"/>
      <c r="AP887" s="167"/>
      <c r="AQ887" s="167"/>
      <c r="AR887" s="167"/>
      <c r="AS887" s="169"/>
    </row>
    <row r="888" spans="1:45" ht="19.5" customHeight="1" x14ac:dyDescent="0.25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  <c r="AB888" s="167"/>
      <c r="AC888" s="167"/>
      <c r="AD888" s="167"/>
      <c r="AE888" s="167"/>
      <c r="AF888" s="167"/>
      <c r="AG888" s="167"/>
      <c r="AH888" s="167"/>
      <c r="AI888" s="167"/>
      <c r="AJ888" s="167"/>
      <c r="AK888" s="167"/>
      <c r="AL888" s="167"/>
      <c r="AM888" s="167"/>
      <c r="AN888" s="167"/>
      <c r="AO888" s="167"/>
      <c r="AP888" s="167"/>
      <c r="AQ888" s="167"/>
      <c r="AR888" s="167"/>
      <c r="AS888" s="169"/>
    </row>
    <row r="889" spans="1:45" ht="19.5" customHeight="1" x14ac:dyDescent="0.25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  <c r="AB889" s="167"/>
      <c r="AC889" s="167"/>
      <c r="AD889" s="167"/>
      <c r="AE889" s="167"/>
      <c r="AF889" s="167"/>
      <c r="AG889" s="167"/>
      <c r="AH889" s="167"/>
      <c r="AI889" s="167"/>
      <c r="AJ889" s="167"/>
      <c r="AK889" s="167"/>
      <c r="AL889" s="167"/>
      <c r="AM889" s="167"/>
      <c r="AN889" s="167"/>
      <c r="AO889" s="167"/>
      <c r="AP889" s="167"/>
      <c r="AQ889" s="167"/>
      <c r="AR889" s="167"/>
      <c r="AS889" s="169"/>
    </row>
    <row r="890" spans="1:45" ht="19.5" customHeight="1" x14ac:dyDescent="0.25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  <c r="AB890" s="167"/>
      <c r="AC890" s="167"/>
      <c r="AD890" s="167"/>
      <c r="AE890" s="167"/>
      <c r="AF890" s="167"/>
      <c r="AG890" s="167"/>
      <c r="AH890" s="167"/>
      <c r="AI890" s="167"/>
      <c r="AJ890" s="167"/>
      <c r="AK890" s="167"/>
      <c r="AL890" s="167"/>
      <c r="AM890" s="167"/>
      <c r="AN890" s="167"/>
      <c r="AO890" s="167"/>
      <c r="AP890" s="167"/>
      <c r="AQ890" s="167"/>
      <c r="AR890" s="167"/>
      <c r="AS890" s="169"/>
    </row>
    <row r="891" spans="1:45" ht="19.5" customHeight="1" x14ac:dyDescent="0.25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  <c r="AB891" s="167"/>
      <c r="AC891" s="167"/>
      <c r="AD891" s="167"/>
      <c r="AE891" s="167"/>
      <c r="AF891" s="167"/>
      <c r="AG891" s="167"/>
      <c r="AH891" s="167"/>
      <c r="AI891" s="167"/>
      <c r="AJ891" s="167"/>
      <c r="AK891" s="167"/>
      <c r="AL891" s="167"/>
      <c r="AM891" s="167"/>
      <c r="AN891" s="167"/>
      <c r="AO891" s="167"/>
      <c r="AP891" s="167"/>
      <c r="AQ891" s="167"/>
      <c r="AR891" s="167"/>
      <c r="AS891" s="169"/>
    </row>
    <row r="892" spans="1:45" ht="19.5" customHeight="1" x14ac:dyDescent="0.25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  <c r="AB892" s="167"/>
      <c r="AC892" s="167"/>
      <c r="AD892" s="167"/>
      <c r="AE892" s="167"/>
      <c r="AF892" s="167"/>
      <c r="AG892" s="167"/>
      <c r="AH892" s="167"/>
      <c r="AI892" s="167"/>
      <c r="AJ892" s="167"/>
      <c r="AK892" s="167"/>
      <c r="AL892" s="167"/>
      <c r="AM892" s="167"/>
      <c r="AN892" s="167"/>
      <c r="AO892" s="167"/>
      <c r="AP892" s="167"/>
      <c r="AQ892" s="167"/>
      <c r="AR892" s="167"/>
      <c r="AS892" s="169"/>
    </row>
    <row r="893" spans="1:45" ht="19.5" customHeight="1" x14ac:dyDescent="0.25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  <c r="AB893" s="167"/>
      <c r="AC893" s="167"/>
      <c r="AD893" s="167"/>
      <c r="AE893" s="167"/>
      <c r="AF893" s="167"/>
      <c r="AG893" s="167"/>
      <c r="AH893" s="167"/>
      <c r="AI893" s="167"/>
      <c r="AJ893" s="167"/>
      <c r="AK893" s="167"/>
      <c r="AL893" s="167"/>
      <c r="AM893" s="167"/>
      <c r="AN893" s="167"/>
      <c r="AO893" s="167"/>
      <c r="AP893" s="167"/>
      <c r="AQ893" s="167"/>
      <c r="AR893" s="167"/>
      <c r="AS893" s="169"/>
    </row>
    <row r="894" spans="1:45" ht="19.5" customHeight="1" x14ac:dyDescent="0.25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  <c r="AB894" s="167"/>
      <c r="AC894" s="167"/>
      <c r="AD894" s="167"/>
      <c r="AE894" s="167"/>
      <c r="AF894" s="167"/>
      <c r="AG894" s="167"/>
      <c r="AH894" s="167"/>
      <c r="AI894" s="167"/>
      <c r="AJ894" s="167"/>
      <c r="AK894" s="167"/>
      <c r="AL894" s="167"/>
      <c r="AM894" s="167"/>
      <c r="AN894" s="167"/>
      <c r="AO894" s="167"/>
      <c r="AP894" s="167"/>
      <c r="AQ894" s="167"/>
      <c r="AR894" s="167"/>
      <c r="AS894" s="169"/>
    </row>
    <row r="895" spans="1:45" ht="19.5" customHeight="1" x14ac:dyDescent="0.2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  <c r="AB895" s="167"/>
      <c r="AC895" s="167"/>
      <c r="AD895" s="167"/>
      <c r="AE895" s="167"/>
      <c r="AF895" s="167"/>
      <c r="AG895" s="167"/>
      <c r="AH895" s="167"/>
      <c r="AI895" s="167"/>
      <c r="AJ895" s="167"/>
      <c r="AK895" s="167"/>
      <c r="AL895" s="167"/>
      <c r="AM895" s="167"/>
      <c r="AN895" s="167"/>
      <c r="AO895" s="167"/>
      <c r="AP895" s="167"/>
      <c r="AQ895" s="167"/>
      <c r="AR895" s="167"/>
      <c r="AS895" s="169"/>
    </row>
    <row r="896" spans="1:45" ht="19.5" customHeight="1" x14ac:dyDescent="0.25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  <c r="AB896" s="167"/>
      <c r="AC896" s="167"/>
      <c r="AD896" s="167"/>
      <c r="AE896" s="167"/>
      <c r="AF896" s="167"/>
      <c r="AG896" s="167"/>
      <c r="AH896" s="167"/>
      <c r="AI896" s="167"/>
      <c r="AJ896" s="167"/>
      <c r="AK896" s="167"/>
      <c r="AL896" s="167"/>
      <c r="AM896" s="167"/>
      <c r="AN896" s="167"/>
      <c r="AO896" s="167"/>
      <c r="AP896" s="167"/>
      <c r="AQ896" s="167"/>
      <c r="AR896" s="167"/>
      <c r="AS896" s="169"/>
    </row>
    <row r="897" spans="1:45" ht="19.5" customHeight="1" x14ac:dyDescent="0.25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  <c r="AB897" s="167"/>
      <c r="AC897" s="167"/>
      <c r="AD897" s="167"/>
      <c r="AE897" s="167"/>
      <c r="AF897" s="167"/>
      <c r="AG897" s="167"/>
      <c r="AH897" s="167"/>
      <c r="AI897" s="167"/>
      <c r="AJ897" s="167"/>
      <c r="AK897" s="167"/>
      <c r="AL897" s="167"/>
      <c r="AM897" s="167"/>
      <c r="AN897" s="167"/>
      <c r="AO897" s="167"/>
      <c r="AP897" s="167"/>
      <c r="AQ897" s="167"/>
      <c r="AR897" s="167"/>
      <c r="AS897" s="169"/>
    </row>
    <row r="898" spans="1:45" ht="19.5" customHeight="1" x14ac:dyDescent="0.25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  <c r="AC898" s="167"/>
      <c r="AD898" s="167"/>
      <c r="AE898" s="167"/>
      <c r="AF898" s="167"/>
      <c r="AG898" s="167"/>
      <c r="AH898" s="167"/>
      <c r="AI898" s="167"/>
      <c r="AJ898" s="167"/>
      <c r="AK898" s="167"/>
      <c r="AL898" s="167"/>
      <c r="AM898" s="167"/>
      <c r="AN898" s="167"/>
      <c r="AO898" s="167"/>
      <c r="AP898" s="167"/>
      <c r="AQ898" s="167"/>
      <c r="AR898" s="167"/>
      <c r="AS898" s="169"/>
    </row>
    <row r="899" spans="1:45" ht="19.5" customHeight="1" x14ac:dyDescent="0.25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  <c r="AB899" s="167"/>
      <c r="AC899" s="167"/>
      <c r="AD899" s="167"/>
      <c r="AE899" s="167"/>
      <c r="AF899" s="167"/>
      <c r="AG899" s="167"/>
      <c r="AH899" s="167"/>
      <c r="AI899" s="167"/>
      <c r="AJ899" s="167"/>
      <c r="AK899" s="167"/>
      <c r="AL899" s="167"/>
      <c r="AM899" s="167"/>
      <c r="AN899" s="167"/>
      <c r="AO899" s="167"/>
      <c r="AP899" s="167"/>
      <c r="AQ899" s="167"/>
      <c r="AR899" s="167"/>
      <c r="AS899" s="169"/>
    </row>
    <row r="900" spans="1:45" ht="19.5" customHeight="1" x14ac:dyDescent="0.25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  <c r="AB900" s="167"/>
      <c r="AC900" s="167"/>
      <c r="AD900" s="167"/>
      <c r="AE900" s="167"/>
      <c r="AF900" s="167"/>
      <c r="AG900" s="167"/>
      <c r="AH900" s="167"/>
      <c r="AI900" s="167"/>
      <c r="AJ900" s="167"/>
      <c r="AK900" s="167"/>
      <c r="AL900" s="167"/>
      <c r="AM900" s="167"/>
      <c r="AN900" s="167"/>
      <c r="AO900" s="167"/>
      <c r="AP900" s="167"/>
      <c r="AQ900" s="167"/>
      <c r="AR900" s="167"/>
      <c r="AS900" s="169"/>
    </row>
    <row r="901" spans="1:45" ht="19.5" customHeight="1" x14ac:dyDescent="0.25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  <c r="AB901" s="167"/>
      <c r="AC901" s="167"/>
      <c r="AD901" s="167"/>
      <c r="AE901" s="167"/>
      <c r="AF901" s="167"/>
      <c r="AG901" s="167"/>
      <c r="AH901" s="167"/>
      <c r="AI901" s="167"/>
      <c r="AJ901" s="167"/>
      <c r="AK901" s="167"/>
      <c r="AL901" s="167"/>
      <c r="AM901" s="167"/>
      <c r="AN901" s="167"/>
      <c r="AO901" s="167"/>
      <c r="AP901" s="167"/>
      <c r="AQ901" s="167"/>
      <c r="AR901" s="167"/>
      <c r="AS901" s="169"/>
    </row>
    <row r="902" spans="1:45" ht="19.5" customHeight="1" x14ac:dyDescent="0.25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  <c r="AB902" s="167"/>
      <c r="AC902" s="167"/>
      <c r="AD902" s="167"/>
      <c r="AE902" s="167"/>
      <c r="AF902" s="167"/>
      <c r="AG902" s="167"/>
      <c r="AH902" s="167"/>
      <c r="AI902" s="167"/>
      <c r="AJ902" s="167"/>
      <c r="AK902" s="167"/>
      <c r="AL902" s="167"/>
      <c r="AM902" s="167"/>
      <c r="AN902" s="167"/>
      <c r="AO902" s="167"/>
      <c r="AP902" s="167"/>
      <c r="AQ902" s="167"/>
      <c r="AR902" s="167"/>
      <c r="AS902" s="169"/>
    </row>
    <row r="903" spans="1:45" ht="19.5" customHeight="1" x14ac:dyDescent="0.25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  <c r="AB903" s="167"/>
      <c r="AC903" s="167"/>
      <c r="AD903" s="167"/>
      <c r="AE903" s="167"/>
      <c r="AF903" s="167"/>
      <c r="AG903" s="167"/>
      <c r="AH903" s="167"/>
      <c r="AI903" s="167"/>
      <c r="AJ903" s="167"/>
      <c r="AK903" s="167"/>
      <c r="AL903" s="167"/>
      <c r="AM903" s="167"/>
      <c r="AN903" s="167"/>
      <c r="AO903" s="167"/>
      <c r="AP903" s="167"/>
      <c r="AQ903" s="167"/>
      <c r="AR903" s="167"/>
      <c r="AS903" s="169"/>
    </row>
    <row r="904" spans="1:45" ht="19.5" customHeight="1" x14ac:dyDescent="0.25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  <c r="AB904" s="167"/>
      <c r="AC904" s="167"/>
      <c r="AD904" s="167"/>
      <c r="AE904" s="167"/>
      <c r="AF904" s="167"/>
      <c r="AG904" s="167"/>
      <c r="AH904" s="167"/>
      <c r="AI904" s="167"/>
      <c r="AJ904" s="167"/>
      <c r="AK904" s="167"/>
      <c r="AL904" s="167"/>
      <c r="AM904" s="167"/>
      <c r="AN904" s="167"/>
      <c r="AO904" s="167"/>
      <c r="AP904" s="167"/>
      <c r="AQ904" s="167"/>
      <c r="AR904" s="167"/>
      <c r="AS904" s="169"/>
    </row>
    <row r="905" spans="1:45" ht="19.5" customHeight="1" x14ac:dyDescent="0.2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  <c r="AB905" s="167"/>
      <c r="AC905" s="167"/>
      <c r="AD905" s="167"/>
      <c r="AE905" s="167"/>
      <c r="AF905" s="167"/>
      <c r="AG905" s="167"/>
      <c r="AH905" s="167"/>
      <c r="AI905" s="167"/>
      <c r="AJ905" s="167"/>
      <c r="AK905" s="167"/>
      <c r="AL905" s="167"/>
      <c r="AM905" s="167"/>
      <c r="AN905" s="167"/>
      <c r="AO905" s="167"/>
      <c r="AP905" s="167"/>
      <c r="AQ905" s="167"/>
      <c r="AR905" s="167"/>
      <c r="AS905" s="169"/>
    </row>
    <row r="906" spans="1:45" ht="19.5" customHeight="1" x14ac:dyDescent="0.25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  <c r="AB906" s="167"/>
      <c r="AC906" s="167"/>
      <c r="AD906" s="167"/>
      <c r="AE906" s="167"/>
      <c r="AF906" s="167"/>
      <c r="AG906" s="167"/>
      <c r="AH906" s="167"/>
      <c r="AI906" s="167"/>
      <c r="AJ906" s="167"/>
      <c r="AK906" s="167"/>
      <c r="AL906" s="167"/>
      <c r="AM906" s="167"/>
      <c r="AN906" s="167"/>
      <c r="AO906" s="167"/>
      <c r="AP906" s="167"/>
      <c r="AQ906" s="167"/>
      <c r="AR906" s="167"/>
      <c r="AS906" s="169"/>
    </row>
    <row r="907" spans="1:45" ht="19.5" customHeight="1" x14ac:dyDescent="0.25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  <c r="AB907" s="167"/>
      <c r="AC907" s="167"/>
      <c r="AD907" s="167"/>
      <c r="AE907" s="167"/>
      <c r="AF907" s="167"/>
      <c r="AG907" s="167"/>
      <c r="AH907" s="167"/>
      <c r="AI907" s="167"/>
      <c r="AJ907" s="167"/>
      <c r="AK907" s="167"/>
      <c r="AL907" s="167"/>
      <c r="AM907" s="167"/>
      <c r="AN907" s="167"/>
      <c r="AO907" s="167"/>
      <c r="AP907" s="167"/>
      <c r="AQ907" s="167"/>
      <c r="AR907" s="167"/>
      <c r="AS907" s="169"/>
    </row>
    <row r="908" spans="1:45" ht="19.5" customHeight="1" x14ac:dyDescent="0.25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  <c r="AB908" s="167"/>
      <c r="AC908" s="167"/>
      <c r="AD908" s="167"/>
      <c r="AE908" s="167"/>
      <c r="AF908" s="167"/>
      <c r="AG908" s="167"/>
      <c r="AH908" s="167"/>
      <c r="AI908" s="167"/>
      <c r="AJ908" s="167"/>
      <c r="AK908" s="167"/>
      <c r="AL908" s="167"/>
      <c r="AM908" s="167"/>
      <c r="AN908" s="167"/>
      <c r="AO908" s="167"/>
      <c r="AP908" s="167"/>
      <c r="AQ908" s="167"/>
      <c r="AR908" s="167"/>
      <c r="AS908" s="169"/>
    </row>
    <row r="909" spans="1:45" ht="19.5" customHeight="1" x14ac:dyDescent="0.25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  <c r="AB909" s="167"/>
      <c r="AC909" s="167"/>
      <c r="AD909" s="167"/>
      <c r="AE909" s="167"/>
      <c r="AF909" s="167"/>
      <c r="AG909" s="167"/>
      <c r="AH909" s="167"/>
      <c r="AI909" s="167"/>
      <c r="AJ909" s="167"/>
      <c r="AK909" s="167"/>
      <c r="AL909" s="167"/>
      <c r="AM909" s="167"/>
      <c r="AN909" s="167"/>
      <c r="AO909" s="167"/>
      <c r="AP909" s="167"/>
      <c r="AQ909" s="167"/>
      <c r="AR909" s="167"/>
      <c r="AS909" s="169"/>
    </row>
    <row r="910" spans="1:45" ht="19.5" customHeight="1" x14ac:dyDescent="0.25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  <c r="AB910" s="167"/>
      <c r="AC910" s="167"/>
      <c r="AD910" s="167"/>
      <c r="AE910" s="167"/>
      <c r="AF910" s="167"/>
      <c r="AG910" s="167"/>
      <c r="AH910" s="167"/>
      <c r="AI910" s="167"/>
      <c r="AJ910" s="167"/>
      <c r="AK910" s="167"/>
      <c r="AL910" s="167"/>
      <c r="AM910" s="167"/>
      <c r="AN910" s="167"/>
      <c r="AO910" s="167"/>
      <c r="AP910" s="167"/>
      <c r="AQ910" s="167"/>
      <c r="AR910" s="167"/>
      <c r="AS910" s="169"/>
    </row>
    <row r="911" spans="1:45" ht="19.5" customHeight="1" x14ac:dyDescent="0.25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  <c r="AB911" s="167"/>
      <c r="AC911" s="167"/>
      <c r="AD911" s="167"/>
      <c r="AE911" s="167"/>
      <c r="AF911" s="167"/>
      <c r="AG911" s="167"/>
      <c r="AH911" s="167"/>
      <c r="AI911" s="167"/>
      <c r="AJ911" s="167"/>
      <c r="AK911" s="167"/>
      <c r="AL911" s="167"/>
      <c r="AM911" s="167"/>
      <c r="AN911" s="167"/>
      <c r="AO911" s="167"/>
      <c r="AP911" s="167"/>
      <c r="AQ911" s="167"/>
      <c r="AR911" s="167"/>
      <c r="AS911" s="169"/>
    </row>
    <row r="912" spans="1:45" ht="19.5" customHeight="1" x14ac:dyDescent="0.25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  <c r="AC912" s="167"/>
      <c r="AD912" s="167"/>
      <c r="AE912" s="167"/>
      <c r="AF912" s="167"/>
      <c r="AG912" s="167"/>
      <c r="AH912" s="167"/>
      <c r="AI912" s="167"/>
      <c r="AJ912" s="167"/>
      <c r="AK912" s="167"/>
      <c r="AL912" s="167"/>
      <c r="AM912" s="167"/>
      <c r="AN912" s="167"/>
      <c r="AO912" s="167"/>
      <c r="AP912" s="167"/>
      <c r="AQ912" s="167"/>
      <c r="AR912" s="167"/>
      <c r="AS912" s="169"/>
    </row>
    <row r="913" spans="1:45" ht="19.5" customHeight="1" x14ac:dyDescent="0.25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  <c r="AB913" s="167"/>
      <c r="AC913" s="167"/>
      <c r="AD913" s="167"/>
      <c r="AE913" s="167"/>
      <c r="AF913" s="167"/>
      <c r="AG913" s="167"/>
      <c r="AH913" s="167"/>
      <c r="AI913" s="167"/>
      <c r="AJ913" s="167"/>
      <c r="AK913" s="167"/>
      <c r="AL913" s="167"/>
      <c r="AM913" s="167"/>
      <c r="AN913" s="167"/>
      <c r="AO913" s="167"/>
      <c r="AP913" s="167"/>
      <c r="AQ913" s="167"/>
      <c r="AR913" s="167"/>
      <c r="AS913" s="169"/>
    </row>
    <row r="914" spans="1:45" ht="19.5" customHeight="1" x14ac:dyDescent="0.25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  <c r="AB914" s="167"/>
      <c r="AC914" s="167"/>
      <c r="AD914" s="167"/>
      <c r="AE914" s="167"/>
      <c r="AF914" s="167"/>
      <c r="AG914" s="167"/>
      <c r="AH914" s="167"/>
      <c r="AI914" s="167"/>
      <c r="AJ914" s="167"/>
      <c r="AK914" s="167"/>
      <c r="AL914" s="167"/>
      <c r="AM914" s="167"/>
      <c r="AN914" s="167"/>
      <c r="AO914" s="167"/>
      <c r="AP914" s="167"/>
      <c r="AQ914" s="167"/>
      <c r="AR914" s="167"/>
      <c r="AS914" s="169"/>
    </row>
    <row r="915" spans="1:45" ht="19.5" customHeight="1" x14ac:dyDescent="0.2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  <c r="AB915" s="167"/>
      <c r="AC915" s="167"/>
      <c r="AD915" s="167"/>
      <c r="AE915" s="167"/>
      <c r="AF915" s="167"/>
      <c r="AG915" s="167"/>
      <c r="AH915" s="167"/>
      <c r="AI915" s="167"/>
      <c r="AJ915" s="167"/>
      <c r="AK915" s="167"/>
      <c r="AL915" s="167"/>
      <c r="AM915" s="167"/>
      <c r="AN915" s="167"/>
      <c r="AO915" s="167"/>
      <c r="AP915" s="167"/>
      <c r="AQ915" s="167"/>
      <c r="AR915" s="167"/>
      <c r="AS915" s="169"/>
    </row>
    <row r="916" spans="1:45" ht="19.5" customHeight="1" x14ac:dyDescent="0.25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  <c r="AB916" s="167"/>
      <c r="AC916" s="167"/>
      <c r="AD916" s="167"/>
      <c r="AE916" s="167"/>
      <c r="AF916" s="167"/>
      <c r="AG916" s="167"/>
      <c r="AH916" s="167"/>
      <c r="AI916" s="167"/>
      <c r="AJ916" s="167"/>
      <c r="AK916" s="167"/>
      <c r="AL916" s="167"/>
      <c r="AM916" s="167"/>
      <c r="AN916" s="167"/>
      <c r="AO916" s="167"/>
      <c r="AP916" s="167"/>
      <c r="AQ916" s="167"/>
      <c r="AR916" s="167"/>
      <c r="AS916" s="169"/>
    </row>
    <row r="917" spans="1:45" ht="19.5" customHeight="1" x14ac:dyDescent="0.25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  <c r="AB917" s="167"/>
      <c r="AC917" s="167"/>
      <c r="AD917" s="167"/>
      <c r="AE917" s="167"/>
      <c r="AF917" s="167"/>
      <c r="AG917" s="167"/>
      <c r="AH917" s="167"/>
      <c r="AI917" s="167"/>
      <c r="AJ917" s="167"/>
      <c r="AK917" s="167"/>
      <c r="AL917" s="167"/>
      <c r="AM917" s="167"/>
      <c r="AN917" s="167"/>
      <c r="AO917" s="167"/>
      <c r="AP917" s="167"/>
      <c r="AQ917" s="167"/>
      <c r="AR917" s="167"/>
      <c r="AS917" s="169"/>
    </row>
    <row r="918" spans="1:45" ht="19.5" customHeight="1" x14ac:dyDescent="0.25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  <c r="AB918" s="167"/>
      <c r="AC918" s="167"/>
      <c r="AD918" s="167"/>
      <c r="AE918" s="167"/>
      <c r="AF918" s="167"/>
      <c r="AG918" s="167"/>
      <c r="AH918" s="167"/>
      <c r="AI918" s="167"/>
      <c r="AJ918" s="167"/>
      <c r="AK918" s="167"/>
      <c r="AL918" s="167"/>
      <c r="AM918" s="167"/>
      <c r="AN918" s="167"/>
      <c r="AO918" s="167"/>
      <c r="AP918" s="167"/>
      <c r="AQ918" s="167"/>
      <c r="AR918" s="167"/>
      <c r="AS918" s="169"/>
    </row>
    <row r="919" spans="1:45" ht="19.5" customHeight="1" x14ac:dyDescent="0.25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  <c r="AB919" s="167"/>
      <c r="AC919" s="167"/>
      <c r="AD919" s="167"/>
      <c r="AE919" s="167"/>
      <c r="AF919" s="167"/>
      <c r="AG919" s="167"/>
      <c r="AH919" s="167"/>
      <c r="AI919" s="167"/>
      <c r="AJ919" s="167"/>
      <c r="AK919" s="167"/>
      <c r="AL919" s="167"/>
      <c r="AM919" s="167"/>
      <c r="AN919" s="167"/>
      <c r="AO919" s="167"/>
      <c r="AP919" s="167"/>
      <c r="AQ919" s="167"/>
      <c r="AR919" s="167"/>
      <c r="AS919" s="169"/>
    </row>
    <row r="920" spans="1:45" ht="19.5" customHeight="1" x14ac:dyDescent="0.25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  <c r="AB920" s="167"/>
      <c r="AC920" s="167"/>
      <c r="AD920" s="167"/>
      <c r="AE920" s="167"/>
      <c r="AF920" s="167"/>
      <c r="AG920" s="167"/>
      <c r="AH920" s="167"/>
      <c r="AI920" s="167"/>
      <c r="AJ920" s="167"/>
      <c r="AK920" s="167"/>
      <c r="AL920" s="167"/>
      <c r="AM920" s="167"/>
      <c r="AN920" s="167"/>
      <c r="AO920" s="167"/>
      <c r="AP920" s="167"/>
      <c r="AQ920" s="167"/>
      <c r="AR920" s="167"/>
      <c r="AS920" s="169"/>
    </row>
    <row r="921" spans="1:45" ht="19.5" customHeight="1" x14ac:dyDescent="0.25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  <c r="AB921" s="167"/>
      <c r="AC921" s="167"/>
      <c r="AD921" s="167"/>
      <c r="AE921" s="167"/>
      <c r="AF921" s="167"/>
      <c r="AG921" s="167"/>
      <c r="AH921" s="167"/>
      <c r="AI921" s="167"/>
      <c r="AJ921" s="167"/>
      <c r="AK921" s="167"/>
      <c r="AL921" s="167"/>
      <c r="AM921" s="167"/>
      <c r="AN921" s="167"/>
      <c r="AO921" s="167"/>
      <c r="AP921" s="167"/>
      <c r="AQ921" s="167"/>
      <c r="AR921" s="167"/>
      <c r="AS921" s="169"/>
    </row>
    <row r="922" spans="1:45" ht="19.5" customHeight="1" x14ac:dyDescent="0.25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  <c r="AB922" s="167"/>
      <c r="AC922" s="167"/>
      <c r="AD922" s="167"/>
      <c r="AE922" s="167"/>
      <c r="AF922" s="167"/>
      <c r="AG922" s="167"/>
      <c r="AH922" s="167"/>
      <c r="AI922" s="167"/>
      <c r="AJ922" s="167"/>
      <c r="AK922" s="167"/>
      <c r="AL922" s="167"/>
      <c r="AM922" s="167"/>
      <c r="AN922" s="167"/>
      <c r="AO922" s="167"/>
      <c r="AP922" s="167"/>
      <c r="AQ922" s="167"/>
      <c r="AR922" s="167"/>
      <c r="AS922" s="169"/>
    </row>
    <row r="923" spans="1:45" ht="19.5" customHeight="1" x14ac:dyDescent="0.25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  <c r="AB923" s="167"/>
      <c r="AC923" s="167"/>
      <c r="AD923" s="167"/>
      <c r="AE923" s="167"/>
      <c r="AF923" s="167"/>
      <c r="AG923" s="167"/>
      <c r="AH923" s="167"/>
      <c r="AI923" s="167"/>
      <c r="AJ923" s="167"/>
      <c r="AK923" s="167"/>
      <c r="AL923" s="167"/>
      <c r="AM923" s="167"/>
      <c r="AN923" s="167"/>
      <c r="AO923" s="167"/>
      <c r="AP923" s="167"/>
      <c r="AQ923" s="167"/>
      <c r="AR923" s="167"/>
      <c r="AS923" s="169"/>
    </row>
    <row r="924" spans="1:45" ht="19.5" customHeight="1" x14ac:dyDescent="0.25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  <c r="AC924" s="167"/>
      <c r="AD924" s="167"/>
      <c r="AE924" s="167"/>
      <c r="AF924" s="167"/>
      <c r="AG924" s="167"/>
      <c r="AH924" s="167"/>
      <c r="AI924" s="167"/>
      <c r="AJ924" s="167"/>
      <c r="AK924" s="167"/>
      <c r="AL924" s="167"/>
      <c r="AM924" s="167"/>
      <c r="AN924" s="167"/>
      <c r="AO924" s="167"/>
      <c r="AP924" s="167"/>
      <c r="AQ924" s="167"/>
      <c r="AR924" s="167"/>
      <c r="AS924" s="169"/>
    </row>
    <row r="925" spans="1:45" ht="19.5" customHeight="1" x14ac:dyDescent="0.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  <c r="AC925" s="167"/>
      <c r="AD925" s="167"/>
      <c r="AE925" s="167"/>
      <c r="AF925" s="167"/>
      <c r="AG925" s="167"/>
      <c r="AH925" s="167"/>
      <c r="AI925" s="167"/>
      <c r="AJ925" s="167"/>
      <c r="AK925" s="167"/>
      <c r="AL925" s="167"/>
      <c r="AM925" s="167"/>
      <c r="AN925" s="167"/>
      <c r="AO925" s="167"/>
      <c r="AP925" s="167"/>
      <c r="AQ925" s="167"/>
      <c r="AR925" s="167"/>
      <c r="AS925" s="169"/>
    </row>
    <row r="926" spans="1:45" ht="19.5" customHeight="1" x14ac:dyDescent="0.25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  <c r="AC926" s="167"/>
      <c r="AD926" s="167"/>
      <c r="AE926" s="167"/>
      <c r="AF926" s="167"/>
      <c r="AG926" s="167"/>
      <c r="AH926" s="167"/>
      <c r="AI926" s="167"/>
      <c r="AJ926" s="167"/>
      <c r="AK926" s="167"/>
      <c r="AL926" s="167"/>
      <c r="AM926" s="167"/>
      <c r="AN926" s="167"/>
      <c r="AO926" s="167"/>
      <c r="AP926" s="167"/>
      <c r="AQ926" s="167"/>
      <c r="AR926" s="167"/>
      <c r="AS926" s="169"/>
    </row>
    <row r="927" spans="1:45" ht="19.5" customHeight="1" x14ac:dyDescent="0.25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  <c r="AC927" s="167"/>
      <c r="AD927" s="167"/>
      <c r="AE927" s="167"/>
      <c r="AF927" s="167"/>
      <c r="AG927" s="167"/>
      <c r="AH927" s="167"/>
      <c r="AI927" s="167"/>
      <c r="AJ927" s="167"/>
      <c r="AK927" s="167"/>
      <c r="AL927" s="167"/>
      <c r="AM927" s="167"/>
      <c r="AN927" s="167"/>
      <c r="AO927" s="167"/>
      <c r="AP927" s="167"/>
      <c r="AQ927" s="167"/>
      <c r="AR927" s="167"/>
      <c r="AS927" s="169"/>
    </row>
    <row r="928" spans="1:45" ht="19.5" customHeight="1" x14ac:dyDescent="0.25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  <c r="AC928" s="167"/>
      <c r="AD928" s="167"/>
      <c r="AE928" s="167"/>
      <c r="AF928" s="167"/>
      <c r="AG928" s="167"/>
      <c r="AH928" s="167"/>
      <c r="AI928" s="167"/>
      <c r="AJ928" s="167"/>
      <c r="AK928" s="167"/>
      <c r="AL928" s="167"/>
      <c r="AM928" s="167"/>
      <c r="AN928" s="167"/>
      <c r="AO928" s="167"/>
      <c r="AP928" s="167"/>
      <c r="AQ928" s="167"/>
      <c r="AR928" s="167"/>
      <c r="AS928" s="169"/>
    </row>
    <row r="929" spans="1:45" ht="19.5" customHeight="1" x14ac:dyDescent="0.25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  <c r="AC929" s="167"/>
      <c r="AD929" s="167"/>
      <c r="AE929" s="167"/>
      <c r="AF929" s="167"/>
      <c r="AG929" s="167"/>
      <c r="AH929" s="167"/>
      <c r="AI929" s="167"/>
      <c r="AJ929" s="167"/>
      <c r="AK929" s="167"/>
      <c r="AL929" s="167"/>
      <c r="AM929" s="167"/>
      <c r="AN929" s="167"/>
      <c r="AO929" s="167"/>
      <c r="AP929" s="167"/>
      <c r="AQ929" s="167"/>
      <c r="AR929" s="167"/>
      <c r="AS929" s="169"/>
    </row>
    <row r="930" spans="1:45" ht="19.5" customHeight="1" x14ac:dyDescent="0.25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  <c r="AC930" s="167"/>
      <c r="AD930" s="167"/>
      <c r="AE930" s="167"/>
      <c r="AF930" s="167"/>
      <c r="AG930" s="167"/>
      <c r="AH930" s="167"/>
      <c r="AI930" s="167"/>
      <c r="AJ930" s="167"/>
      <c r="AK930" s="167"/>
      <c r="AL930" s="167"/>
      <c r="AM930" s="167"/>
      <c r="AN930" s="167"/>
      <c r="AO930" s="167"/>
      <c r="AP930" s="167"/>
      <c r="AQ930" s="167"/>
      <c r="AR930" s="167"/>
      <c r="AS930" s="169"/>
    </row>
    <row r="931" spans="1:45" ht="19.5" customHeight="1" x14ac:dyDescent="0.25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  <c r="AC931" s="167"/>
      <c r="AD931" s="167"/>
      <c r="AE931" s="167"/>
      <c r="AF931" s="167"/>
      <c r="AG931" s="167"/>
      <c r="AH931" s="167"/>
      <c r="AI931" s="167"/>
      <c r="AJ931" s="167"/>
      <c r="AK931" s="167"/>
      <c r="AL931" s="167"/>
      <c r="AM931" s="167"/>
      <c r="AN931" s="167"/>
      <c r="AO931" s="167"/>
      <c r="AP931" s="167"/>
      <c r="AQ931" s="167"/>
      <c r="AR931" s="167"/>
      <c r="AS931" s="169"/>
    </row>
    <row r="932" spans="1:45" ht="19.5" customHeight="1" x14ac:dyDescent="0.25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  <c r="AC932" s="167"/>
      <c r="AD932" s="167"/>
      <c r="AE932" s="167"/>
      <c r="AF932" s="167"/>
      <c r="AG932" s="167"/>
      <c r="AH932" s="167"/>
      <c r="AI932" s="167"/>
      <c r="AJ932" s="167"/>
      <c r="AK932" s="167"/>
      <c r="AL932" s="167"/>
      <c r="AM932" s="167"/>
      <c r="AN932" s="167"/>
      <c r="AO932" s="167"/>
      <c r="AP932" s="167"/>
      <c r="AQ932" s="167"/>
      <c r="AR932" s="167"/>
      <c r="AS932" s="169"/>
    </row>
    <row r="933" spans="1:45" ht="19.5" customHeight="1" x14ac:dyDescent="0.25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  <c r="AB933" s="167"/>
      <c r="AC933" s="167"/>
      <c r="AD933" s="167"/>
      <c r="AE933" s="167"/>
      <c r="AF933" s="167"/>
      <c r="AG933" s="167"/>
      <c r="AH933" s="167"/>
      <c r="AI933" s="167"/>
      <c r="AJ933" s="167"/>
      <c r="AK933" s="167"/>
      <c r="AL933" s="167"/>
      <c r="AM933" s="167"/>
      <c r="AN933" s="167"/>
      <c r="AO933" s="167"/>
      <c r="AP933" s="167"/>
      <c r="AQ933" s="167"/>
      <c r="AR933" s="167"/>
      <c r="AS933" s="169"/>
    </row>
    <row r="934" spans="1:45" ht="19.5" customHeight="1" x14ac:dyDescent="0.25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  <c r="AB934" s="167"/>
      <c r="AC934" s="167"/>
      <c r="AD934" s="167"/>
      <c r="AE934" s="167"/>
      <c r="AF934" s="167"/>
      <c r="AG934" s="167"/>
      <c r="AH934" s="167"/>
      <c r="AI934" s="167"/>
      <c r="AJ934" s="167"/>
      <c r="AK934" s="167"/>
      <c r="AL934" s="167"/>
      <c r="AM934" s="167"/>
      <c r="AN934" s="167"/>
      <c r="AO934" s="167"/>
      <c r="AP934" s="167"/>
      <c r="AQ934" s="167"/>
      <c r="AR934" s="167"/>
      <c r="AS934" s="169"/>
    </row>
    <row r="935" spans="1:45" ht="19.5" customHeight="1" x14ac:dyDescent="0.2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  <c r="AB935" s="167"/>
      <c r="AC935" s="167"/>
      <c r="AD935" s="167"/>
      <c r="AE935" s="167"/>
      <c r="AF935" s="167"/>
      <c r="AG935" s="167"/>
      <c r="AH935" s="167"/>
      <c r="AI935" s="167"/>
      <c r="AJ935" s="167"/>
      <c r="AK935" s="167"/>
      <c r="AL935" s="167"/>
      <c r="AM935" s="167"/>
      <c r="AN935" s="167"/>
      <c r="AO935" s="167"/>
      <c r="AP935" s="167"/>
      <c r="AQ935" s="167"/>
      <c r="AR935" s="167"/>
      <c r="AS935" s="169"/>
    </row>
    <row r="936" spans="1:45" ht="19.5" customHeight="1" x14ac:dyDescent="0.25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  <c r="AB936" s="167"/>
      <c r="AC936" s="167"/>
      <c r="AD936" s="167"/>
      <c r="AE936" s="167"/>
      <c r="AF936" s="167"/>
      <c r="AG936" s="167"/>
      <c r="AH936" s="167"/>
      <c r="AI936" s="167"/>
      <c r="AJ936" s="167"/>
      <c r="AK936" s="167"/>
      <c r="AL936" s="167"/>
      <c r="AM936" s="167"/>
      <c r="AN936" s="167"/>
      <c r="AO936" s="167"/>
      <c r="AP936" s="167"/>
      <c r="AQ936" s="167"/>
      <c r="AR936" s="167"/>
      <c r="AS936" s="169"/>
    </row>
    <row r="937" spans="1:45" ht="19.5" customHeight="1" x14ac:dyDescent="0.25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  <c r="AB937" s="167"/>
      <c r="AC937" s="167"/>
      <c r="AD937" s="167"/>
      <c r="AE937" s="167"/>
      <c r="AF937" s="167"/>
      <c r="AG937" s="167"/>
      <c r="AH937" s="167"/>
      <c r="AI937" s="167"/>
      <c r="AJ937" s="167"/>
      <c r="AK937" s="167"/>
      <c r="AL937" s="167"/>
      <c r="AM937" s="167"/>
      <c r="AN937" s="167"/>
      <c r="AO937" s="167"/>
      <c r="AP937" s="167"/>
      <c r="AQ937" s="167"/>
      <c r="AR937" s="167"/>
      <c r="AS937" s="169"/>
    </row>
    <row r="938" spans="1:45" ht="19.5" customHeight="1" x14ac:dyDescent="0.25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  <c r="AB938" s="167"/>
      <c r="AC938" s="167"/>
      <c r="AD938" s="167"/>
      <c r="AE938" s="167"/>
      <c r="AF938" s="167"/>
      <c r="AG938" s="167"/>
      <c r="AH938" s="167"/>
      <c r="AI938" s="167"/>
      <c r="AJ938" s="167"/>
      <c r="AK938" s="167"/>
      <c r="AL938" s="167"/>
      <c r="AM938" s="167"/>
      <c r="AN938" s="167"/>
      <c r="AO938" s="167"/>
      <c r="AP938" s="167"/>
      <c r="AQ938" s="167"/>
      <c r="AR938" s="167"/>
      <c r="AS938" s="169"/>
    </row>
    <row r="939" spans="1:45" ht="19.5" customHeight="1" x14ac:dyDescent="0.25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  <c r="AB939" s="167"/>
      <c r="AC939" s="167"/>
      <c r="AD939" s="167"/>
      <c r="AE939" s="167"/>
      <c r="AF939" s="167"/>
      <c r="AG939" s="167"/>
      <c r="AH939" s="167"/>
      <c r="AI939" s="167"/>
      <c r="AJ939" s="167"/>
      <c r="AK939" s="167"/>
      <c r="AL939" s="167"/>
      <c r="AM939" s="167"/>
      <c r="AN939" s="167"/>
      <c r="AO939" s="167"/>
      <c r="AP939" s="167"/>
      <c r="AQ939" s="167"/>
      <c r="AR939" s="167"/>
      <c r="AS939" s="169"/>
    </row>
    <row r="940" spans="1:45" ht="19.5" customHeight="1" x14ac:dyDescent="0.25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  <c r="AB940" s="167"/>
      <c r="AC940" s="167"/>
      <c r="AD940" s="167"/>
      <c r="AE940" s="167"/>
      <c r="AF940" s="167"/>
      <c r="AG940" s="167"/>
      <c r="AH940" s="167"/>
      <c r="AI940" s="167"/>
      <c r="AJ940" s="167"/>
      <c r="AK940" s="167"/>
      <c r="AL940" s="167"/>
      <c r="AM940" s="167"/>
      <c r="AN940" s="167"/>
      <c r="AO940" s="167"/>
      <c r="AP940" s="167"/>
      <c r="AQ940" s="167"/>
      <c r="AR940" s="167"/>
      <c r="AS940" s="169"/>
    </row>
    <row r="941" spans="1:45" ht="19.5" customHeight="1" x14ac:dyDescent="0.25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  <c r="AB941" s="167"/>
      <c r="AC941" s="167"/>
      <c r="AD941" s="167"/>
      <c r="AE941" s="167"/>
      <c r="AF941" s="167"/>
      <c r="AG941" s="167"/>
      <c r="AH941" s="167"/>
      <c r="AI941" s="167"/>
      <c r="AJ941" s="167"/>
      <c r="AK941" s="167"/>
      <c r="AL941" s="167"/>
      <c r="AM941" s="167"/>
      <c r="AN941" s="167"/>
      <c r="AO941" s="167"/>
      <c r="AP941" s="167"/>
      <c r="AQ941" s="167"/>
      <c r="AR941" s="167"/>
      <c r="AS941" s="169"/>
    </row>
    <row r="942" spans="1:45" ht="19.5" customHeight="1" x14ac:dyDescent="0.25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  <c r="AB942" s="167"/>
      <c r="AC942" s="167"/>
      <c r="AD942" s="167"/>
      <c r="AE942" s="167"/>
      <c r="AF942" s="167"/>
      <c r="AG942" s="167"/>
      <c r="AH942" s="167"/>
      <c r="AI942" s="167"/>
      <c r="AJ942" s="167"/>
      <c r="AK942" s="167"/>
      <c r="AL942" s="167"/>
      <c r="AM942" s="167"/>
      <c r="AN942" s="167"/>
      <c r="AO942" s="167"/>
      <c r="AP942" s="167"/>
      <c r="AQ942" s="167"/>
      <c r="AR942" s="167"/>
      <c r="AS942" s="169"/>
    </row>
    <row r="943" spans="1:45" ht="19.5" customHeight="1" x14ac:dyDescent="0.25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  <c r="AB943" s="167"/>
      <c r="AC943" s="167"/>
      <c r="AD943" s="167"/>
      <c r="AE943" s="167"/>
      <c r="AF943" s="167"/>
      <c r="AG943" s="167"/>
      <c r="AH943" s="167"/>
      <c r="AI943" s="167"/>
      <c r="AJ943" s="167"/>
      <c r="AK943" s="167"/>
      <c r="AL943" s="167"/>
      <c r="AM943" s="167"/>
      <c r="AN943" s="167"/>
      <c r="AO943" s="167"/>
      <c r="AP943" s="167"/>
      <c r="AQ943" s="167"/>
      <c r="AR943" s="167"/>
      <c r="AS943" s="169"/>
    </row>
    <row r="944" spans="1:45" ht="19.5" customHeight="1" x14ac:dyDescent="0.25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  <c r="AB944" s="167"/>
      <c r="AC944" s="167"/>
      <c r="AD944" s="167"/>
      <c r="AE944" s="167"/>
      <c r="AF944" s="167"/>
      <c r="AG944" s="167"/>
      <c r="AH944" s="167"/>
      <c r="AI944" s="167"/>
      <c r="AJ944" s="167"/>
      <c r="AK944" s="167"/>
      <c r="AL944" s="167"/>
      <c r="AM944" s="167"/>
      <c r="AN944" s="167"/>
      <c r="AO944" s="167"/>
      <c r="AP944" s="167"/>
      <c r="AQ944" s="167"/>
      <c r="AR944" s="167"/>
      <c r="AS944" s="169"/>
    </row>
    <row r="945" spans="1:45" ht="19.5" customHeight="1" x14ac:dyDescent="0.2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  <c r="AB945" s="167"/>
      <c r="AC945" s="167"/>
      <c r="AD945" s="167"/>
      <c r="AE945" s="167"/>
      <c r="AF945" s="167"/>
      <c r="AG945" s="167"/>
      <c r="AH945" s="167"/>
      <c r="AI945" s="167"/>
      <c r="AJ945" s="167"/>
      <c r="AK945" s="167"/>
      <c r="AL945" s="167"/>
      <c r="AM945" s="167"/>
      <c r="AN945" s="167"/>
      <c r="AO945" s="167"/>
      <c r="AP945" s="167"/>
      <c r="AQ945" s="167"/>
      <c r="AR945" s="167"/>
      <c r="AS945" s="169"/>
    </row>
    <row r="946" spans="1:45" ht="19.5" customHeight="1" x14ac:dyDescent="0.25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  <c r="AB946" s="167"/>
      <c r="AC946" s="167"/>
      <c r="AD946" s="167"/>
      <c r="AE946" s="167"/>
      <c r="AF946" s="167"/>
      <c r="AG946" s="167"/>
      <c r="AH946" s="167"/>
      <c r="AI946" s="167"/>
      <c r="AJ946" s="167"/>
      <c r="AK946" s="167"/>
      <c r="AL946" s="167"/>
      <c r="AM946" s="167"/>
      <c r="AN946" s="167"/>
      <c r="AO946" s="167"/>
      <c r="AP946" s="167"/>
      <c r="AQ946" s="167"/>
      <c r="AR946" s="167"/>
      <c r="AS946" s="169"/>
    </row>
    <row r="947" spans="1:45" ht="19.5" customHeight="1" x14ac:dyDescent="0.25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  <c r="AB947" s="167"/>
      <c r="AC947" s="167"/>
      <c r="AD947" s="167"/>
      <c r="AE947" s="167"/>
      <c r="AF947" s="167"/>
      <c r="AG947" s="167"/>
      <c r="AH947" s="167"/>
      <c r="AI947" s="167"/>
      <c r="AJ947" s="167"/>
      <c r="AK947" s="167"/>
      <c r="AL947" s="167"/>
      <c r="AM947" s="167"/>
      <c r="AN947" s="167"/>
      <c r="AO947" s="167"/>
      <c r="AP947" s="167"/>
      <c r="AQ947" s="167"/>
      <c r="AR947" s="167"/>
      <c r="AS947" s="169"/>
    </row>
    <row r="948" spans="1:45" ht="19.5" customHeight="1" x14ac:dyDescent="0.25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  <c r="AB948" s="167"/>
      <c r="AC948" s="167"/>
      <c r="AD948" s="167"/>
      <c r="AE948" s="167"/>
      <c r="AF948" s="167"/>
      <c r="AG948" s="167"/>
      <c r="AH948" s="167"/>
      <c r="AI948" s="167"/>
      <c r="AJ948" s="167"/>
      <c r="AK948" s="167"/>
      <c r="AL948" s="167"/>
      <c r="AM948" s="167"/>
      <c r="AN948" s="167"/>
      <c r="AO948" s="167"/>
      <c r="AP948" s="167"/>
      <c r="AQ948" s="167"/>
      <c r="AR948" s="167"/>
      <c r="AS948" s="169"/>
    </row>
    <row r="949" spans="1:45" ht="19.5" customHeight="1" x14ac:dyDescent="0.25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  <c r="AB949" s="167"/>
      <c r="AC949" s="167"/>
      <c r="AD949" s="167"/>
      <c r="AE949" s="167"/>
      <c r="AF949" s="167"/>
      <c r="AG949" s="167"/>
      <c r="AH949" s="167"/>
      <c r="AI949" s="167"/>
      <c r="AJ949" s="167"/>
      <c r="AK949" s="167"/>
      <c r="AL949" s="167"/>
      <c r="AM949" s="167"/>
      <c r="AN949" s="167"/>
      <c r="AO949" s="167"/>
      <c r="AP949" s="167"/>
      <c r="AQ949" s="167"/>
      <c r="AR949" s="167"/>
      <c r="AS949" s="169"/>
    </row>
    <row r="950" spans="1:45" ht="19.5" customHeight="1" x14ac:dyDescent="0.25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  <c r="AB950" s="167"/>
      <c r="AC950" s="167"/>
      <c r="AD950" s="167"/>
      <c r="AE950" s="167"/>
      <c r="AF950" s="167"/>
      <c r="AG950" s="167"/>
      <c r="AH950" s="167"/>
      <c r="AI950" s="167"/>
      <c r="AJ950" s="167"/>
      <c r="AK950" s="167"/>
      <c r="AL950" s="167"/>
      <c r="AM950" s="167"/>
      <c r="AN950" s="167"/>
      <c r="AO950" s="167"/>
      <c r="AP950" s="167"/>
      <c r="AQ950" s="167"/>
      <c r="AR950" s="167"/>
      <c r="AS950" s="169"/>
    </row>
    <row r="951" spans="1:45" ht="19.5" customHeight="1" x14ac:dyDescent="0.25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  <c r="AB951" s="167"/>
      <c r="AC951" s="167"/>
      <c r="AD951" s="167"/>
      <c r="AE951" s="167"/>
      <c r="AF951" s="167"/>
      <c r="AG951" s="167"/>
      <c r="AH951" s="167"/>
      <c r="AI951" s="167"/>
      <c r="AJ951" s="167"/>
      <c r="AK951" s="167"/>
      <c r="AL951" s="167"/>
      <c r="AM951" s="167"/>
      <c r="AN951" s="167"/>
      <c r="AO951" s="167"/>
      <c r="AP951" s="167"/>
      <c r="AQ951" s="167"/>
      <c r="AR951" s="167"/>
      <c r="AS951" s="169"/>
    </row>
    <row r="952" spans="1:45" ht="19.5" customHeight="1" x14ac:dyDescent="0.25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  <c r="AB952" s="167"/>
      <c r="AC952" s="167"/>
      <c r="AD952" s="167"/>
      <c r="AE952" s="167"/>
      <c r="AF952" s="167"/>
      <c r="AG952" s="167"/>
      <c r="AH952" s="167"/>
      <c r="AI952" s="167"/>
      <c r="AJ952" s="167"/>
      <c r="AK952" s="167"/>
      <c r="AL952" s="167"/>
      <c r="AM952" s="167"/>
      <c r="AN952" s="167"/>
      <c r="AO952" s="167"/>
      <c r="AP952" s="167"/>
      <c r="AQ952" s="167"/>
      <c r="AR952" s="167"/>
      <c r="AS952" s="169"/>
    </row>
    <row r="953" spans="1:45" ht="19.5" customHeight="1" x14ac:dyDescent="0.25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  <c r="AB953" s="167"/>
      <c r="AC953" s="167"/>
      <c r="AD953" s="167"/>
      <c r="AE953" s="167"/>
      <c r="AF953" s="167"/>
      <c r="AG953" s="167"/>
      <c r="AH953" s="167"/>
      <c r="AI953" s="167"/>
      <c r="AJ953" s="167"/>
      <c r="AK953" s="167"/>
      <c r="AL953" s="167"/>
      <c r="AM953" s="167"/>
      <c r="AN953" s="167"/>
      <c r="AO953" s="167"/>
      <c r="AP953" s="167"/>
      <c r="AQ953" s="167"/>
      <c r="AR953" s="167"/>
      <c r="AS953" s="169"/>
    </row>
    <row r="954" spans="1:45" ht="19.5" customHeight="1" x14ac:dyDescent="0.25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  <c r="AB954" s="167"/>
      <c r="AC954" s="167"/>
      <c r="AD954" s="167"/>
      <c r="AE954" s="167"/>
      <c r="AF954" s="167"/>
      <c r="AG954" s="167"/>
      <c r="AH954" s="167"/>
      <c r="AI954" s="167"/>
      <c r="AJ954" s="167"/>
      <c r="AK954" s="167"/>
      <c r="AL954" s="167"/>
      <c r="AM954" s="167"/>
      <c r="AN954" s="167"/>
      <c r="AO954" s="167"/>
      <c r="AP954" s="167"/>
      <c r="AQ954" s="167"/>
      <c r="AR954" s="167"/>
      <c r="AS954" s="169"/>
    </row>
    <row r="955" spans="1:45" ht="19.5" customHeight="1" x14ac:dyDescent="0.2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  <c r="AB955" s="167"/>
      <c r="AC955" s="167"/>
      <c r="AD955" s="167"/>
      <c r="AE955" s="167"/>
      <c r="AF955" s="167"/>
      <c r="AG955" s="167"/>
      <c r="AH955" s="167"/>
      <c r="AI955" s="167"/>
      <c r="AJ955" s="167"/>
      <c r="AK955" s="167"/>
      <c r="AL955" s="167"/>
      <c r="AM955" s="167"/>
      <c r="AN955" s="167"/>
      <c r="AO955" s="167"/>
      <c r="AP955" s="167"/>
      <c r="AQ955" s="167"/>
      <c r="AR955" s="167"/>
      <c r="AS955" s="169"/>
    </row>
    <row r="956" spans="1:45" ht="19.5" customHeight="1" x14ac:dyDescent="0.25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  <c r="AB956" s="167"/>
      <c r="AC956" s="167"/>
      <c r="AD956" s="167"/>
      <c r="AE956" s="167"/>
      <c r="AF956" s="167"/>
      <c r="AG956" s="167"/>
      <c r="AH956" s="167"/>
      <c r="AI956" s="167"/>
      <c r="AJ956" s="167"/>
      <c r="AK956" s="167"/>
      <c r="AL956" s="167"/>
      <c r="AM956" s="167"/>
      <c r="AN956" s="167"/>
      <c r="AO956" s="167"/>
      <c r="AP956" s="167"/>
      <c r="AQ956" s="167"/>
      <c r="AR956" s="167"/>
      <c r="AS956" s="169"/>
    </row>
    <row r="957" spans="1:45" ht="19.5" customHeight="1" x14ac:dyDescent="0.25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  <c r="AB957" s="167"/>
      <c r="AC957" s="167"/>
      <c r="AD957" s="167"/>
      <c r="AE957" s="167"/>
      <c r="AF957" s="167"/>
      <c r="AG957" s="167"/>
      <c r="AH957" s="167"/>
      <c r="AI957" s="167"/>
      <c r="AJ957" s="167"/>
      <c r="AK957" s="167"/>
      <c r="AL957" s="167"/>
      <c r="AM957" s="167"/>
      <c r="AN957" s="167"/>
      <c r="AO957" s="167"/>
      <c r="AP957" s="167"/>
      <c r="AQ957" s="167"/>
      <c r="AR957" s="167"/>
      <c r="AS957" s="169"/>
    </row>
    <row r="958" spans="1:45" ht="19.5" customHeight="1" x14ac:dyDescent="0.25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  <c r="AB958" s="167"/>
      <c r="AC958" s="167"/>
      <c r="AD958" s="167"/>
      <c r="AE958" s="167"/>
      <c r="AF958" s="167"/>
      <c r="AG958" s="167"/>
      <c r="AH958" s="167"/>
      <c r="AI958" s="167"/>
      <c r="AJ958" s="167"/>
      <c r="AK958" s="167"/>
      <c r="AL958" s="167"/>
      <c r="AM958" s="167"/>
      <c r="AN958" s="167"/>
      <c r="AO958" s="167"/>
      <c r="AP958" s="167"/>
      <c r="AQ958" s="167"/>
      <c r="AR958" s="167"/>
      <c r="AS958" s="169"/>
    </row>
    <row r="959" spans="1:45" ht="19.5" customHeight="1" x14ac:dyDescent="0.25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  <c r="AB959" s="167"/>
      <c r="AC959" s="167"/>
      <c r="AD959" s="167"/>
      <c r="AE959" s="167"/>
      <c r="AF959" s="167"/>
      <c r="AG959" s="167"/>
      <c r="AH959" s="167"/>
      <c r="AI959" s="167"/>
      <c r="AJ959" s="167"/>
      <c r="AK959" s="167"/>
      <c r="AL959" s="167"/>
      <c r="AM959" s="167"/>
      <c r="AN959" s="167"/>
      <c r="AO959" s="167"/>
      <c r="AP959" s="167"/>
      <c r="AQ959" s="167"/>
      <c r="AR959" s="167"/>
      <c r="AS959" s="169"/>
    </row>
    <row r="960" spans="1:45" ht="19.5" customHeight="1" x14ac:dyDescent="0.25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  <c r="AB960" s="167"/>
      <c r="AC960" s="167"/>
      <c r="AD960" s="167"/>
      <c r="AE960" s="167"/>
      <c r="AF960" s="167"/>
      <c r="AG960" s="167"/>
      <c r="AH960" s="167"/>
      <c r="AI960" s="167"/>
      <c r="AJ960" s="167"/>
      <c r="AK960" s="167"/>
      <c r="AL960" s="167"/>
      <c r="AM960" s="167"/>
      <c r="AN960" s="167"/>
      <c r="AO960" s="167"/>
      <c r="AP960" s="167"/>
      <c r="AQ960" s="167"/>
      <c r="AR960" s="167"/>
      <c r="AS960" s="169"/>
    </row>
    <row r="961" spans="1:45" ht="19.5" customHeight="1" x14ac:dyDescent="0.25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  <c r="AB961" s="167"/>
      <c r="AC961" s="167"/>
      <c r="AD961" s="167"/>
      <c r="AE961" s="167"/>
      <c r="AF961" s="167"/>
      <c r="AG961" s="167"/>
      <c r="AH961" s="167"/>
      <c r="AI961" s="167"/>
      <c r="AJ961" s="167"/>
      <c r="AK961" s="167"/>
      <c r="AL961" s="167"/>
      <c r="AM961" s="167"/>
      <c r="AN961" s="167"/>
      <c r="AO961" s="167"/>
      <c r="AP961" s="167"/>
      <c r="AQ961" s="167"/>
      <c r="AR961" s="167"/>
      <c r="AS961" s="169"/>
    </row>
    <row r="962" spans="1:45" ht="19.5" customHeight="1" x14ac:dyDescent="0.25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  <c r="AB962" s="167"/>
      <c r="AC962" s="167"/>
      <c r="AD962" s="167"/>
      <c r="AE962" s="167"/>
      <c r="AF962" s="167"/>
      <c r="AG962" s="167"/>
      <c r="AH962" s="167"/>
      <c r="AI962" s="167"/>
      <c r="AJ962" s="167"/>
      <c r="AK962" s="167"/>
      <c r="AL962" s="167"/>
      <c r="AM962" s="167"/>
      <c r="AN962" s="167"/>
      <c r="AO962" s="167"/>
      <c r="AP962" s="167"/>
      <c r="AQ962" s="167"/>
      <c r="AR962" s="167"/>
      <c r="AS962" s="169"/>
    </row>
    <row r="963" spans="1:45" ht="19.5" customHeight="1" x14ac:dyDescent="0.25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  <c r="AB963" s="167"/>
      <c r="AC963" s="167"/>
      <c r="AD963" s="167"/>
      <c r="AE963" s="167"/>
      <c r="AF963" s="167"/>
      <c r="AG963" s="167"/>
      <c r="AH963" s="167"/>
      <c r="AI963" s="167"/>
      <c r="AJ963" s="167"/>
      <c r="AK963" s="167"/>
      <c r="AL963" s="167"/>
      <c r="AM963" s="167"/>
      <c r="AN963" s="167"/>
      <c r="AO963" s="167"/>
      <c r="AP963" s="167"/>
      <c r="AQ963" s="167"/>
      <c r="AR963" s="167"/>
      <c r="AS963" s="169"/>
    </row>
    <row r="964" spans="1:45" ht="19.5" customHeight="1" x14ac:dyDescent="0.25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  <c r="AB964" s="167"/>
      <c r="AC964" s="167"/>
      <c r="AD964" s="167"/>
      <c r="AE964" s="167"/>
      <c r="AF964" s="167"/>
      <c r="AG964" s="167"/>
      <c r="AH964" s="167"/>
      <c r="AI964" s="167"/>
      <c r="AJ964" s="167"/>
      <c r="AK964" s="167"/>
      <c r="AL964" s="167"/>
      <c r="AM964" s="167"/>
      <c r="AN964" s="167"/>
      <c r="AO964" s="167"/>
      <c r="AP964" s="167"/>
      <c r="AQ964" s="167"/>
      <c r="AR964" s="167"/>
      <c r="AS964" s="169"/>
    </row>
    <row r="965" spans="1:45" ht="19.5" customHeight="1" x14ac:dyDescent="0.2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  <c r="AB965" s="167"/>
      <c r="AC965" s="167"/>
      <c r="AD965" s="167"/>
      <c r="AE965" s="167"/>
      <c r="AF965" s="167"/>
      <c r="AG965" s="167"/>
      <c r="AH965" s="167"/>
      <c r="AI965" s="167"/>
      <c r="AJ965" s="167"/>
      <c r="AK965" s="167"/>
      <c r="AL965" s="167"/>
      <c r="AM965" s="167"/>
      <c r="AN965" s="167"/>
      <c r="AO965" s="167"/>
      <c r="AP965" s="167"/>
      <c r="AQ965" s="167"/>
      <c r="AR965" s="167"/>
      <c r="AS965" s="169"/>
    </row>
    <row r="966" spans="1:45" ht="19.5" customHeight="1" x14ac:dyDescent="0.25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  <c r="AB966" s="167"/>
      <c r="AC966" s="167"/>
      <c r="AD966" s="167"/>
      <c r="AE966" s="167"/>
      <c r="AF966" s="167"/>
      <c r="AG966" s="167"/>
      <c r="AH966" s="167"/>
      <c r="AI966" s="167"/>
      <c r="AJ966" s="167"/>
      <c r="AK966" s="167"/>
      <c r="AL966" s="167"/>
      <c r="AM966" s="167"/>
      <c r="AN966" s="167"/>
      <c r="AO966" s="167"/>
      <c r="AP966" s="167"/>
      <c r="AQ966" s="167"/>
      <c r="AR966" s="167"/>
      <c r="AS966" s="169"/>
    </row>
    <row r="967" spans="1:45" ht="19.5" customHeight="1" x14ac:dyDescent="0.25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  <c r="AB967" s="167"/>
      <c r="AC967" s="167"/>
      <c r="AD967" s="167"/>
      <c r="AE967" s="167"/>
      <c r="AF967" s="167"/>
      <c r="AG967" s="167"/>
      <c r="AH967" s="167"/>
      <c r="AI967" s="167"/>
      <c r="AJ967" s="167"/>
      <c r="AK967" s="167"/>
      <c r="AL967" s="167"/>
      <c r="AM967" s="167"/>
      <c r="AN967" s="167"/>
      <c r="AO967" s="167"/>
      <c r="AP967" s="167"/>
      <c r="AQ967" s="167"/>
      <c r="AR967" s="167"/>
      <c r="AS967" s="169"/>
    </row>
    <row r="968" spans="1:45" ht="19.5" customHeight="1" x14ac:dyDescent="0.25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  <c r="AB968" s="167"/>
      <c r="AC968" s="167"/>
      <c r="AD968" s="167"/>
      <c r="AE968" s="167"/>
      <c r="AF968" s="167"/>
      <c r="AG968" s="167"/>
      <c r="AH968" s="167"/>
      <c r="AI968" s="167"/>
      <c r="AJ968" s="167"/>
      <c r="AK968" s="167"/>
      <c r="AL968" s="167"/>
      <c r="AM968" s="167"/>
      <c r="AN968" s="167"/>
      <c r="AO968" s="167"/>
      <c r="AP968" s="167"/>
      <c r="AQ968" s="167"/>
      <c r="AR968" s="167"/>
      <c r="AS968" s="169"/>
    </row>
    <row r="969" spans="1:45" ht="19.5" customHeight="1" x14ac:dyDescent="0.25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  <c r="AB969" s="167"/>
      <c r="AC969" s="167"/>
      <c r="AD969" s="167"/>
      <c r="AE969" s="167"/>
      <c r="AF969" s="167"/>
      <c r="AG969" s="167"/>
      <c r="AH969" s="167"/>
      <c r="AI969" s="167"/>
      <c r="AJ969" s="167"/>
      <c r="AK969" s="167"/>
      <c r="AL969" s="167"/>
      <c r="AM969" s="167"/>
      <c r="AN969" s="167"/>
      <c r="AO969" s="167"/>
      <c r="AP969" s="167"/>
      <c r="AQ969" s="167"/>
      <c r="AR969" s="167"/>
      <c r="AS969" s="169"/>
    </row>
    <row r="970" spans="1:45" ht="19.5" customHeight="1" x14ac:dyDescent="0.25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  <c r="AB970" s="167"/>
      <c r="AC970" s="167"/>
      <c r="AD970" s="167"/>
      <c r="AE970" s="167"/>
      <c r="AF970" s="167"/>
      <c r="AG970" s="167"/>
      <c r="AH970" s="167"/>
      <c r="AI970" s="167"/>
      <c r="AJ970" s="167"/>
      <c r="AK970" s="167"/>
      <c r="AL970" s="167"/>
      <c r="AM970" s="167"/>
      <c r="AN970" s="167"/>
      <c r="AO970" s="167"/>
      <c r="AP970" s="167"/>
      <c r="AQ970" s="167"/>
      <c r="AR970" s="167"/>
      <c r="AS970" s="169"/>
    </row>
    <row r="971" spans="1:45" ht="19.5" customHeight="1" x14ac:dyDescent="0.25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  <c r="AB971" s="167"/>
      <c r="AC971" s="167"/>
      <c r="AD971" s="167"/>
      <c r="AE971" s="167"/>
      <c r="AF971" s="167"/>
      <c r="AG971" s="167"/>
      <c r="AH971" s="167"/>
      <c r="AI971" s="167"/>
      <c r="AJ971" s="167"/>
      <c r="AK971" s="167"/>
      <c r="AL971" s="167"/>
      <c r="AM971" s="167"/>
      <c r="AN971" s="167"/>
      <c r="AO971" s="167"/>
      <c r="AP971" s="167"/>
      <c r="AQ971" s="167"/>
      <c r="AR971" s="167"/>
      <c r="AS971" s="169"/>
    </row>
    <row r="972" spans="1:45" ht="19.5" customHeight="1" x14ac:dyDescent="0.25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  <c r="AB972" s="167"/>
      <c r="AC972" s="167"/>
      <c r="AD972" s="167"/>
      <c r="AE972" s="167"/>
      <c r="AF972" s="167"/>
      <c r="AG972" s="167"/>
      <c r="AH972" s="167"/>
      <c r="AI972" s="167"/>
      <c r="AJ972" s="167"/>
      <c r="AK972" s="167"/>
      <c r="AL972" s="167"/>
      <c r="AM972" s="167"/>
      <c r="AN972" s="167"/>
      <c r="AO972" s="167"/>
      <c r="AP972" s="167"/>
      <c r="AQ972" s="167"/>
      <c r="AR972" s="167"/>
      <c r="AS972" s="169"/>
    </row>
    <row r="973" spans="1:45" ht="19.5" customHeight="1" x14ac:dyDescent="0.25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  <c r="AB973" s="167"/>
      <c r="AC973" s="167"/>
      <c r="AD973" s="167"/>
      <c r="AE973" s="167"/>
      <c r="AF973" s="167"/>
      <c r="AG973" s="167"/>
      <c r="AH973" s="167"/>
      <c r="AI973" s="167"/>
      <c r="AJ973" s="167"/>
      <c r="AK973" s="167"/>
      <c r="AL973" s="167"/>
      <c r="AM973" s="167"/>
      <c r="AN973" s="167"/>
      <c r="AO973" s="167"/>
      <c r="AP973" s="167"/>
      <c r="AQ973" s="167"/>
      <c r="AR973" s="167"/>
      <c r="AS973" s="169"/>
    </row>
    <row r="974" spans="1:45" ht="19.5" customHeight="1" x14ac:dyDescent="0.25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  <c r="AB974" s="167"/>
      <c r="AC974" s="167"/>
      <c r="AD974" s="167"/>
      <c r="AE974" s="167"/>
      <c r="AF974" s="167"/>
      <c r="AG974" s="167"/>
      <c r="AH974" s="167"/>
      <c r="AI974" s="167"/>
      <c r="AJ974" s="167"/>
      <c r="AK974" s="167"/>
      <c r="AL974" s="167"/>
      <c r="AM974" s="167"/>
      <c r="AN974" s="167"/>
      <c r="AO974" s="167"/>
      <c r="AP974" s="167"/>
      <c r="AQ974" s="167"/>
      <c r="AR974" s="167"/>
      <c r="AS974" s="169"/>
    </row>
    <row r="975" spans="1:45" ht="19.5" customHeight="1" x14ac:dyDescent="0.2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  <c r="AC975" s="167"/>
      <c r="AD975" s="167"/>
      <c r="AE975" s="167"/>
      <c r="AF975" s="167"/>
      <c r="AG975" s="167"/>
      <c r="AH975" s="167"/>
      <c r="AI975" s="167"/>
      <c r="AJ975" s="167"/>
      <c r="AK975" s="167"/>
      <c r="AL975" s="167"/>
      <c r="AM975" s="167"/>
      <c r="AN975" s="167"/>
      <c r="AO975" s="167"/>
      <c r="AP975" s="167"/>
      <c r="AQ975" s="167"/>
      <c r="AR975" s="167"/>
      <c r="AS975" s="169"/>
    </row>
    <row r="976" spans="1:45" ht="19.5" customHeight="1" x14ac:dyDescent="0.25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  <c r="AB976" s="167"/>
      <c r="AC976" s="167"/>
      <c r="AD976" s="167"/>
      <c r="AE976" s="167"/>
      <c r="AF976" s="167"/>
      <c r="AG976" s="167"/>
      <c r="AH976" s="167"/>
      <c r="AI976" s="167"/>
      <c r="AJ976" s="167"/>
      <c r="AK976" s="167"/>
      <c r="AL976" s="167"/>
      <c r="AM976" s="167"/>
      <c r="AN976" s="167"/>
      <c r="AO976" s="167"/>
      <c r="AP976" s="167"/>
      <c r="AQ976" s="167"/>
      <c r="AR976" s="167"/>
      <c r="AS976" s="169"/>
    </row>
    <row r="977" spans="1:45" ht="19.5" customHeight="1" x14ac:dyDescent="0.25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  <c r="AB977" s="167"/>
      <c r="AC977" s="167"/>
      <c r="AD977" s="167"/>
      <c r="AE977" s="167"/>
      <c r="AF977" s="167"/>
      <c r="AG977" s="167"/>
      <c r="AH977" s="167"/>
      <c r="AI977" s="167"/>
      <c r="AJ977" s="167"/>
      <c r="AK977" s="167"/>
      <c r="AL977" s="167"/>
      <c r="AM977" s="167"/>
      <c r="AN977" s="167"/>
      <c r="AO977" s="167"/>
      <c r="AP977" s="167"/>
      <c r="AQ977" s="167"/>
      <c r="AR977" s="167"/>
      <c r="AS977" s="169"/>
    </row>
    <row r="978" spans="1:45" ht="19.5" customHeight="1" x14ac:dyDescent="0.25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  <c r="AA978" s="167"/>
      <c r="AB978" s="167"/>
      <c r="AC978" s="167"/>
      <c r="AD978" s="167"/>
      <c r="AE978" s="167"/>
      <c r="AF978" s="167"/>
      <c r="AG978" s="167"/>
      <c r="AH978" s="167"/>
      <c r="AI978" s="167"/>
      <c r="AJ978" s="167"/>
      <c r="AK978" s="167"/>
      <c r="AL978" s="167"/>
      <c r="AM978" s="167"/>
      <c r="AN978" s="167"/>
      <c r="AO978" s="167"/>
      <c r="AP978" s="167"/>
      <c r="AQ978" s="167"/>
      <c r="AR978" s="167"/>
      <c r="AS978" s="169"/>
    </row>
    <row r="979" spans="1:45" ht="19.5" customHeight="1" x14ac:dyDescent="0.25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  <c r="AA979" s="167"/>
      <c r="AB979" s="167"/>
      <c r="AC979" s="167"/>
      <c r="AD979" s="167"/>
      <c r="AE979" s="167"/>
      <c r="AF979" s="167"/>
      <c r="AG979" s="167"/>
      <c r="AH979" s="167"/>
      <c r="AI979" s="167"/>
      <c r="AJ979" s="167"/>
      <c r="AK979" s="167"/>
      <c r="AL979" s="167"/>
      <c r="AM979" s="167"/>
      <c r="AN979" s="167"/>
      <c r="AO979" s="167"/>
      <c r="AP979" s="167"/>
      <c r="AQ979" s="167"/>
      <c r="AR979" s="167"/>
      <c r="AS979" s="169"/>
    </row>
    <row r="980" spans="1:45" ht="19.5" customHeight="1" x14ac:dyDescent="0.25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  <c r="AA980" s="167"/>
      <c r="AB980" s="167"/>
      <c r="AC980" s="167"/>
      <c r="AD980" s="167"/>
      <c r="AE980" s="167"/>
      <c r="AF980" s="167"/>
      <c r="AG980" s="167"/>
      <c r="AH980" s="167"/>
      <c r="AI980" s="167"/>
      <c r="AJ980" s="167"/>
      <c r="AK980" s="167"/>
      <c r="AL980" s="167"/>
      <c r="AM980" s="167"/>
      <c r="AN980" s="167"/>
      <c r="AO980" s="167"/>
      <c r="AP980" s="167"/>
      <c r="AQ980" s="167"/>
      <c r="AR980" s="167"/>
      <c r="AS980" s="169"/>
    </row>
    <row r="981" spans="1:45" ht="19.5" customHeight="1" x14ac:dyDescent="0.25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  <c r="AB981" s="167"/>
      <c r="AC981" s="167"/>
      <c r="AD981" s="167"/>
      <c r="AE981" s="167"/>
      <c r="AF981" s="167"/>
      <c r="AG981" s="167"/>
      <c r="AH981" s="167"/>
      <c r="AI981" s="167"/>
      <c r="AJ981" s="167"/>
      <c r="AK981" s="167"/>
      <c r="AL981" s="167"/>
      <c r="AM981" s="167"/>
      <c r="AN981" s="167"/>
      <c r="AO981" s="167"/>
      <c r="AP981" s="167"/>
      <c r="AQ981" s="167"/>
      <c r="AR981" s="167"/>
      <c r="AS981" s="169"/>
    </row>
    <row r="982" spans="1:45" ht="19.5" customHeight="1" x14ac:dyDescent="0.25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  <c r="AA982" s="167"/>
      <c r="AB982" s="167"/>
      <c r="AC982" s="167"/>
      <c r="AD982" s="167"/>
      <c r="AE982" s="167"/>
      <c r="AF982" s="167"/>
      <c r="AG982" s="167"/>
      <c r="AH982" s="167"/>
      <c r="AI982" s="167"/>
      <c r="AJ982" s="167"/>
      <c r="AK982" s="167"/>
      <c r="AL982" s="167"/>
      <c r="AM982" s="167"/>
      <c r="AN982" s="167"/>
      <c r="AO982" s="167"/>
      <c r="AP982" s="167"/>
      <c r="AQ982" s="167"/>
      <c r="AR982" s="167"/>
      <c r="AS982" s="169"/>
    </row>
    <row r="983" spans="1:45" ht="19.5" customHeight="1" x14ac:dyDescent="0.25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  <c r="AA983" s="167"/>
      <c r="AB983" s="167"/>
      <c r="AC983" s="167"/>
      <c r="AD983" s="167"/>
      <c r="AE983" s="167"/>
      <c r="AF983" s="167"/>
      <c r="AG983" s="167"/>
      <c r="AH983" s="167"/>
      <c r="AI983" s="167"/>
      <c r="AJ983" s="167"/>
      <c r="AK983" s="167"/>
      <c r="AL983" s="167"/>
      <c r="AM983" s="167"/>
      <c r="AN983" s="167"/>
      <c r="AO983" s="167"/>
      <c r="AP983" s="167"/>
      <c r="AQ983" s="167"/>
      <c r="AR983" s="167"/>
      <c r="AS983" s="169"/>
    </row>
    <row r="984" spans="1:45" ht="19.5" customHeight="1" x14ac:dyDescent="0.25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  <c r="AB984" s="167"/>
      <c r="AC984" s="167"/>
      <c r="AD984" s="167"/>
      <c r="AE984" s="167"/>
      <c r="AF984" s="167"/>
      <c r="AG984" s="167"/>
      <c r="AH984" s="167"/>
      <c r="AI984" s="167"/>
      <c r="AJ984" s="167"/>
      <c r="AK984" s="167"/>
      <c r="AL984" s="167"/>
      <c r="AM984" s="167"/>
      <c r="AN984" s="167"/>
      <c r="AO984" s="167"/>
      <c r="AP984" s="167"/>
      <c r="AQ984" s="167"/>
      <c r="AR984" s="167"/>
      <c r="AS984" s="169"/>
    </row>
    <row r="985" spans="1:45" ht="19.5" customHeight="1" x14ac:dyDescent="0.2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  <c r="AB985" s="167"/>
      <c r="AC985" s="167"/>
      <c r="AD985" s="167"/>
      <c r="AE985" s="167"/>
      <c r="AF985" s="167"/>
      <c r="AG985" s="167"/>
      <c r="AH985" s="167"/>
      <c r="AI985" s="167"/>
      <c r="AJ985" s="167"/>
      <c r="AK985" s="167"/>
      <c r="AL985" s="167"/>
      <c r="AM985" s="167"/>
      <c r="AN985" s="167"/>
      <c r="AO985" s="167"/>
      <c r="AP985" s="167"/>
      <c r="AQ985" s="167"/>
      <c r="AR985" s="167"/>
      <c r="AS985" s="169"/>
    </row>
    <row r="986" spans="1:45" ht="19.5" customHeight="1" x14ac:dyDescent="0.25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  <c r="AB986" s="167"/>
      <c r="AC986" s="167"/>
      <c r="AD986" s="167"/>
      <c r="AE986" s="167"/>
      <c r="AF986" s="167"/>
      <c r="AG986" s="167"/>
      <c r="AH986" s="167"/>
      <c r="AI986" s="167"/>
      <c r="AJ986" s="167"/>
      <c r="AK986" s="167"/>
      <c r="AL986" s="167"/>
      <c r="AM986" s="167"/>
      <c r="AN986" s="167"/>
      <c r="AO986" s="167"/>
      <c r="AP986" s="167"/>
      <c r="AQ986" s="167"/>
      <c r="AR986" s="167"/>
      <c r="AS986" s="169"/>
    </row>
    <row r="987" spans="1:45" ht="19.5" customHeight="1" x14ac:dyDescent="0.25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  <c r="AB987" s="167"/>
      <c r="AC987" s="167"/>
      <c r="AD987" s="167"/>
      <c r="AE987" s="167"/>
      <c r="AF987" s="167"/>
      <c r="AG987" s="167"/>
      <c r="AH987" s="167"/>
      <c r="AI987" s="167"/>
      <c r="AJ987" s="167"/>
      <c r="AK987" s="167"/>
      <c r="AL987" s="167"/>
      <c r="AM987" s="167"/>
      <c r="AN987" s="167"/>
      <c r="AO987" s="167"/>
      <c r="AP987" s="167"/>
      <c r="AQ987" s="167"/>
      <c r="AR987" s="167"/>
      <c r="AS987" s="169"/>
    </row>
    <row r="988" spans="1:45" ht="19.5" customHeight="1" x14ac:dyDescent="0.25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  <c r="AA988" s="167"/>
      <c r="AB988" s="167"/>
      <c r="AC988" s="167"/>
      <c r="AD988" s="167"/>
      <c r="AE988" s="167"/>
      <c r="AF988" s="167"/>
      <c r="AG988" s="167"/>
      <c r="AH988" s="167"/>
      <c r="AI988" s="167"/>
      <c r="AJ988" s="167"/>
      <c r="AK988" s="167"/>
      <c r="AL988" s="167"/>
      <c r="AM988" s="167"/>
      <c r="AN988" s="167"/>
      <c r="AO988" s="167"/>
      <c r="AP988" s="167"/>
      <c r="AQ988" s="167"/>
      <c r="AR988" s="167"/>
      <c r="AS988" s="169"/>
    </row>
    <row r="989" spans="1:45" ht="19.5" customHeight="1" x14ac:dyDescent="0.25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  <c r="AA989" s="167"/>
      <c r="AB989" s="167"/>
      <c r="AC989" s="167"/>
      <c r="AD989" s="167"/>
      <c r="AE989" s="167"/>
      <c r="AF989" s="167"/>
      <c r="AG989" s="167"/>
      <c r="AH989" s="167"/>
      <c r="AI989" s="167"/>
      <c r="AJ989" s="167"/>
      <c r="AK989" s="167"/>
      <c r="AL989" s="167"/>
      <c r="AM989" s="167"/>
      <c r="AN989" s="167"/>
      <c r="AO989" s="167"/>
      <c r="AP989" s="167"/>
      <c r="AQ989" s="167"/>
      <c r="AR989" s="167"/>
      <c r="AS989" s="169"/>
    </row>
    <row r="990" spans="1:45" ht="19.5" customHeight="1" x14ac:dyDescent="0.25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  <c r="AA990" s="167"/>
      <c r="AB990" s="167"/>
      <c r="AC990" s="167"/>
      <c r="AD990" s="167"/>
      <c r="AE990" s="167"/>
      <c r="AF990" s="167"/>
      <c r="AG990" s="167"/>
      <c r="AH990" s="167"/>
      <c r="AI990" s="167"/>
      <c r="AJ990" s="167"/>
      <c r="AK990" s="167"/>
      <c r="AL990" s="167"/>
      <c r="AM990" s="167"/>
      <c r="AN990" s="167"/>
      <c r="AO990" s="167"/>
      <c r="AP990" s="167"/>
      <c r="AQ990" s="167"/>
      <c r="AR990" s="167"/>
      <c r="AS990" s="169"/>
    </row>
    <row r="991" spans="1:45" ht="19.5" customHeight="1" x14ac:dyDescent="0.25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  <c r="AA991" s="167"/>
      <c r="AB991" s="167"/>
      <c r="AC991" s="167"/>
      <c r="AD991" s="167"/>
      <c r="AE991" s="167"/>
      <c r="AF991" s="167"/>
      <c r="AG991" s="167"/>
      <c r="AH991" s="167"/>
      <c r="AI991" s="167"/>
      <c r="AJ991" s="167"/>
      <c r="AK991" s="167"/>
      <c r="AL991" s="167"/>
      <c r="AM991" s="167"/>
      <c r="AN991" s="167"/>
      <c r="AO991" s="167"/>
      <c r="AP991" s="167"/>
      <c r="AQ991" s="167"/>
      <c r="AR991" s="167"/>
      <c r="AS991" s="169"/>
    </row>
    <row r="992" spans="1:45" ht="19.5" customHeight="1" x14ac:dyDescent="0.25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  <c r="AB992" s="167"/>
      <c r="AC992" s="167"/>
      <c r="AD992" s="167"/>
      <c r="AE992" s="167"/>
      <c r="AF992" s="167"/>
      <c r="AG992" s="167"/>
      <c r="AH992" s="167"/>
      <c r="AI992" s="167"/>
      <c r="AJ992" s="167"/>
      <c r="AK992" s="167"/>
      <c r="AL992" s="167"/>
      <c r="AM992" s="167"/>
      <c r="AN992" s="167"/>
      <c r="AO992" s="167"/>
      <c r="AP992" s="167"/>
      <c r="AQ992" s="167"/>
      <c r="AR992" s="167"/>
      <c r="AS992" s="169"/>
    </row>
    <row r="993" spans="1:45" ht="19.5" customHeight="1" x14ac:dyDescent="0.25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  <c r="AC993" s="167"/>
      <c r="AD993" s="167"/>
      <c r="AE993" s="167"/>
      <c r="AF993" s="167"/>
      <c r="AG993" s="167"/>
      <c r="AH993" s="167"/>
      <c r="AI993" s="167"/>
      <c r="AJ993" s="167"/>
      <c r="AK993" s="167"/>
      <c r="AL993" s="167"/>
      <c r="AM993" s="167"/>
      <c r="AN993" s="167"/>
      <c r="AO993" s="167"/>
      <c r="AP993" s="167"/>
      <c r="AQ993" s="167"/>
      <c r="AR993" s="167"/>
      <c r="AS993" s="169"/>
    </row>
    <row r="994" spans="1:45" ht="19.5" customHeight="1" x14ac:dyDescent="0.25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  <c r="AB994" s="167"/>
      <c r="AC994" s="167"/>
      <c r="AD994" s="167"/>
      <c r="AE994" s="167"/>
      <c r="AF994" s="167"/>
      <c r="AG994" s="167"/>
      <c r="AH994" s="167"/>
      <c r="AI994" s="167"/>
      <c r="AJ994" s="167"/>
      <c r="AK994" s="167"/>
      <c r="AL994" s="167"/>
      <c r="AM994" s="167"/>
      <c r="AN994" s="167"/>
      <c r="AO994" s="167"/>
      <c r="AP994" s="167"/>
      <c r="AQ994" s="167"/>
      <c r="AR994" s="167"/>
      <c r="AS994" s="169"/>
    </row>
    <row r="995" spans="1:45" ht="19.5" customHeight="1" x14ac:dyDescent="0.2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  <c r="AB995" s="167"/>
      <c r="AC995" s="167"/>
      <c r="AD995" s="167"/>
      <c r="AE995" s="167"/>
      <c r="AF995" s="167"/>
      <c r="AG995" s="167"/>
      <c r="AH995" s="167"/>
      <c r="AI995" s="167"/>
      <c r="AJ995" s="167"/>
      <c r="AK995" s="167"/>
      <c r="AL995" s="167"/>
      <c r="AM995" s="167"/>
      <c r="AN995" s="167"/>
      <c r="AO995" s="167"/>
      <c r="AP995" s="167"/>
      <c r="AQ995" s="167"/>
      <c r="AR995" s="167"/>
      <c r="AS995" s="169"/>
    </row>
    <row r="996" spans="1:45" ht="19.5" customHeight="1" x14ac:dyDescent="0.25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  <c r="AB996" s="167"/>
      <c r="AC996" s="167"/>
      <c r="AD996" s="167"/>
      <c r="AE996" s="167"/>
      <c r="AF996" s="167"/>
      <c r="AG996" s="167"/>
      <c r="AH996" s="167"/>
      <c r="AI996" s="167"/>
      <c r="AJ996" s="167"/>
      <c r="AK996" s="167"/>
      <c r="AL996" s="167"/>
      <c r="AM996" s="167"/>
      <c r="AN996" s="167"/>
      <c r="AO996" s="167"/>
      <c r="AP996" s="167"/>
      <c r="AQ996" s="167"/>
      <c r="AR996" s="167"/>
      <c r="AS996" s="169"/>
    </row>
    <row r="997" spans="1:45" ht="19.5" customHeight="1" x14ac:dyDescent="0.25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67"/>
      <c r="AE997" s="167"/>
      <c r="AF997" s="167"/>
      <c r="AG997" s="167"/>
      <c r="AH997" s="167"/>
      <c r="AI997" s="167"/>
      <c r="AJ997" s="167"/>
      <c r="AK997" s="167"/>
      <c r="AL997" s="167"/>
      <c r="AM997" s="167"/>
      <c r="AN997" s="167"/>
      <c r="AO997" s="167"/>
      <c r="AP997" s="167"/>
      <c r="AQ997" s="167"/>
      <c r="AR997" s="167"/>
      <c r="AS997" s="169"/>
    </row>
    <row r="998" spans="1:45" ht="19.5" customHeight="1" x14ac:dyDescent="0.25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  <c r="AA998" s="167"/>
      <c r="AB998" s="167"/>
      <c r="AC998" s="167"/>
      <c r="AD998" s="167"/>
      <c r="AE998" s="167"/>
      <c r="AF998" s="167"/>
      <c r="AG998" s="167"/>
      <c r="AH998" s="167"/>
      <c r="AI998" s="167"/>
      <c r="AJ998" s="167"/>
      <c r="AK998" s="167"/>
      <c r="AL998" s="167"/>
      <c r="AM998" s="167"/>
      <c r="AN998" s="167"/>
      <c r="AO998" s="167"/>
      <c r="AP998" s="167"/>
      <c r="AQ998" s="167"/>
      <c r="AR998" s="167"/>
      <c r="AS998" s="169"/>
    </row>
    <row r="999" spans="1:45" ht="19.5" customHeight="1" x14ac:dyDescent="0.25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  <c r="AB999" s="167"/>
      <c r="AC999" s="167"/>
      <c r="AD999" s="167"/>
      <c r="AE999" s="167"/>
      <c r="AF999" s="167"/>
      <c r="AG999" s="167"/>
      <c r="AH999" s="167"/>
      <c r="AI999" s="167"/>
      <c r="AJ999" s="167"/>
      <c r="AK999" s="167"/>
      <c r="AL999" s="167"/>
      <c r="AM999" s="167"/>
      <c r="AN999" s="167"/>
      <c r="AO999" s="167"/>
      <c r="AP999" s="167"/>
      <c r="AQ999" s="167"/>
      <c r="AR999" s="167"/>
      <c r="AS999" s="169"/>
    </row>
    <row r="1000" spans="1:45" ht="19.5" customHeight="1" x14ac:dyDescent="0.25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  <c r="AB1000" s="167"/>
      <c r="AC1000" s="167"/>
      <c r="AD1000" s="167"/>
      <c r="AE1000" s="167"/>
      <c r="AF1000" s="167"/>
      <c r="AG1000" s="167"/>
      <c r="AH1000" s="167"/>
      <c r="AI1000" s="167"/>
      <c r="AJ1000" s="167"/>
      <c r="AK1000" s="167"/>
      <c r="AL1000" s="167"/>
      <c r="AM1000" s="167"/>
      <c r="AN1000" s="167"/>
      <c r="AO1000" s="167"/>
      <c r="AP1000" s="167"/>
      <c r="AQ1000" s="167"/>
      <c r="AR1000" s="167"/>
      <c r="AS1000" s="169"/>
    </row>
    <row r="1001" spans="1:45" ht="19.5" customHeight="1" x14ac:dyDescent="0.25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  <c r="AA1001" s="167"/>
      <c r="AB1001" s="167"/>
      <c r="AC1001" s="167"/>
      <c r="AD1001" s="167"/>
      <c r="AE1001" s="167"/>
      <c r="AF1001" s="167"/>
      <c r="AG1001" s="167"/>
      <c r="AH1001" s="167"/>
      <c r="AI1001" s="167"/>
      <c r="AJ1001" s="167"/>
      <c r="AK1001" s="167"/>
      <c r="AL1001" s="167"/>
      <c r="AM1001" s="167"/>
      <c r="AN1001" s="167"/>
      <c r="AO1001" s="167"/>
      <c r="AP1001" s="167"/>
      <c r="AQ1001" s="167"/>
      <c r="AR1001" s="167"/>
      <c r="AS1001" s="169"/>
    </row>
    <row r="1002" spans="1:45" ht="19.5" customHeight="1" x14ac:dyDescent="0.25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  <c r="AA1002" s="167"/>
      <c r="AB1002" s="167"/>
      <c r="AC1002" s="167"/>
      <c r="AD1002" s="167"/>
      <c r="AE1002" s="167"/>
      <c r="AF1002" s="167"/>
      <c r="AG1002" s="167"/>
      <c r="AH1002" s="167"/>
      <c r="AI1002" s="167"/>
      <c r="AJ1002" s="167"/>
      <c r="AK1002" s="167"/>
      <c r="AL1002" s="167"/>
      <c r="AM1002" s="167"/>
      <c r="AN1002" s="167"/>
      <c r="AO1002" s="167"/>
      <c r="AP1002" s="167"/>
      <c r="AQ1002" s="167"/>
      <c r="AR1002" s="167"/>
      <c r="AS1002" s="169"/>
    </row>
    <row r="1003" spans="1:45" ht="19.5" customHeight="1" x14ac:dyDescent="0.25">
      <c r="A1003" s="167"/>
      <c r="B1003" s="167"/>
      <c r="C1003" s="167"/>
      <c r="D1003" s="167"/>
      <c r="E1003" s="167"/>
      <c r="F1003" s="167"/>
      <c r="G1003" s="167"/>
      <c r="H1003" s="167"/>
      <c r="I1003" s="167"/>
      <c r="J1003" s="167"/>
      <c r="K1003" s="167"/>
      <c r="L1003" s="167"/>
      <c r="M1003" s="167"/>
      <c r="N1003" s="167"/>
      <c r="O1003" s="167"/>
      <c r="P1003" s="167"/>
      <c r="Q1003" s="167"/>
      <c r="R1003" s="167"/>
      <c r="S1003" s="167"/>
      <c r="T1003" s="167"/>
      <c r="U1003" s="167"/>
      <c r="V1003" s="167"/>
      <c r="W1003" s="167"/>
      <c r="X1003" s="167"/>
      <c r="Y1003" s="167"/>
      <c r="Z1003" s="167"/>
      <c r="AA1003" s="167"/>
      <c r="AB1003" s="167"/>
      <c r="AC1003" s="167"/>
      <c r="AD1003" s="167"/>
      <c r="AE1003" s="167"/>
      <c r="AF1003" s="167"/>
      <c r="AG1003" s="167"/>
      <c r="AH1003" s="167"/>
      <c r="AI1003" s="167"/>
      <c r="AJ1003" s="167"/>
      <c r="AK1003" s="167"/>
      <c r="AL1003" s="167"/>
      <c r="AM1003" s="167"/>
      <c r="AN1003" s="167"/>
      <c r="AO1003" s="167"/>
      <c r="AP1003" s="167"/>
      <c r="AQ1003" s="167"/>
      <c r="AR1003" s="167"/>
      <c r="AS1003" s="169"/>
    </row>
    <row r="1004" spans="1:45" ht="19.5" customHeight="1" x14ac:dyDescent="0.25">
      <c r="A1004" s="167"/>
      <c r="B1004" s="167"/>
      <c r="C1004" s="167"/>
      <c r="D1004" s="167"/>
      <c r="E1004" s="167"/>
      <c r="F1004" s="167"/>
      <c r="G1004" s="167"/>
      <c r="H1004" s="167"/>
      <c r="I1004" s="167"/>
      <c r="J1004" s="167"/>
      <c r="K1004" s="167"/>
      <c r="L1004" s="167"/>
      <c r="M1004" s="167"/>
      <c r="N1004" s="167"/>
      <c r="O1004" s="167"/>
      <c r="P1004" s="167"/>
      <c r="Q1004" s="167"/>
      <c r="R1004" s="167"/>
      <c r="S1004" s="167"/>
      <c r="T1004" s="167"/>
      <c r="U1004" s="167"/>
      <c r="V1004" s="167"/>
      <c r="W1004" s="167"/>
      <c r="X1004" s="167"/>
      <c r="Y1004" s="167"/>
      <c r="Z1004" s="167"/>
      <c r="AA1004" s="167"/>
      <c r="AB1004" s="167"/>
      <c r="AC1004" s="167"/>
      <c r="AD1004" s="167"/>
      <c r="AE1004" s="167"/>
      <c r="AF1004" s="167"/>
      <c r="AG1004" s="167"/>
      <c r="AH1004" s="167"/>
      <c r="AI1004" s="167"/>
      <c r="AJ1004" s="167"/>
      <c r="AK1004" s="167"/>
      <c r="AL1004" s="167"/>
      <c r="AM1004" s="167"/>
      <c r="AN1004" s="167"/>
      <c r="AO1004" s="167"/>
      <c r="AP1004" s="167"/>
      <c r="AQ1004" s="167"/>
      <c r="AR1004" s="167"/>
      <c r="AS1004" s="169"/>
    </row>
    <row r="1005" spans="1:45" ht="19.5" customHeight="1" x14ac:dyDescent="0.25">
      <c r="A1005" s="167"/>
      <c r="B1005" s="167"/>
      <c r="C1005" s="167"/>
      <c r="D1005" s="167"/>
      <c r="E1005" s="167"/>
      <c r="F1005" s="167"/>
      <c r="G1005" s="167"/>
      <c r="H1005" s="167"/>
      <c r="I1005" s="167"/>
      <c r="J1005" s="167"/>
      <c r="K1005" s="167"/>
      <c r="L1005" s="167"/>
      <c r="M1005" s="167"/>
      <c r="N1005" s="167"/>
      <c r="O1005" s="167"/>
      <c r="P1005" s="167"/>
      <c r="Q1005" s="167"/>
      <c r="R1005" s="167"/>
      <c r="S1005" s="167"/>
      <c r="T1005" s="167"/>
      <c r="U1005" s="167"/>
      <c r="V1005" s="167"/>
      <c r="W1005" s="167"/>
      <c r="X1005" s="167"/>
      <c r="Y1005" s="167"/>
      <c r="Z1005" s="167"/>
      <c r="AA1005" s="167"/>
      <c r="AB1005" s="167"/>
      <c r="AC1005" s="167"/>
      <c r="AD1005" s="167"/>
      <c r="AE1005" s="167"/>
      <c r="AF1005" s="167"/>
      <c r="AG1005" s="167"/>
      <c r="AH1005" s="167"/>
      <c r="AI1005" s="167"/>
      <c r="AJ1005" s="167"/>
      <c r="AK1005" s="167"/>
      <c r="AL1005" s="167"/>
      <c r="AM1005" s="167"/>
      <c r="AN1005" s="167"/>
      <c r="AO1005" s="167"/>
      <c r="AP1005" s="167"/>
      <c r="AQ1005" s="167"/>
      <c r="AR1005" s="167"/>
      <c r="AS1005" s="169"/>
    </row>
    <row r="1006" spans="1:45" ht="19.5" customHeight="1" x14ac:dyDescent="0.25">
      <c r="A1006" s="167"/>
      <c r="B1006" s="167"/>
      <c r="C1006" s="167"/>
      <c r="D1006" s="167"/>
      <c r="E1006" s="167"/>
      <c r="F1006" s="167"/>
      <c r="G1006" s="167"/>
      <c r="H1006" s="167"/>
      <c r="I1006" s="167"/>
      <c r="J1006" s="167"/>
      <c r="K1006" s="167"/>
      <c r="L1006" s="167"/>
      <c r="M1006" s="167"/>
      <c r="N1006" s="167"/>
      <c r="O1006" s="167"/>
      <c r="P1006" s="167"/>
      <c r="Q1006" s="167"/>
      <c r="R1006" s="167"/>
      <c r="S1006" s="167"/>
      <c r="T1006" s="167"/>
      <c r="U1006" s="167"/>
      <c r="V1006" s="167"/>
      <c r="W1006" s="167"/>
      <c r="X1006" s="167"/>
      <c r="Y1006" s="167"/>
      <c r="Z1006" s="167"/>
      <c r="AA1006" s="167"/>
      <c r="AB1006" s="167"/>
      <c r="AC1006" s="167"/>
      <c r="AD1006" s="167"/>
      <c r="AE1006" s="167"/>
      <c r="AF1006" s="167"/>
      <c r="AG1006" s="167"/>
      <c r="AH1006" s="167"/>
      <c r="AI1006" s="167"/>
      <c r="AJ1006" s="167"/>
      <c r="AK1006" s="167"/>
      <c r="AL1006" s="167"/>
      <c r="AM1006" s="167"/>
      <c r="AN1006" s="167"/>
      <c r="AO1006" s="167"/>
      <c r="AP1006" s="167"/>
      <c r="AQ1006" s="167"/>
      <c r="AR1006" s="167"/>
      <c r="AS1006" s="169"/>
    </row>
    <row r="1007" spans="1:45" ht="19.5" customHeight="1" x14ac:dyDescent="0.25">
      <c r="A1007" s="167"/>
      <c r="B1007" s="167"/>
      <c r="C1007" s="167"/>
      <c r="D1007" s="167"/>
      <c r="E1007" s="167"/>
      <c r="F1007" s="167"/>
      <c r="G1007" s="167"/>
      <c r="H1007" s="167"/>
      <c r="I1007" s="167"/>
      <c r="J1007" s="167"/>
      <c r="K1007" s="167"/>
      <c r="L1007" s="167"/>
      <c r="M1007" s="167"/>
      <c r="N1007" s="167"/>
      <c r="O1007" s="167"/>
      <c r="P1007" s="167"/>
      <c r="Q1007" s="167"/>
      <c r="R1007" s="167"/>
      <c r="S1007" s="167"/>
      <c r="T1007" s="167"/>
      <c r="U1007" s="167"/>
      <c r="V1007" s="167"/>
      <c r="W1007" s="167"/>
      <c r="X1007" s="167"/>
      <c r="Y1007" s="167"/>
      <c r="Z1007" s="167"/>
      <c r="AA1007" s="167"/>
      <c r="AB1007" s="167"/>
      <c r="AC1007" s="167"/>
      <c r="AD1007" s="167"/>
      <c r="AE1007" s="167"/>
      <c r="AF1007" s="167"/>
      <c r="AG1007" s="167"/>
      <c r="AH1007" s="167"/>
      <c r="AI1007" s="167"/>
      <c r="AJ1007" s="167"/>
      <c r="AK1007" s="167"/>
      <c r="AL1007" s="167"/>
      <c r="AM1007" s="167"/>
      <c r="AN1007" s="167"/>
      <c r="AO1007" s="167"/>
      <c r="AP1007" s="167"/>
      <c r="AQ1007" s="167"/>
      <c r="AR1007" s="167"/>
      <c r="AS1007" s="169"/>
    </row>
    <row r="1008" spans="1:45" ht="19.5" customHeight="1" x14ac:dyDescent="0.25">
      <c r="A1008" s="167"/>
      <c r="B1008" s="167"/>
      <c r="C1008" s="167"/>
      <c r="D1008" s="167"/>
      <c r="E1008" s="167"/>
      <c r="F1008" s="167"/>
      <c r="G1008" s="167"/>
      <c r="H1008" s="167"/>
      <c r="I1008" s="167"/>
      <c r="J1008" s="167"/>
      <c r="K1008" s="167"/>
      <c r="L1008" s="167"/>
      <c r="M1008" s="167"/>
      <c r="N1008" s="167"/>
      <c r="O1008" s="167"/>
      <c r="P1008" s="167"/>
      <c r="Q1008" s="167"/>
      <c r="R1008" s="167"/>
      <c r="S1008" s="167"/>
      <c r="T1008" s="167"/>
      <c r="U1008" s="167"/>
      <c r="V1008" s="167"/>
      <c r="W1008" s="167"/>
      <c r="X1008" s="167"/>
      <c r="Y1008" s="167"/>
      <c r="Z1008" s="167"/>
      <c r="AA1008" s="167"/>
      <c r="AB1008" s="167"/>
      <c r="AC1008" s="167"/>
      <c r="AD1008" s="167"/>
      <c r="AE1008" s="167"/>
      <c r="AF1008" s="167"/>
      <c r="AG1008" s="167"/>
      <c r="AH1008" s="167"/>
      <c r="AI1008" s="167"/>
      <c r="AJ1008" s="167"/>
      <c r="AK1008" s="167"/>
      <c r="AL1008" s="167"/>
      <c r="AM1008" s="167"/>
      <c r="AN1008" s="167"/>
      <c r="AO1008" s="167"/>
      <c r="AP1008" s="167"/>
      <c r="AQ1008" s="167"/>
      <c r="AR1008" s="167"/>
      <c r="AS1008" s="169"/>
    </row>
  </sheetData>
  <mergeCells count="27">
    <mergeCell ref="E3:K3"/>
    <mergeCell ref="M3:S3"/>
    <mergeCell ref="U3:AA3"/>
    <mergeCell ref="AC3:AI3"/>
    <mergeCell ref="AK3:AQ3"/>
    <mergeCell ref="E2:K2"/>
    <mergeCell ref="M2:S2"/>
    <mergeCell ref="U2:AA2"/>
    <mergeCell ref="AC2:AI2"/>
    <mergeCell ref="AK2:AQ2"/>
    <mergeCell ref="E19:K19"/>
    <mergeCell ref="M19:S19"/>
    <mergeCell ref="U19:AA19"/>
    <mergeCell ref="AC19:AI19"/>
    <mergeCell ref="AK19:AQ19"/>
    <mergeCell ref="E18:K18"/>
    <mergeCell ref="M18:S18"/>
    <mergeCell ref="U18:AA18"/>
    <mergeCell ref="AC18:AI18"/>
    <mergeCell ref="AK18:AQ18"/>
    <mergeCell ref="C41:P41"/>
    <mergeCell ref="C35:P35"/>
    <mergeCell ref="C36:P36"/>
    <mergeCell ref="C37:P37"/>
    <mergeCell ref="C38:P38"/>
    <mergeCell ref="C39:P39"/>
    <mergeCell ref="C40:P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B9A3-1544-4EC9-B5D7-AF86E9D06A4A}">
  <dimension ref="A1:CS105"/>
  <sheetViews>
    <sheetView tabSelected="1" zoomScaleNormal="100" workbookViewId="0">
      <pane xSplit="10380" ySplit="2310" topLeftCell="D13" activePane="bottomLeft"/>
      <selection activeCell="D63" sqref="D63:O63"/>
      <selection pane="topRight" activeCell="D1" sqref="D1:O2"/>
      <selection pane="bottomLeft" activeCell="B25" sqref="B25"/>
      <selection pane="bottomRight" activeCell="D13" sqref="D13:O13"/>
    </sheetView>
  </sheetViews>
  <sheetFormatPr defaultColWidth="9.140625" defaultRowHeight="20.100000000000001" customHeight="1" x14ac:dyDescent="0.5"/>
  <cols>
    <col min="1" max="1" width="10.5703125" style="32" customWidth="1"/>
    <col min="2" max="2" width="82.85546875" style="11" customWidth="1"/>
    <col min="3" max="3" width="10.140625" style="23" customWidth="1"/>
    <col min="4" max="15" width="13.7109375" style="8" customWidth="1"/>
    <col min="16" max="16" width="2.42578125" style="22" customWidth="1"/>
    <col min="17" max="17" width="9.140625" style="7" customWidth="1"/>
    <col min="18" max="20" width="9.140625" style="7"/>
    <col min="21" max="16384" width="9.140625" style="3"/>
  </cols>
  <sheetData>
    <row r="1" spans="1:20" ht="61.5" customHeight="1" x14ac:dyDescent="0.6">
      <c r="A1" s="34" t="s">
        <v>82</v>
      </c>
      <c r="B1" s="12" t="s">
        <v>17</v>
      </c>
      <c r="C1" s="24" t="s">
        <v>87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21"/>
    </row>
    <row r="2" spans="1:20" s="10" customFormat="1" ht="27.75" customHeight="1" x14ac:dyDescent="0.6">
      <c r="A2" s="29"/>
      <c r="B2" s="2" t="s">
        <v>0</v>
      </c>
      <c r="C2" s="24" t="s">
        <v>87</v>
      </c>
      <c r="D2" s="27" t="s">
        <v>31</v>
      </c>
      <c r="E2" s="26" t="s">
        <v>32</v>
      </c>
      <c r="F2" s="26" t="s">
        <v>33</v>
      </c>
      <c r="G2" s="27" t="s">
        <v>34</v>
      </c>
      <c r="H2" s="27" t="s">
        <v>35</v>
      </c>
      <c r="I2" s="27" t="s">
        <v>36</v>
      </c>
      <c r="J2" s="27" t="s">
        <v>37</v>
      </c>
      <c r="K2" s="26" t="s">
        <v>38</v>
      </c>
      <c r="L2" s="26" t="s">
        <v>39</v>
      </c>
      <c r="M2" s="26" t="s">
        <v>40</v>
      </c>
      <c r="N2" s="26" t="s">
        <v>41</v>
      </c>
      <c r="O2" s="26" t="s">
        <v>42</v>
      </c>
      <c r="P2" s="17"/>
      <c r="Q2" s="25" t="s">
        <v>66</v>
      </c>
      <c r="R2" s="7"/>
      <c r="S2" s="7"/>
      <c r="T2" s="7"/>
    </row>
    <row r="3" spans="1:20" s="18" customFormat="1" ht="11.25" customHeight="1" x14ac:dyDescent="0.6">
      <c r="A3" s="30"/>
      <c r="B3" s="16"/>
      <c r="C3" s="24" t="s">
        <v>87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28"/>
      <c r="R3" s="17"/>
      <c r="S3" s="17"/>
      <c r="T3" s="17"/>
    </row>
    <row r="4" spans="1:20" s="10" customFormat="1" ht="17.25" customHeight="1" x14ac:dyDescent="0.6">
      <c r="A4" s="29"/>
      <c r="B4" s="2" t="s">
        <v>73</v>
      </c>
      <c r="C4" s="24" t="s">
        <v>87</v>
      </c>
      <c r="D4" s="27" t="s">
        <v>75</v>
      </c>
      <c r="E4" s="26" t="s">
        <v>76</v>
      </c>
      <c r="F4" s="26" t="s">
        <v>76</v>
      </c>
      <c r="G4" s="27" t="s">
        <v>75</v>
      </c>
      <c r="H4" s="27" t="s">
        <v>75</v>
      </c>
      <c r="I4" s="27" t="s">
        <v>75</v>
      </c>
      <c r="J4" s="27" t="s">
        <v>75</v>
      </c>
      <c r="K4" s="26" t="s">
        <v>76</v>
      </c>
      <c r="L4" s="26" t="s">
        <v>76</v>
      </c>
      <c r="M4" s="26" t="s">
        <v>76</v>
      </c>
      <c r="N4" s="26" t="s">
        <v>76</v>
      </c>
      <c r="O4" s="26" t="s">
        <v>76</v>
      </c>
      <c r="P4" s="17"/>
      <c r="Q4" s="25"/>
      <c r="R4" s="7"/>
      <c r="S4" s="7"/>
      <c r="T4" s="7"/>
    </row>
    <row r="5" spans="1:20" s="10" customFormat="1" ht="17.25" customHeight="1" x14ac:dyDescent="0.6">
      <c r="A5" s="29"/>
      <c r="B5" s="2" t="s">
        <v>74</v>
      </c>
      <c r="C5" s="24" t="s">
        <v>87</v>
      </c>
      <c r="D5" s="27" t="s">
        <v>75</v>
      </c>
      <c r="E5" s="26" t="s">
        <v>77</v>
      </c>
      <c r="F5" s="26" t="s">
        <v>77</v>
      </c>
      <c r="G5" s="27" t="s">
        <v>75</v>
      </c>
      <c r="H5" s="27" t="s">
        <v>75</v>
      </c>
      <c r="I5" s="27" t="s">
        <v>75</v>
      </c>
      <c r="J5" s="27" t="s">
        <v>75</v>
      </c>
      <c r="K5" s="26" t="s">
        <v>75</v>
      </c>
      <c r="L5" s="26" t="s">
        <v>75</v>
      </c>
      <c r="M5" s="26" t="s">
        <v>75</v>
      </c>
      <c r="N5" s="26" t="s">
        <v>75</v>
      </c>
      <c r="O5" s="26" t="s">
        <v>75</v>
      </c>
      <c r="P5" s="17"/>
      <c r="Q5" s="25"/>
      <c r="R5" s="7"/>
      <c r="S5" s="7"/>
      <c r="T5" s="7"/>
    </row>
    <row r="6" spans="1:20" s="18" customFormat="1" ht="10.5" customHeight="1" x14ac:dyDescent="0.6">
      <c r="A6" s="30"/>
      <c r="B6" s="16"/>
      <c r="C6" s="24" t="s">
        <v>87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s="1" customFormat="1" ht="20.100000000000001" customHeight="1" x14ac:dyDescent="0.6">
      <c r="A7" s="250" t="s">
        <v>13</v>
      </c>
      <c r="B7" s="4" t="s">
        <v>1</v>
      </c>
      <c r="C7" s="24" t="s">
        <v>87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7"/>
      <c r="Q7" s="9"/>
      <c r="R7" s="9"/>
      <c r="S7" s="9"/>
      <c r="T7" s="9"/>
    </row>
    <row r="8" spans="1:20" ht="20.100000000000001" customHeight="1" x14ac:dyDescent="0.6">
      <c r="A8" s="250"/>
      <c r="B8" s="5" t="s">
        <v>43</v>
      </c>
      <c r="C8" s="24" t="s">
        <v>87</v>
      </c>
      <c r="D8" s="7" t="s">
        <v>64</v>
      </c>
      <c r="E8" s="7" t="s">
        <v>64</v>
      </c>
      <c r="F8" s="7" t="s">
        <v>64</v>
      </c>
      <c r="G8" s="7" t="s">
        <v>64</v>
      </c>
      <c r="H8" s="7" t="s">
        <v>64</v>
      </c>
      <c r="I8" s="7" t="s">
        <v>64</v>
      </c>
      <c r="J8" s="7" t="s">
        <v>64</v>
      </c>
      <c r="K8" s="7" t="s">
        <v>65</v>
      </c>
      <c r="L8" s="7" t="s">
        <v>65</v>
      </c>
      <c r="M8" s="7" t="s">
        <v>65</v>
      </c>
      <c r="N8" s="7" t="s">
        <v>65</v>
      </c>
      <c r="O8" s="7" t="s">
        <v>65</v>
      </c>
      <c r="P8" s="17"/>
      <c r="Q8" s="14" t="s">
        <v>232</v>
      </c>
    </row>
    <row r="9" spans="1:20" ht="20.100000000000001" customHeight="1" x14ac:dyDescent="0.6">
      <c r="A9" s="250"/>
      <c r="B9" s="5" t="s">
        <v>44</v>
      </c>
      <c r="C9" s="24" t="s">
        <v>87</v>
      </c>
      <c r="D9" s="251" t="s">
        <v>71</v>
      </c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17"/>
      <c r="Q9" s="7" t="s">
        <v>72</v>
      </c>
    </row>
    <row r="10" spans="1:20" ht="20.100000000000001" customHeight="1" x14ac:dyDescent="0.6">
      <c r="A10" s="250"/>
      <c r="B10" s="2" t="s">
        <v>45</v>
      </c>
      <c r="C10" s="24" t="s">
        <v>87</v>
      </c>
      <c r="D10" s="7" t="str">
        <f>D8</f>
        <v>complete</v>
      </c>
      <c r="E10" s="7" t="str">
        <f t="shared" ref="E10:O10" si="0">E8</f>
        <v>complete</v>
      </c>
      <c r="F10" s="7" t="str">
        <f t="shared" si="0"/>
        <v>complete</v>
      </c>
      <c r="G10" s="7" t="str">
        <f t="shared" si="0"/>
        <v>complete</v>
      </c>
      <c r="H10" s="7" t="str">
        <f t="shared" si="0"/>
        <v>complete</v>
      </c>
      <c r="I10" s="7" t="str">
        <f t="shared" si="0"/>
        <v>complete</v>
      </c>
      <c r="J10" s="7" t="str">
        <f t="shared" si="0"/>
        <v>complete</v>
      </c>
      <c r="K10" s="7" t="str">
        <f t="shared" si="0"/>
        <v>nearly finished</v>
      </c>
      <c r="L10" s="7" t="str">
        <f t="shared" si="0"/>
        <v>nearly finished</v>
      </c>
      <c r="M10" s="7" t="str">
        <f t="shared" si="0"/>
        <v>nearly finished</v>
      </c>
      <c r="N10" s="7" t="str">
        <f t="shared" si="0"/>
        <v>nearly finished</v>
      </c>
      <c r="O10" s="7" t="str">
        <f t="shared" si="0"/>
        <v>nearly finished</v>
      </c>
      <c r="P10" s="17"/>
    </row>
    <row r="11" spans="1:20" ht="20.100000000000001" customHeight="1" x14ac:dyDescent="0.6">
      <c r="A11" s="250"/>
      <c r="B11" s="2" t="s">
        <v>46</v>
      </c>
      <c r="C11" s="24" t="s">
        <v>87</v>
      </c>
      <c r="D11" s="7" t="s">
        <v>64</v>
      </c>
      <c r="E11" s="7" t="s">
        <v>64</v>
      </c>
      <c r="F11" s="7" t="s">
        <v>64</v>
      </c>
      <c r="G11" s="7" t="s">
        <v>64</v>
      </c>
      <c r="H11" s="7" t="s">
        <v>78</v>
      </c>
      <c r="I11" s="7" t="s">
        <v>78</v>
      </c>
      <c r="J11" s="7" t="s">
        <v>78</v>
      </c>
      <c r="K11" s="7" t="s">
        <v>78</v>
      </c>
      <c r="L11" s="7" t="s">
        <v>78</v>
      </c>
      <c r="M11" s="7" t="s">
        <v>78</v>
      </c>
      <c r="N11" s="7" t="s">
        <v>78</v>
      </c>
      <c r="O11" s="7" t="s">
        <v>78</v>
      </c>
      <c r="P11" s="17"/>
    </row>
    <row r="12" spans="1:20" s="1" customFormat="1" ht="20.100000000000001" customHeight="1" x14ac:dyDescent="0.6">
      <c r="A12" s="250"/>
      <c r="B12" s="4" t="s">
        <v>2</v>
      </c>
      <c r="C12" s="24" t="s">
        <v>87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7"/>
      <c r="Q12" s="9"/>
      <c r="R12" s="9"/>
      <c r="S12" s="9"/>
      <c r="T12" s="9"/>
    </row>
    <row r="13" spans="1:20" s="15" customFormat="1" ht="20.100000000000001" customHeight="1" x14ac:dyDescent="0.6">
      <c r="A13" s="250"/>
      <c r="B13" s="35" t="s">
        <v>233</v>
      </c>
      <c r="C13" s="24" t="s">
        <v>87</v>
      </c>
      <c r="D13" s="251" t="s">
        <v>231</v>
      </c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17"/>
      <c r="Q13" s="14" t="s">
        <v>234</v>
      </c>
      <c r="R13" s="14"/>
      <c r="S13" s="14"/>
      <c r="T13" s="14"/>
    </row>
    <row r="14" spans="1:20" s="1" customFormat="1" ht="20.100000000000001" customHeight="1" x14ac:dyDescent="0.6">
      <c r="A14" s="250"/>
      <c r="B14" s="4" t="s">
        <v>3</v>
      </c>
      <c r="C14" s="24" t="s">
        <v>87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7"/>
      <c r="Q14" s="9"/>
      <c r="R14" s="9"/>
      <c r="S14" s="9"/>
      <c r="T14" s="9"/>
    </row>
    <row r="15" spans="1:20" ht="20.100000000000001" customHeight="1" x14ac:dyDescent="0.6">
      <c r="A15" s="250"/>
      <c r="B15" s="5" t="s">
        <v>48</v>
      </c>
      <c r="C15" s="24" t="s">
        <v>87</v>
      </c>
      <c r="D15" s="251" t="s">
        <v>231</v>
      </c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17"/>
      <c r="Q15" s="14" t="s">
        <v>69</v>
      </c>
    </row>
    <row r="16" spans="1:20" ht="20.100000000000001" customHeight="1" x14ac:dyDescent="0.6">
      <c r="A16" s="250"/>
      <c r="B16" s="2" t="s">
        <v>49</v>
      </c>
      <c r="C16" s="24" t="s">
        <v>87</v>
      </c>
      <c r="D16" s="251" t="s">
        <v>231</v>
      </c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17"/>
    </row>
    <row r="17" spans="1:20" s="19" customFormat="1" ht="10.5" customHeight="1" x14ac:dyDescent="0.6">
      <c r="A17" s="31"/>
      <c r="B17" s="16"/>
      <c r="C17" s="24" t="s">
        <v>87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s="1" customFormat="1" ht="20.100000000000001" customHeight="1" x14ac:dyDescent="0.6">
      <c r="A18" s="250" t="s">
        <v>14</v>
      </c>
      <c r="B18" s="4" t="s">
        <v>4</v>
      </c>
      <c r="C18" s="24" t="s">
        <v>87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7"/>
      <c r="Q18" s="9"/>
      <c r="R18" s="9"/>
      <c r="S18" s="9"/>
      <c r="T18" s="9"/>
    </row>
    <row r="19" spans="1:20" ht="20.100000000000001" customHeight="1" x14ac:dyDescent="0.6">
      <c r="A19" s="250"/>
      <c r="B19" s="2" t="s">
        <v>120</v>
      </c>
      <c r="C19" s="24" t="s">
        <v>87</v>
      </c>
      <c r="D19" s="7" t="s">
        <v>64</v>
      </c>
      <c r="E19" s="7" t="s">
        <v>64</v>
      </c>
      <c r="F19" s="7" t="s">
        <v>64</v>
      </c>
      <c r="G19" s="7" t="s">
        <v>64</v>
      </c>
      <c r="H19" s="7" t="s">
        <v>64</v>
      </c>
      <c r="I19" s="7" t="s">
        <v>64</v>
      </c>
      <c r="J19" s="7" t="s">
        <v>64</v>
      </c>
      <c r="K19" s="7" t="s">
        <v>64</v>
      </c>
      <c r="L19" s="7" t="s">
        <v>64</v>
      </c>
      <c r="M19" s="7" t="s">
        <v>64</v>
      </c>
      <c r="N19" s="7" t="s">
        <v>64</v>
      </c>
      <c r="O19" s="7" t="s">
        <v>64</v>
      </c>
      <c r="P19" s="17"/>
    </row>
    <row r="20" spans="1:20" ht="20.100000000000001" customHeight="1" x14ac:dyDescent="0.6">
      <c r="A20" s="250"/>
      <c r="B20" s="2" t="s">
        <v>121</v>
      </c>
      <c r="C20" s="24" t="s">
        <v>87</v>
      </c>
      <c r="D20" s="7" t="s">
        <v>64</v>
      </c>
      <c r="E20" s="7" t="s">
        <v>64</v>
      </c>
      <c r="F20" s="7" t="s">
        <v>64</v>
      </c>
      <c r="G20" s="7" t="s">
        <v>64</v>
      </c>
      <c r="H20" s="7" t="s">
        <v>64</v>
      </c>
      <c r="I20" s="7" t="s">
        <v>64</v>
      </c>
      <c r="J20" s="7" t="s">
        <v>64</v>
      </c>
      <c r="K20" s="7" t="s">
        <v>64</v>
      </c>
      <c r="L20" s="7" t="s">
        <v>64</v>
      </c>
      <c r="M20" s="7" t="s">
        <v>64</v>
      </c>
      <c r="N20" s="7" t="s">
        <v>64</v>
      </c>
      <c r="O20" s="7" t="s">
        <v>64</v>
      </c>
      <c r="P20" s="17"/>
      <c r="Q20" s="7" t="s">
        <v>118</v>
      </c>
    </row>
    <row r="21" spans="1:20" ht="20.100000000000001" customHeight="1" x14ac:dyDescent="0.6">
      <c r="A21" s="250"/>
      <c r="B21" s="2" t="s">
        <v>122</v>
      </c>
      <c r="C21" s="24" t="s">
        <v>87</v>
      </c>
      <c r="D21" s="7" t="s">
        <v>64</v>
      </c>
      <c r="E21" s="7" t="s">
        <v>64</v>
      </c>
      <c r="F21" s="7" t="s">
        <v>64</v>
      </c>
      <c r="G21" s="7" t="s">
        <v>64</v>
      </c>
      <c r="H21" s="7" t="s">
        <v>64</v>
      </c>
      <c r="I21" s="7" t="s">
        <v>64</v>
      </c>
      <c r="J21" s="7" t="s">
        <v>64</v>
      </c>
      <c r="K21" s="7" t="s">
        <v>64</v>
      </c>
      <c r="L21" s="7" t="s">
        <v>64</v>
      </c>
      <c r="M21" s="7" t="s">
        <v>64</v>
      </c>
      <c r="N21" s="7" t="s">
        <v>64</v>
      </c>
      <c r="O21" s="7" t="s">
        <v>64</v>
      </c>
      <c r="P21" s="17"/>
      <c r="Q21" s="7" t="s">
        <v>117</v>
      </c>
    </row>
    <row r="22" spans="1:20" ht="20.100000000000001" customHeight="1" x14ac:dyDescent="0.6">
      <c r="A22" s="250"/>
      <c r="B22" s="2" t="s">
        <v>123</v>
      </c>
      <c r="C22" s="24"/>
      <c r="D22" s="7" t="s">
        <v>64</v>
      </c>
      <c r="E22" s="7" t="s">
        <v>64</v>
      </c>
      <c r="F22" s="7" t="s">
        <v>64</v>
      </c>
      <c r="G22" s="7" t="s">
        <v>64</v>
      </c>
      <c r="H22" s="7" t="s">
        <v>64</v>
      </c>
      <c r="I22" s="7" t="s">
        <v>64</v>
      </c>
      <c r="J22" s="7" t="s">
        <v>64</v>
      </c>
      <c r="K22" s="7" t="s">
        <v>64</v>
      </c>
      <c r="L22" s="7" t="s">
        <v>119</v>
      </c>
      <c r="M22" s="7" t="s">
        <v>64</v>
      </c>
      <c r="N22" s="7" t="s">
        <v>119</v>
      </c>
      <c r="O22" s="7" t="s">
        <v>64</v>
      </c>
      <c r="P22" s="17"/>
    </row>
    <row r="23" spans="1:20" ht="20.100000000000001" customHeight="1" x14ac:dyDescent="0.6">
      <c r="A23" s="250"/>
      <c r="B23" s="2" t="s">
        <v>124</v>
      </c>
      <c r="C23" s="24"/>
      <c r="D23" s="7" t="s">
        <v>230</v>
      </c>
      <c r="E23" s="7" t="s">
        <v>64</v>
      </c>
      <c r="F23" s="7" t="s">
        <v>64</v>
      </c>
      <c r="G23" s="7" t="s">
        <v>64</v>
      </c>
      <c r="H23" s="7" t="s">
        <v>64</v>
      </c>
      <c r="I23" s="7" t="s">
        <v>64</v>
      </c>
      <c r="J23" s="7" t="s">
        <v>64</v>
      </c>
      <c r="K23" s="7" t="s">
        <v>64</v>
      </c>
      <c r="L23" s="7" t="s">
        <v>64</v>
      </c>
      <c r="M23" s="7" t="s">
        <v>64</v>
      </c>
      <c r="N23" s="7" t="s">
        <v>64</v>
      </c>
      <c r="O23" s="7" t="s">
        <v>64</v>
      </c>
      <c r="P23" s="17"/>
    </row>
    <row r="24" spans="1:20" ht="20.100000000000001" customHeight="1" x14ac:dyDescent="0.6">
      <c r="A24" s="250"/>
      <c r="B24" s="2" t="s">
        <v>248</v>
      </c>
      <c r="C24" s="24"/>
      <c r="D24" s="7" t="s">
        <v>64</v>
      </c>
      <c r="E24" s="7"/>
      <c r="F24" s="7"/>
      <c r="G24" s="7" t="s">
        <v>64</v>
      </c>
      <c r="H24" s="7"/>
      <c r="I24" s="7" t="s">
        <v>64</v>
      </c>
      <c r="J24" s="7" t="s">
        <v>64</v>
      </c>
      <c r="K24" s="7" t="s">
        <v>64</v>
      </c>
      <c r="L24" s="7"/>
      <c r="M24" s="7"/>
      <c r="N24" s="7"/>
      <c r="O24" s="7"/>
      <c r="P24" s="17"/>
    </row>
    <row r="25" spans="1:20" ht="20.100000000000001" customHeight="1" x14ac:dyDescent="0.6">
      <c r="A25" s="250"/>
      <c r="B25" s="2" t="s">
        <v>125</v>
      </c>
      <c r="C25" s="24" t="s">
        <v>87</v>
      </c>
      <c r="D25" s="7" t="s">
        <v>64</v>
      </c>
      <c r="E25" s="7" t="s">
        <v>64</v>
      </c>
      <c r="F25" s="7" t="s">
        <v>64</v>
      </c>
      <c r="G25" s="7" t="s">
        <v>64</v>
      </c>
      <c r="H25" s="7" t="s">
        <v>64</v>
      </c>
      <c r="I25" s="7" t="s">
        <v>64</v>
      </c>
      <c r="J25" s="7" t="s">
        <v>64</v>
      </c>
      <c r="K25" s="7" t="s">
        <v>64</v>
      </c>
      <c r="L25" s="7" t="s">
        <v>64</v>
      </c>
      <c r="M25" s="7" t="s">
        <v>64</v>
      </c>
      <c r="N25" s="7" t="s">
        <v>64</v>
      </c>
      <c r="O25" s="7" t="s">
        <v>64</v>
      </c>
      <c r="P25" s="17"/>
    </row>
    <row r="26" spans="1:20" ht="20.100000000000001" customHeight="1" x14ac:dyDescent="0.6">
      <c r="A26" s="250"/>
      <c r="B26" s="2" t="s">
        <v>126</v>
      </c>
      <c r="C26" s="24" t="s">
        <v>87</v>
      </c>
      <c r="D26" s="7" t="s">
        <v>64</v>
      </c>
      <c r="E26" s="7" t="s">
        <v>64</v>
      </c>
      <c r="F26" s="7" t="s">
        <v>64</v>
      </c>
      <c r="G26" s="7" t="s">
        <v>64</v>
      </c>
      <c r="H26" s="7" t="s">
        <v>64</v>
      </c>
      <c r="I26" s="7" t="s">
        <v>64</v>
      </c>
      <c r="J26" s="7" t="s">
        <v>64</v>
      </c>
      <c r="K26" s="7" t="s">
        <v>78</v>
      </c>
      <c r="L26" s="7" t="s">
        <v>78</v>
      </c>
      <c r="M26" s="7" t="s">
        <v>78</v>
      </c>
      <c r="N26" s="7" t="s">
        <v>78</v>
      </c>
      <c r="O26" s="7" t="s">
        <v>78</v>
      </c>
      <c r="P26" s="17"/>
    </row>
    <row r="27" spans="1:20" ht="20.100000000000001" customHeight="1" x14ac:dyDescent="0.6">
      <c r="A27" s="250"/>
      <c r="B27" s="2" t="s">
        <v>127</v>
      </c>
      <c r="C27" s="24" t="s">
        <v>87</v>
      </c>
      <c r="D27" s="7" t="s">
        <v>79</v>
      </c>
      <c r="E27" s="7" t="s">
        <v>79</v>
      </c>
      <c r="F27" s="7" t="s">
        <v>64</v>
      </c>
      <c r="G27" s="7" t="s">
        <v>79</v>
      </c>
      <c r="H27" s="7" t="s">
        <v>79</v>
      </c>
      <c r="I27" s="7" t="s">
        <v>79</v>
      </c>
      <c r="J27" s="7" t="s">
        <v>79</v>
      </c>
      <c r="K27" s="7" t="s">
        <v>64</v>
      </c>
      <c r="L27" s="7" t="s">
        <v>64</v>
      </c>
      <c r="M27" s="7" t="s">
        <v>64</v>
      </c>
      <c r="N27" s="7" t="s">
        <v>64</v>
      </c>
      <c r="O27" s="7" t="s">
        <v>64</v>
      </c>
      <c r="P27" s="17"/>
    </row>
    <row r="28" spans="1:20" ht="20.100000000000001" customHeight="1" x14ac:dyDescent="0.6">
      <c r="A28" s="250"/>
      <c r="B28" s="2" t="s">
        <v>128</v>
      </c>
      <c r="C28" s="24" t="s">
        <v>87</v>
      </c>
      <c r="D28" s="7" t="s">
        <v>79</v>
      </c>
      <c r="E28" s="7" t="s">
        <v>79</v>
      </c>
      <c r="F28" s="7" t="s">
        <v>64</v>
      </c>
      <c r="G28" s="7" t="s">
        <v>79</v>
      </c>
      <c r="H28" s="7" t="s">
        <v>79</v>
      </c>
      <c r="I28" s="7" t="s">
        <v>79</v>
      </c>
      <c r="J28" s="7" t="s">
        <v>79</v>
      </c>
      <c r="K28" s="7" t="s">
        <v>64</v>
      </c>
      <c r="L28" s="7" t="s">
        <v>64</v>
      </c>
      <c r="M28" s="7" t="s">
        <v>80</v>
      </c>
      <c r="N28" s="7" t="s">
        <v>80</v>
      </c>
      <c r="O28" s="7" t="s">
        <v>80</v>
      </c>
      <c r="P28" s="17"/>
      <c r="Q28" s="7" t="s">
        <v>84</v>
      </c>
    </row>
    <row r="29" spans="1:20" ht="20.100000000000001" customHeight="1" x14ac:dyDescent="0.6">
      <c r="B29" s="2" t="s">
        <v>129</v>
      </c>
      <c r="C29" s="24" t="s">
        <v>87</v>
      </c>
      <c r="D29" s="7" t="s">
        <v>79</v>
      </c>
      <c r="E29" s="7" t="s">
        <v>79</v>
      </c>
      <c r="F29" s="7" t="s">
        <v>79</v>
      </c>
      <c r="G29" s="7" t="s">
        <v>79</v>
      </c>
      <c r="H29" s="7" t="s">
        <v>79</v>
      </c>
      <c r="I29" s="7" t="s">
        <v>79</v>
      </c>
      <c r="J29" s="7" t="s">
        <v>79</v>
      </c>
      <c r="K29" s="7" t="s">
        <v>64</v>
      </c>
      <c r="L29" s="7" t="s">
        <v>64</v>
      </c>
      <c r="M29" s="7" t="s">
        <v>80</v>
      </c>
      <c r="N29" s="7" t="s">
        <v>80</v>
      </c>
      <c r="O29" s="7" t="s">
        <v>80</v>
      </c>
      <c r="P29" s="17"/>
    </row>
    <row r="30" spans="1:20" s="19" customFormat="1" ht="10.5" customHeight="1" x14ac:dyDescent="0.6">
      <c r="A30" s="31"/>
      <c r="B30" s="16"/>
      <c r="C30" s="24" t="s">
        <v>87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s="1" customFormat="1" ht="20.100000000000001" customHeight="1" x14ac:dyDescent="0.6">
      <c r="A31" s="250" t="s">
        <v>18</v>
      </c>
      <c r="B31" s="4" t="s">
        <v>2</v>
      </c>
      <c r="C31" s="24" t="s">
        <v>87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7"/>
      <c r="Q31" s="9"/>
      <c r="R31" s="9"/>
      <c r="S31" s="9"/>
      <c r="T31" s="9"/>
    </row>
    <row r="32" spans="1:20" s="15" customFormat="1" ht="20.100000000000001" customHeight="1" x14ac:dyDescent="0.6">
      <c r="A32" s="250"/>
      <c r="B32" s="13" t="s">
        <v>57</v>
      </c>
      <c r="C32" s="24" t="s">
        <v>87</v>
      </c>
      <c r="D32" s="14" t="s">
        <v>64</v>
      </c>
      <c r="E32" s="14" t="s">
        <v>64</v>
      </c>
      <c r="F32" s="14" t="s">
        <v>64</v>
      </c>
      <c r="G32" s="14" t="s">
        <v>64</v>
      </c>
      <c r="H32" s="14" t="s">
        <v>64</v>
      </c>
      <c r="I32" s="14" t="s">
        <v>64</v>
      </c>
      <c r="J32" s="14" t="s">
        <v>64</v>
      </c>
      <c r="K32" s="14" t="s">
        <v>78</v>
      </c>
      <c r="L32" s="14" t="s">
        <v>78</v>
      </c>
      <c r="M32" s="14" t="s">
        <v>78</v>
      </c>
      <c r="N32" s="14" t="s">
        <v>78</v>
      </c>
      <c r="O32" s="14" t="s">
        <v>78</v>
      </c>
      <c r="P32" s="17"/>
      <c r="Q32" s="14" t="s">
        <v>86</v>
      </c>
      <c r="R32" s="14"/>
      <c r="S32" s="14"/>
      <c r="T32" s="14"/>
    </row>
    <row r="33" spans="1:97" s="1" customFormat="1" ht="20.100000000000001" customHeight="1" x14ac:dyDescent="0.6">
      <c r="A33" s="250"/>
      <c r="B33" s="4" t="s">
        <v>11</v>
      </c>
      <c r="C33" s="24" t="s">
        <v>87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7"/>
      <c r="Q33" s="9"/>
      <c r="R33" s="9"/>
      <c r="S33" s="9"/>
      <c r="T33" s="9"/>
    </row>
    <row r="34" spans="1:97" ht="20.100000000000001" customHeight="1" x14ac:dyDescent="0.6">
      <c r="A34" s="250"/>
      <c r="B34" s="2" t="s">
        <v>58</v>
      </c>
      <c r="C34" s="24" t="s">
        <v>87</v>
      </c>
      <c r="D34" s="7" t="s">
        <v>64</v>
      </c>
      <c r="E34" s="7" t="s">
        <v>64</v>
      </c>
      <c r="F34" s="7" t="s">
        <v>64</v>
      </c>
      <c r="G34" s="7" t="s">
        <v>64</v>
      </c>
      <c r="H34" s="7" t="s">
        <v>64</v>
      </c>
      <c r="I34" s="7" t="s">
        <v>64</v>
      </c>
      <c r="J34" s="7" t="s">
        <v>64</v>
      </c>
      <c r="K34" s="7" t="s">
        <v>78</v>
      </c>
      <c r="L34" s="7" t="s">
        <v>78</v>
      </c>
      <c r="M34" s="7" t="s">
        <v>78</v>
      </c>
      <c r="N34" s="7" t="s">
        <v>78</v>
      </c>
      <c r="O34" s="7" t="s">
        <v>78</v>
      </c>
      <c r="P34" s="17"/>
    </row>
    <row r="35" spans="1:97" ht="20.100000000000001" customHeight="1" x14ac:dyDescent="0.6">
      <c r="A35" s="250"/>
      <c r="B35" s="2" t="s">
        <v>59</v>
      </c>
      <c r="C35" s="24" t="s">
        <v>87</v>
      </c>
      <c r="D35" s="7" t="s">
        <v>64</v>
      </c>
      <c r="E35" s="7" t="s">
        <v>64</v>
      </c>
      <c r="F35" s="7" t="s">
        <v>64</v>
      </c>
      <c r="G35" s="7" t="s">
        <v>64</v>
      </c>
      <c r="H35" s="7" t="s">
        <v>64</v>
      </c>
      <c r="I35" s="7" t="s">
        <v>64</v>
      </c>
      <c r="J35" s="7" t="s">
        <v>64</v>
      </c>
      <c r="K35" s="7" t="s">
        <v>78</v>
      </c>
      <c r="L35" s="7" t="s">
        <v>78</v>
      </c>
      <c r="M35" s="7" t="s">
        <v>78</v>
      </c>
      <c r="N35" s="7" t="s">
        <v>78</v>
      </c>
      <c r="O35" s="7" t="s">
        <v>78</v>
      </c>
      <c r="P35" s="17"/>
    </row>
    <row r="36" spans="1:97" ht="20.100000000000001" customHeight="1" x14ac:dyDescent="0.6">
      <c r="A36" s="250"/>
      <c r="B36" s="2" t="s">
        <v>60</v>
      </c>
      <c r="C36" s="24" t="s">
        <v>87</v>
      </c>
      <c r="D36" s="7" t="s">
        <v>64</v>
      </c>
      <c r="E36" s="7" t="s">
        <v>64</v>
      </c>
      <c r="F36" s="7" t="s">
        <v>64</v>
      </c>
      <c r="G36" s="7" t="s">
        <v>64</v>
      </c>
      <c r="H36" s="7" t="s">
        <v>64</v>
      </c>
      <c r="I36" s="7" t="s">
        <v>64</v>
      </c>
      <c r="J36" s="7" t="s">
        <v>64</v>
      </c>
      <c r="K36" s="7" t="s">
        <v>78</v>
      </c>
      <c r="L36" s="7" t="s">
        <v>78</v>
      </c>
      <c r="M36" s="7" t="s">
        <v>78</v>
      </c>
      <c r="N36" s="7" t="s">
        <v>78</v>
      </c>
      <c r="O36" s="7" t="s">
        <v>78</v>
      </c>
      <c r="P36" s="17"/>
    </row>
    <row r="37" spans="1:97" ht="20.100000000000001" customHeight="1" x14ac:dyDescent="0.6">
      <c r="A37" s="250"/>
      <c r="B37" s="2" t="s">
        <v>61</v>
      </c>
      <c r="C37" s="24" t="s">
        <v>87</v>
      </c>
      <c r="D37" s="7" t="s">
        <v>64</v>
      </c>
      <c r="E37" s="7" t="s">
        <v>64</v>
      </c>
      <c r="F37" s="7" t="s">
        <v>64</v>
      </c>
      <c r="G37" s="7" t="s">
        <v>64</v>
      </c>
      <c r="H37" s="7" t="s">
        <v>64</v>
      </c>
      <c r="I37" s="7" t="s">
        <v>64</v>
      </c>
      <c r="J37" s="7" t="s">
        <v>64</v>
      </c>
      <c r="K37" s="7" t="s">
        <v>78</v>
      </c>
      <c r="L37" s="7" t="s">
        <v>78</v>
      </c>
      <c r="M37" s="7" t="s">
        <v>78</v>
      </c>
      <c r="N37" s="7" t="s">
        <v>78</v>
      </c>
      <c r="O37" s="7" t="s">
        <v>78</v>
      </c>
      <c r="P37" s="17"/>
    </row>
    <row r="38" spans="1:97" s="19" customFormat="1" ht="10.5" customHeight="1" x14ac:dyDescent="0.6">
      <c r="A38" s="31"/>
      <c r="B38" s="16"/>
      <c r="C38" s="24" t="s">
        <v>87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97" s="1" customFormat="1" ht="20.100000000000001" customHeight="1" x14ac:dyDescent="0.6">
      <c r="A39" s="250" t="s">
        <v>16</v>
      </c>
      <c r="B39" s="4" t="s">
        <v>2</v>
      </c>
      <c r="C39" s="24" t="s">
        <v>87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7"/>
      <c r="Q39" s="9"/>
      <c r="R39" s="9"/>
      <c r="S39" s="9"/>
      <c r="T39" s="9"/>
    </row>
    <row r="40" spans="1:97" s="15" customFormat="1" ht="20.100000000000001" customHeight="1" x14ac:dyDescent="0.6">
      <c r="A40" s="250"/>
      <c r="B40" s="13" t="s">
        <v>5</v>
      </c>
      <c r="C40" s="24" t="s">
        <v>87</v>
      </c>
      <c r="D40" s="249" t="s">
        <v>68</v>
      </c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17"/>
      <c r="Q40" s="14"/>
      <c r="R40" s="14"/>
      <c r="S40" s="14"/>
      <c r="T40" s="14"/>
    </row>
    <row r="41" spans="1:97" s="1" customFormat="1" ht="20.100000000000001" customHeight="1" x14ac:dyDescent="0.6">
      <c r="A41" s="250"/>
      <c r="B41" s="4" t="s">
        <v>6</v>
      </c>
      <c r="C41" s="24" t="s">
        <v>87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7"/>
      <c r="Q41" s="9"/>
      <c r="R41" s="9"/>
      <c r="S41" s="9"/>
      <c r="T41" s="9"/>
    </row>
    <row r="42" spans="1:97" ht="20.100000000000001" customHeight="1" x14ac:dyDescent="0.6">
      <c r="A42" s="250"/>
      <c r="B42" s="2" t="s">
        <v>62</v>
      </c>
      <c r="C42" s="24" t="s">
        <v>87</v>
      </c>
      <c r="D42" s="7" t="s">
        <v>65</v>
      </c>
      <c r="E42" s="7" t="s">
        <v>78</v>
      </c>
      <c r="F42" s="7" t="s">
        <v>78</v>
      </c>
      <c r="G42" s="7" t="s">
        <v>64</v>
      </c>
      <c r="H42" s="7" t="s">
        <v>78</v>
      </c>
      <c r="I42" s="7" t="s">
        <v>78</v>
      </c>
      <c r="J42" s="7" t="s">
        <v>78</v>
      </c>
      <c r="K42" s="7" t="s">
        <v>78</v>
      </c>
      <c r="L42" s="7" t="s">
        <v>78</v>
      </c>
      <c r="M42" s="7" t="s">
        <v>78</v>
      </c>
      <c r="N42" s="7" t="s">
        <v>78</v>
      </c>
      <c r="O42" s="7" t="s">
        <v>78</v>
      </c>
      <c r="P42" s="17"/>
      <c r="Q42" s="7" t="s">
        <v>95</v>
      </c>
    </row>
    <row r="43" spans="1:97" s="19" customFormat="1" ht="10.5" customHeight="1" x14ac:dyDescent="0.6">
      <c r="A43" s="31"/>
      <c r="B43" s="16"/>
      <c r="C43" s="24" t="s">
        <v>87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97" s="1" customFormat="1" ht="20.100000000000001" customHeight="1" x14ac:dyDescent="0.6">
      <c r="A44" s="253" t="s">
        <v>15</v>
      </c>
      <c r="B44" s="4" t="s">
        <v>7</v>
      </c>
      <c r="C44" s="24" t="s">
        <v>87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7"/>
      <c r="Q44" s="9"/>
      <c r="R44" s="9"/>
      <c r="S44" s="9"/>
      <c r="T44" s="9"/>
    </row>
    <row r="45" spans="1:97" s="15" customFormat="1" ht="20.100000000000001" customHeight="1" x14ac:dyDescent="0.6">
      <c r="A45" s="253"/>
      <c r="B45" s="13" t="s">
        <v>8</v>
      </c>
      <c r="C45" s="24" t="s">
        <v>87</v>
      </c>
      <c r="D45" s="249" t="s">
        <v>89</v>
      </c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17"/>
      <c r="Q45" s="14"/>
      <c r="R45" s="14"/>
      <c r="S45" s="14"/>
      <c r="T45" s="14"/>
      <c r="CS45" s="14"/>
    </row>
    <row r="46" spans="1:97" s="15" customFormat="1" ht="20.100000000000001" customHeight="1" x14ac:dyDescent="0.6">
      <c r="A46" s="33"/>
      <c r="B46" s="35" t="s">
        <v>108</v>
      </c>
      <c r="C46" s="24"/>
      <c r="D46" s="249" t="s">
        <v>109</v>
      </c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17"/>
      <c r="Q46" s="14"/>
      <c r="R46" s="14"/>
      <c r="S46" s="14"/>
      <c r="T46" s="14"/>
      <c r="CS46" s="14"/>
    </row>
    <row r="47" spans="1:97" s="19" customFormat="1" ht="10.5" customHeight="1" x14ac:dyDescent="0.6">
      <c r="A47" s="31"/>
      <c r="B47" s="20"/>
      <c r="C47" s="24" t="s">
        <v>87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1:97" s="1" customFormat="1" ht="20.100000000000001" customHeight="1" x14ac:dyDescent="0.6">
      <c r="A48" s="250" t="s">
        <v>9</v>
      </c>
      <c r="B48" s="4" t="s">
        <v>2</v>
      </c>
      <c r="C48" s="24" t="s">
        <v>87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7"/>
      <c r="Q48" s="9"/>
      <c r="R48" s="9"/>
      <c r="S48" s="9"/>
      <c r="T48" s="9"/>
    </row>
    <row r="49" spans="1:20" s="15" customFormat="1" ht="20.100000000000001" customHeight="1" x14ac:dyDescent="0.6">
      <c r="A49" s="250"/>
      <c r="B49" s="35" t="s">
        <v>88</v>
      </c>
      <c r="C49" s="24" t="s">
        <v>87</v>
      </c>
      <c r="D49" s="249" t="s">
        <v>89</v>
      </c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17"/>
      <c r="Q49" s="14" t="s">
        <v>90</v>
      </c>
      <c r="R49" s="14"/>
      <c r="S49" s="14"/>
      <c r="T49" s="14"/>
    </row>
    <row r="50" spans="1:20" s="15" customFormat="1" ht="20.100000000000001" customHeight="1" x14ac:dyDescent="0.6">
      <c r="A50" s="250"/>
      <c r="B50" s="35" t="s">
        <v>91</v>
      </c>
      <c r="C50" s="24"/>
      <c r="D50" s="249" t="s">
        <v>89</v>
      </c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17"/>
      <c r="Q50" s="14" t="s">
        <v>103</v>
      </c>
      <c r="R50" s="14"/>
      <c r="S50" s="14"/>
      <c r="T50" s="14"/>
    </row>
    <row r="51" spans="1:20" s="15" customFormat="1" ht="20.100000000000001" customHeight="1" x14ac:dyDescent="0.6">
      <c r="A51" s="250"/>
      <c r="B51" s="35" t="s">
        <v>104</v>
      </c>
      <c r="C51" s="24"/>
      <c r="D51" s="249" t="s">
        <v>106</v>
      </c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17"/>
      <c r="Q51" s="14"/>
      <c r="R51" s="14"/>
      <c r="S51" s="14"/>
      <c r="T51" s="14"/>
    </row>
    <row r="52" spans="1:20" s="15" customFormat="1" ht="20.100000000000001" customHeight="1" x14ac:dyDescent="0.6">
      <c r="A52" s="250"/>
      <c r="B52" s="35" t="s">
        <v>105</v>
      </c>
      <c r="C52" s="24"/>
      <c r="D52" s="249" t="s">
        <v>107</v>
      </c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17"/>
      <c r="Q52" s="14"/>
      <c r="R52" s="14"/>
      <c r="S52" s="14"/>
      <c r="T52" s="14"/>
    </row>
    <row r="53" spans="1:20" s="1" customFormat="1" ht="20.100000000000001" customHeight="1" x14ac:dyDescent="0.6">
      <c r="A53" s="250"/>
      <c r="B53" s="4" t="s">
        <v>1</v>
      </c>
      <c r="C53" s="2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7"/>
      <c r="Q53" s="9"/>
      <c r="R53" s="9"/>
      <c r="S53" s="9"/>
      <c r="T53" s="9"/>
    </row>
    <row r="54" spans="1:20" ht="20.100000000000001" customHeight="1" x14ac:dyDescent="0.6">
      <c r="A54" s="250"/>
      <c r="B54" s="2" t="s">
        <v>63</v>
      </c>
      <c r="C54" s="24" t="s">
        <v>87</v>
      </c>
      <c r="D54" s="7" t="s">
        <v>80</v>
      </c>
      <c r="E54" s="7" t="s">
        <v>78</v>
      </c>
      <c r="F54" s="7" t="s">
        <v>78</v>
      </c>
      <c r="G54" s="7" t="s">
        <v>78</v>
      </c>
      <c r="H54" s="7" t="s">
        <v>78</v>
      </c>
      <c r="I54" s="7" t="s">
        <v>78</v>
      </c>
      <c r="J54" s="7" t="s">
        <v>78</v>
      </c>
      <c r="K54" s="7" t="s">
        <v>78</v>
      </c>
      <c r="L54" s="7" t="s">
        <v>78</v>
      </c>
      <c r="M54" s="7" t="s">
        <v>78</v>
      </c>
      <c r="N54" s="7" t="s">
        <v>78</v>
      </c>
      <c r="O54" s="7" t="s">
        <v>78</v>
      </c>
      <c r="P54" s="17"/>
    </row>
    <row r="55" spans="1:20" ht="20.100000000000001" customHeight="1" x14ac:dyDescent="0.6">
      <c r="A55" s="250"/>
      <c r="B55" s="2" t="s">
        <v>192</v>
      </c>
      <c r="C55" s="24" t="s">
        <v>87</v>
      </c>
      <c r="D55" s="7" t="s">
        <v>80</v>
      </c>
      <c r="E55" s="7" t="s">
        <v>80</v>
      </c>
      <c r="F55" s="7" t="s">
        <v>80</v>
      </c>
      <c r="G55" s="7" t="s">
        <v>80</v>
      </c>
      <c r="H55" s="7" t="s">
        <v>80</v>
      </c>
      <c r="I55" s="7" t="s">
        <v>80</v>
      </c>
      <c r="J55" s="7" t="s">
        <v>80</v>
      </c>
      <c r="K55" s="7" t="s">
        <v>80</v>
      </c>
      <c r="L55" s="7" t="s">
        <v>80</v>
      </c>
      <c r="M55" s="7" t="s">
        <v>80</v>
      </c>
      <c r="N55" s="7" t="s">
        <v>80</v>
      </c>
      <c r="O55" s="7" t="s">
        <v>80</v>
      </c>
      <c r="P55" s="17"/>
    </row>
    <row r="56" spans="1:20" ht="20.100000000000001" customHeight="1" x14ac:dyDescent="0.6">
      <c r="A56" s="250"/>
      <c r="B56" s="2" t="s">
        <v>191</v>
      </c>
      <c r="C56" s="2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7"/>
    </row>
    <row r="57" spans="1:20" s="1" customFormat="1" ht="20.100000000000001" customHeight="1" x14ac:dyDescent="0.6">
      <c r="A57" s="250"/>
      <c r="B57" s="4" t="s">
        <v>11</v>
      </c>
      <c r="C57" s="24" t="s">
        <v>87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7"/>
      <c r="Q57" s="9"/>
      <c r="R57" s="9"/>
      <c r="S57" s="9"/>
      <c r="T57" s="9"/>
    </row>
    <row r="58" spans="1:20" ht="20.100000000000001" customHeight="1" x14ac:dyDescent="0.6">
      <c r="A58" s="250"/>
      <c r="B58" s="2" t="s">
        <v>111</v>
      </c>
      <c r="C58" s="24" t="s">
        <v>87</v>
      </c>
      <c r="D58" s="7" t="s">
        <v>80</v>
      </c>
      <c r="E58" s="7" t="s">
        <v>78</v>
      </c>
      <c r="F58" s="7" t="s">
        <v>78</v>
      </c>
      <c r="G58" s="7" t="s">
        <v>78</v>
      </c>
      <c r="H58" s="7" t="s">
        <v>78</v>
      </c>
      <c r="I58" s="7" t="s">
        <v>78</v>
      </c>
      <c r="J58" s="7" t="s">
        <v>78</v>
      </c>
      <c r="K58" s="7" t="s">
        <v>78</v>
      </c>
      <c r="L58" s="7" t="s">
        <v>78</v>
      </c>
      <c r="M58" s="7" t="s">
        <v>78</v>
      </c>
      <c r="N58" s="7" t="s">
        <v>78</v>
      </c>
      <c r="O58" s="7" t="s">
        <v>78</v>
      </c>
      <c r="P58" s="17"/>
    </row>
    <row r="59" spans="1:20" ht="20.100000000000001" customHeight="1" x14ac:dyDescent="0.6">
      <c r="A59" s="250"/>
      <c r="B59" s="2" t="s">
        <v>110</v>
      </c>
      <c r="C59" s="24" t="s">
        <v>87</v>
      </c>
      <c r="D59" s="7" t="s">
        <v>80</v>
      </c>
      <c r="E59" s="7" t="s">
        <v>78</v>
      </c>
      <c r="F59" s="7" t="s">
        <v>78</v>
      </c>
      <c r="G59" s="7" t="s">
        <v>78</v>
      </c>
      <c r="H59" s="7" t="s">
        <v>78</v>
      </c>
      <c r="I59" s="7" t="s">
        <v>78</v>
      </c>
      <c r="J59" s="7" t="s">
        <v>78</v>
      </c>
      <c r="K59" s="7" t="s">
        <v>78</v>
      </c>
      <c r="L59" s="7" t="s">
        <v>78</v>
      </c>
      <c r="M59" s="7" t="s">
        <v>78</v>
      </c>
      <c r="N59" s="7" t="s">
        <v>78</v>
      </c>
      <c r="O59" s="7" t="s">
        <v>78</v>
      </c>
      <c r="P59" s="17"/>
    </row>
    <row r="60" spans="1:20" s="19" customFormat="1" ht="12" customHeight="1" x14ac:dyDescent="0.6">
      <c r="A60" s="31"/>
      <c r="B60" s="16"/>
      <c r="C60" s="24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s="39" customFormat="1" ht="19.5" customHeight="1" x14ac:dyDescent="0.6">
      <c r="A61" s="252" t="s">
        <v>94</v>
      </c>
      <c r="B61" s="36" t="s">
        <v>2</v>
      </c>
      <c r="C61" s="24" t="s">
        <v>87</v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17"/>
      <c r="Q61" s="38" t="s">
        <v>93</v>
      </c>
      <c r="R61" s="38"/>
      <c r="S61" s="38"/>
      <c r="T61" s="38"/>
    </row>
    <row r="62" spans="1:20" ht="19.5" customHeight="1" x14ac:dyDescent="0.6">
      <c r="A62" s="252"/>
      <c r="B62" s="2" t="s">
        <v>97</v>
      </c>
      <c r="C62" s="24"/>
      <c r="D62" s="251" t="s">
        <v>100</v>
      </c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17"/>
    </row>
    <row r="63" spans="1:20" ht="19.5" customHeight="1" x14ac:dyDescent="0.6">
      <c r="A63" s="252"/>
      <c r="B63" s="2" t="s">
        <v>391</v>
      </c>
      <c r="C63" s="24"/>
      <c r="D63" s="251" t="s">
        <v>101</v>
      </c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17"/>
    </row>
    <row r="64" spans="1:20" ht="19.5" customHeight="1" x14ac:dyDescent="0.6">
      <c r="A64" s="252"/>
      <c r="B64" s="2" t="s">
        <v>98</v>
      </c>
      <c r="C64" s="24"/>
      <c r="D64" s="251" t="s">
        <v>102</v>
      </c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17"/>
    </row>
    <row r="65" spans="1:20" s="19" customFormat="1" ht="12.75" customHeight="1" x14ac:dyDescent="0.6">
      <c r="A65" s="40"/>
      <c r="B65" s="16"/>
      <c r="C65" s="24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7"/>
      <c r="Q65" s="17"/>
      <c r="R65" s="17"/>
      <c r="S65" s="17"/>
      <c r="T65" s="17"/>
    </row>
    <row r="66" spans="1:20" s="39" customFormat="1" ht="21.75" customHeight="1" x14ac:dyDescent="0.6">
      <c r="A66" s="252" t="s">
        <v>12</v>
      </c>
      <c r="B66" s="36" t="s">
        <v>2</v>
      </c>
      <c r="C66" s="24" t="s">
        <v>87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17"/>
      <c r="Q66" s="38"/>
      <c r="R66" s="38"/>
      <c r="S66" s="38"/>
      <c r="T66" s="38"/>
    </row>
    <row r="67" spans="1:20" ht="20.100000000000001" customHeight="1" x14ac:dyDescent="0.6">
      <c r="A67" s="252"/>
      <c r="B67" s="11" t="s">
        <v>99</v>
      </c>
      <c r="C67" s="24" t="s">
        <v>87</v>
      </c>
      <c r="D67" s="251" t="s">
        <v>70</v>
      </c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17"/>
      <c r="Q67" s="7" t="s">
        <v>229</v>
      </c>
    </row>
    <row r="68" spans="1:20" ht="20.100000000000001" customHeight="1" x14ac:dyDescent="0.6">
      <c r="C68" s="24" t="s">
        <v>87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7"/>
    </row>
    <row r="69" spans="1:20" ht="20.100000000000001" customHeight="1" x14ac:dyDescent="0.6">
      <c r="C69" s="24" t="s">
        <v>87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7"/>
    </row>
    <row r="70" spans="1:20" ht="20.100000000000001" customHeight="1" x14ac:dyDescent="0.6">
      <c r="C70" s="24" t="s">
        <v>87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7"/>
    </row>
    <row r="71" spans="1:20" ht="20.100000000000001" customHeight="1" x14ac:dyDescent="0.6">
      <c r="C71" s="24" t="s">
        <v>87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7"/>
    </row>
    <row r="72" spans="1:20" ht="20.100000000000001" customHeight="1" x14ac:dyDescent="0.6">
      <c r="C72" s="24" t="s">
        <v>87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7"/>
    </row>
    <row r="73" spans="1:20" ht="20.100000000000001" customHeight="1" x14ac:dyDescent="0.6">
      <c r="C73" s="24" t="s">
        <v>87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7"/>
    </row>
    <row r="74" spans="1:20" ht="20.100000000000001" customHeight="1" x14ac:dyDescent="0.6">
      <c r="C74" s="24" t="s">
        <v>87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17"/>
    </row>
    <row r="75" spans="1:20" ht="20.100000000000001" customHeight="1" x14ac:dyDescent="0.6">
      <c r="C75" s="24" t="s">
        <v>87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17"/>
    </row>
    <row r="76" spans="1:20" ht="20.100000000000001" customHeight="1" x14ac:dyDescent="0.6">
      <c r="C76" s="24" t="s">
        <v>87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17"/>
    </row>
    <row r="77" spans="1:20" ht="20.100000000000001" customHeight="1" x14ac:dyDescent="0.6">
      <c r="C77" s="24" t="s">
        <v>87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17"/>
    </row>
    <row r="78" spans="1:20" ht="20.100000000000001" customHeight="1" x14ac:dyDescent="0.6">
      <c r="C78" s="24" t="s">
        <v>87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17"/>
    </row>
    <row r="79" spans="1:20" ht="20.100000000000001" customHeight="1" x14ac:dyDescent="0.6">
      <c r="C79" s="24" t="s">
        <v>87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17"/>
    </row>
    <row r="80" spans="1:20" ht="20.100000000000001" customHeight="1" x14ac:dyDescent="0.6">
      <c r="C80" s="24" t="s">
        <v>87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7"/>
    </row>
    <row r="81" spans="3:16" ht="20.100000000000001" customHeight="1" x14ac:dyDescent="0.6">
      <c r="C81" s="24" t="s">
        <v>87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17"/>
    </row>
    <row r="82" spans="3:16" ht="20.100000000000001" customHeight="1" x14ac:dyDescent="0.6">
      <c r="C82" s="24" t="s">
        <v>87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17"/>
    </row>
    <row r="83" spans="3:16" ht="20.100000000000001" customHeight="1" x14ac:dyDescent="0.6">
      <c r="C83" s="24" t="s">
        <v>87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17"/>
    </row>
    <row r="84" spans="3:16" ht="20.100000000000001" customHeight="1" x14ac:dyDescent="0.6">
      <c r="C84" s="24" t="s">
        <v>87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17"/>
    </row>
    <row r="85" spans="3:16" ht="20.100000000000001" customHeight="1" x14ac:dyDescent="0.6">
      <c r="C85" s="24" t="s">
        <v>87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17"/>
    </row>
    <row r="86" spans="3:16" ht="20.100000000000001" customHeight="1" x14ac:dyDescent="0.6">
      <c r="C86" s="24" t="s">
        <v>87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17"/>
    </row>
    <row r="87" spans="3:16" ht="20.100000000000001" customHeight="1" x14ac:dyDescent="0.6">
      <c r="C87" s="24" t="s">
        <v>87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17"/>
    </row>
    <row r="88" spans="3:16" ht="20.100000000000001" customHeight="1" x14ac:dyDescent="0.6">
      <c r="C88" s="24" t="s">
        <v>87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17"/>
    </row>
    <row r="89" spans="3:16" ht="20.100000000000001" customHeight="1" x14ac:dyDescent="0.6">
      <c r="C89" s="24" t="s">
        <v>87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17"/>
    </row>
    <row r="90" spans="3:16" ht="20.100000000000001" customHeight="1" x14ac:dyDescent="0.6">
      <c r="C90" s="24" t="s">
        <v>87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17"/>
    </row>
    <row r="91" spans="3:16" ht="20.100000000000001" customHeight="1" x14ac:dyDescent="0.6">
      <c r="C91" s="24" t="s">
        <v>87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17"/>
    </row>
    <row r="92" spans="3:16" ht="20.100000000000001" customHeight="1" x14ac:dyDescent="0.6">
      <c r="C92" s="24" t="s">
        <v>87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17"/>
    </row>
    <row r="93" spans="3:16" ht="20.100000000000001" customHeight="1" x14ac:dyDescent="0.6">
      <c r="C93" s="24" t="s">
        <v>87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17"/>
    </row>
    <row r="94" spans="3:16" ht="20.100000000000001" customHeight="1" x14ac:dyDescent="0.6">
      <c r="C94" s="24" t="s">
        <v>87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17"/>
    </row>
    <row r="95" spans="3:16" ht="20.100000000000001" customHeight="1" x14ac:dyDescent="0.6">
      <c r="C95" s="24" t="s">
        <v>87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17"/>
    </row>
    <row r="96" spans="3:16" ht="20.100000000000001" customHeight="1" x14ac:dyDescent="0.6">
      <c r="C96" s="24" t="s">
        <v>87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17"/>
    </row>
    <row r="97" spans="3:16" ht="20.100000000000001" customHeight="1" x14ac:dyDescent="0.6">
      <c r="C97" s="24" t="s">
        <v>87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17"/>
    </row>
    <row r="98" spans="3:16" ht="20.100000000000001" customHeight="1" x14ac:dyDescent="0.6">
      <c r="C98" s="24" t="s">
        <v>87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17"/>
    </row>
    <row r="99" spans="3:16" ht="20.100000000000001" customHeight="1" x14ac:dyDescent="0.6">
      <c r="C99" s="24" t="s">
        <v>87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17"/>
    </row>
    <row r="100" spans="3:16" ht="20.100000000000001" customHeight="1" x14ac:dyDescent="0.6">
      <c r="C100" s="24" t="s">
        <v>87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17"/>
    </row>
    <row r="101" spans="3:16" ht="20.100000000000001" customHeight="1" x14ac:dyDescent="0.6">
      <c r="C101" s="24" t="s">
        <v>87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17"/>
    </row>
    <row r="102" spans="3:16" ht="20.100000000000001" customHeight="1" x14ac:dyDescent="0.6">
      <c r="C102" s="24" t="s">
        <v>87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17"/>
    </row>
    <row r="103" spans="3:16" ht="20.100000000000001" customHeight="1" x14ac:dyDescent="0.6">
      <c r="C103" s="24" t="s">
        <v>87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17"/>
    </row>
    <row r="104" spans="3:16" ht="20.100000000000001" customHeight="1" x14ac:dyDescent="0.6">
      <c r="C104" s="24" t="s">
        <v>87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17"/>
    </row>
    <row r="105" spans="3:16" ht="20.100000000000001" customHeight="1" x14ac:dyDescent="0.6">
      <c r="C105" s="24" t="s">
        <v>87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17"/>
    </row>
  </sheetData>
  <mergeCells count="23">
    <mergeCell ref="D9:O9"/>
    <mergeCell ref="D13:O13"/>
    <mergeCell ref="D16:O16"/>
    <mergeCell ref="D15:O15"/>
    <mergeCell ref="A7:A16"/>
    <mergeCell ref="A18:A28"/>
    <mergeCell ref="A31:A37"/>
    <mergeCell ref="A39:A42"/>
    <mergeCell ref="A44:A45"/>
    <mergeCell ref="D40:O40"/>
    <mergeCell ref="D45:O45"/>
    <mergeCell ref="D67:O67"/>
    <mergeCell ref="A66:A67"/>
    <mergeCell ref="A61:A64"/>
    <mergeCell ref="D62:O62"/>
    <mergeCell ref="D63:O63"/>
    <mergeCell ref="D64:O64"/>
    <mergeCell ref="D46:O46"/>
    <mergeCell ref="D49:O49"/>
    <mergeCell ref="D50:O50"/>
    <mergeCell ref="A48:A59"/>
    <mergeCell ref="D51:O51"/>
    <mergeCell ref="D52:O52"/>
  </mergeCells>
  <phoneticPr fontId="10" type="noConversion"/>
  <conditionalFormatting sqref="D8:Q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P9 D1:P8 D10:P12 D47:P48 CS45:CS46 D14:P14 P13 D15 P15:P16 D68:P1048576 D41:P44 D40 P40 P45:P46 D45:D46 D49:D52 P49:P52 D61:D66 P61:P67 D53:P60 D17:P39">
    <cfRule type="containsText" dxfId="71" priority="32" operator="containsText" text="need help">
      <formula>NOT(ISERROR(SEARCH("need help",D1)))</formula>
    </cfRule>
    <cfRule type="containsText" dxfId="70" priority="33" operator="containsText" text="in progress">
      <formula>NOT(ISERROR(SEARCH("in progress",D1)))</formula>
    </cfRule>
    <cfRule type="containsText" dxfId="69" priority="34" operator="containsText" text="nearly finished">
      <formula>NOT(ISERROR(SEARCH("nearly finished",D1)))</formula>
    </cfRule>
    <cfRule type="containsText" dxfId="68" priority="35" operator="containsText" text="not started">
      <formula>NOT(ISERROR(SEARCH("not started",D1)))</formula>
    </cfRule>
    <cfRule type="containsText" dxfId="67" priority="36" operator="containsText" text="complete">
      <formula>NOT(ISERROR(SEARCH("complete",D1)))</formula>
    </cfRule>
  </conditionalFormatting>
  <conditionalFormatting sqref="D4:O5">
    <cfRule type="containsText" dxfId="66" priority="28" operator="containsText" text="MAYBE">
      <formula>NOT(ISERROR(SEARCH("MAYBE",D4)))</formula>
    </cfRule>
    <cfRule type="containsText" dxfId="65" priority="29" operator="containsText" text="NO">
      <formula>NOT(ISERROR(SEARCH("NO",D4)))</formula>
    </cfRule>
    <cfRule type="containsText" dxfId="64" priority="30" operator="containsText" text="yes">
      <formula>NOT(ISERROR(SEARCH("yes",D4)))</formula>
    </cfRule>
    <cfRule type="colorScale" priority="31">
      <colorScale>
        <cfvo type="min"/>
        <cfvo type="max"/>
        <color rgb="FFFFEF9C"/>
        <color rgb="FF63BE7B"/>
      </colorScale>
    </cfRule>
  </conditionalFormatting>
  <conditionalFormatting sqref="D1:O12 D47:O48 CS45:CS46 D14:O14 D15 D68:O1048576 D41:O44 D40 D45:D46 D49:D52 D61:D66 D53:O60 D17:O39">
    <cfRule type="containsText" dxfId="63" priority="25" operator="containsText" text="do this">
      <formula>NOT(ISERROR(SEARCH("do this",D1)))</formula>
    </cfRule>
    <cfRule type="containsText" dxfId="62" priority="26" operator="containsText" text="n/a">
      <formula>NOT(ISERROR(SEARCH("n/a",D1)))</formula>
    </cfRule>
    <cfRule type="containsText" dxfId="61" priority="27" operator="containsText" text="new version">
      <formula>NOT(ISERROR(SEARCH("new version",D1)))</formula>
    </cfRule>
  </conditionalFormatting>
  <conditionalFormatting sqref="D67">
    <cfRule type="containsText" dxfId="60" priority="20" operator="containsText" text="need help">
      <formula>NOT(ISERROR(SEARCH("need help",D67)))</formula>
    </cfRule>
    <cfRule type="containsText" dxfId="59" priority="21" operator="containsText" text="in progress">
      <formula>NOT(ISERROR(SEARCH("in progress",D67)))</formula>
    </cfRule>
    <cfRule type="containsText" dxfId="58" priority="22" operator="containsText" text="nearly finished">
      <formula>NOT(ISERROR(SEARCH("nearly finished",D67)))</formula>
    </cfRule>
    <cfRule type="containsText" dxfId="57" priority="23" operator="containsText" text="not started">
      <formula>NOT(ISERROR(SEARCH("not started",D67)))</formula>
    </cfRule>
    <cfRule type="containsText" dxfId="56" priority="24" operator="containsText" text="complete">
      <formula>NOT(ISERROR(SEARCH("complete",D67)))</formula>
    </cfRule>
  </conditionalFormatting>
  <conditionalFormatting sqref="D67">
    <cfRule type="containsText" dxfId="55" priority="17" operator="containsText" text="do this">
      <formula>NOT(ISERROR(SEARCH("do this",D67)))</formula>
    </cfRule>
    <cfRule type="containsText" dxfId="54" priority="18" operator="containsText" text="n/a">
      <formula>NOT(ISERROR(SEARCH("n/a",D67)))</formula>
    </cfRule>
    <cfRule type="containsText" dxfId="53" priority="19" operator="containsText" text="new version">
      <formula>NOT(ISERROR(SEARCH("new version",D67)))</formula>
    </cfRule>
  </conditionalFormatting>
  <conditionalFormatting sqref="D16">
    <cfRule type="containsText" dxfId="52" priority="12" operator="containsText" text="need help">
      <formula>NOT(ISERROR(SEARCH("need help",D16)))</formula>
    </cfRule>
    <cfRule type="containsText" dxfId="51" priority="13" operator="containsText" text="in progress">
      <formula>NOT(ISERROR(SEARCH("in progress",D16)))</formula>
    </cfRule>
    <cfRule type="containsText" dxfId="50" priority="14" operator="containsText" text="nearly finished">
      <formula>NOT(ISERROR(SEARCH("nearly finished",D16)))</formula>
    </cfRule>
    <cfRule type="containsText" dxfId="49" priority="15" operator="containsText" text="not started">
      <formula>NOT(ISERROR(SEARCH("not started",D16)))</formula>
    </cfRule>
    <cfRule type="containsText" dxfId="48" priority="16" operator="containsText" text="complete">
      <formula>NOT(ISERROR(SEARCH("complete",D16)))</formula>
    </cfRule>
  </conditionalFormatting>
  <conditionalFormatting sqref="D16">
    <cfRule type="containsText" dxfId="47" priority="9" operator="containsText" text="do this">
      <formula>NOT(ISERROR(SEARCH("do this",D16)))</formula>
    </cfRule>
    <cfRule type="containsText" dxfId="46" priority="10" operator="containsText" text="n/a">
      <formula>NOT(ISERROR(SEARCH("n/a",D16)))</formula>
    </cfRule>
    <cfRule type="containsText" dxfId="45" priority="11" operator="containsText" text="new version">
      <formula>NOT(ISERROR(SEARCH("new version",D16)))</formula>
    </cfRule>
  </conditionalFormatting>
  <conditionalFormatting sqref="D13">
    <cfRule type="containsText" dxfId="44" priority="4" operator="containsText" text="need help">
      <formula>NOT(ISERROR(SEARCH("need help",D13)))</formula>
    </cfRule>
    <cfRule type="containsText" dxfId="43" priority="5" operator="containsText" text="in progress">
      <formula>NOT(ISERROR(SEARCH("in progress",D13)))</formula>
    </cfRule>
    <cfRule type="containsText" dxfId="42" priority="6" operator="containsText" text="nearly finished">
      <formula>NOT(ISERROR(SEARCH("nearly finished",D13)))</formula>
    </cfRule>
    <cfRule type="containsText" dxfId="41" priority="7" operator="containsText" text="not started">
      <formula>NOT(ISERROR(SEARCH("not started",D13)))</formula>
    </cfRule>
    <cfRule type="containsText" dxfId="40" priority="8" operator="containsText" text="complete">
      <formula>NOT(ISERROR(SEARCH("complete",D13)))</formula>
    </cfRule>
  </conditionalFormatting>
  <conditionalFormatting sqref="D13">
    <cfRule type="containsText" dxfId="39" priority="1" operator="containsText" text="do this">
      <formula>NOT(ISERROR(SEARCH("do this",D13)))</formula>
    </cfRule>
    <cfRule type="containsText" dxfId="38" priority="2" operator="containsText" text="n/a">
      <formula>NOT(ISERROR(SEARCH("n/a",D13)))</formula>
    </cfRule>
    <cfRule type="containsText" dxfId="37" priority="3" operator="containsText" text="new version">
      <formula>NOT(ISERROR(SEARCH("new version",D13)))</formula>
    </cfRule>
  </conditionalFormatting>
  <pageMargins left="0.7" right="0.7" top="0.75" bottom="0.75" header="0.3" footer="0.3"/>
  <pageSetup scale="44" orientation="portrait" horizontalDpi="1200" verticalDpi="1200" r:id="rId1"/>
  <colBreaks count="2" manualBreakCount="2">
    <brk id="3" max="92" man="1"/>
    <brk id="2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0FAA-BA2B-4D39-9AC4-99A97094467B}">
  <dimension ref="A1:Z44"/>
  <sheetViews>
    <sheetView topLeftCell="A2" workbookViewId="0">
      <selection activeCell="Q31" sqref="Q31"/>
    </sheetView>
  </sheetViews>
  <sheetFormatPr defaultColWidth="9.140625" defaultRowHeight="13.5" x14ac:dyDescent="0.25"/>
  <cols>
    <col min="1" max="1" width="24.85546875" style="44" customWidth="1"/>
    <col min="2" max="2" width="19.140625" style="44" customWidth="1"/>
    <col min="3" max="3" width="18.85546875" style="44" customWidth="1"/>
    <col min="4" max="16384" width="9.140625" style="44"/>
  </cols>
  <sheetData>
    <row r="1" spans="1:12" x14ac:dyDescent="0.25">
      <c r="A1" s="42" t="s">
        <v>130</v>
      </c>
      <c r="B1" s="43"/>
      <c r="C1" s="43" t="s">
        <v>131</v>
      </c>
      <c r="D1" s="42"/>
      <c r="E1" s="42" t="s">
        <v>132</v>
      </c>
      <c r="F1" s="42"/>
      <c r="H1" s="42" t="s">
        <v>133</v>
      </c>
      <c r="I1" s="42"/>
      <c r="J1" s="42"/>
    </row>
    <row r="2" spans="1:12" x14ac:dyDescent="0.25">
      <c r="A2" s="44" t="s">
        <v>134</v>
      </c>
      <c r="B2" s="45" t="s">
        <v>135</v>
      </c>
      <c r="C2" s="45" t="s">
        <v>134</v>
      </c>
      <c r="D2" s="44" t="s">
        <v>135</v>
      </c>
      <c r="E2" s="44" t="s">
        <v>134</v>
      </c>
      <c r="F2" s="44" t="s">
        <v>135</v>
      </c>
      <c r="H2" s="44" t="s">
        <v>134</v>
      </c>
      <c r="I2" s="44" t="s">
        <v>135</v>
      </c>
    </row>
    <row r="3" spans="1:12" x14ac:dyDescent="0.25">
      <c r="A3" s="44" t="s">
        <v>136</v>
      </c>
      <c r="B3" s="45" t="s">
        <v>137</v>
      </c>
      <c r="C3" s="45" t="s">
        <v>136</v>
      </c>
      <c r="D3" s="44" t="s">
        <v>138</v>
      </c>
      <c r="E3" s="44" t="s">
        <v>136</v>
      </c>
      <c r="F3" s="44" t="s">
        <v>139</v>
      </c>
      <c r="H3" s="44" t="s">
        <v>136</v>
      </c>
      <c r="I3" s="44" t="s">
        <v>140</v>
      </c>
    </row>
    <row r="4" spans="1:12" x14ac:dyDescent="0.25">
      <c r="A4" s="44" t="s">
        <v>141</v>
      </c>
      <c r="B4" s="45" t="s">
        <v>142</v>
      </c>
      <c r="C4" s="45" t="s">
        <v>143</v>
      </c>
      <c r="D4" s="44" t="s">
        <v>142</v>
      </c>
      <c r="E4" s="44" t="s">
        <v>143</v>
      </c>
      <c r="F4" s="44" t="s">
        <v>142</v>
      </c>
      <c r="H4" s="44" t="s">
        <v>143</v>
      </c>
      <c r="I4" s="44" t="s">
        <v>142</v>
      </c>
    </row>
    <row r="5" spans="1:12" x14ac:dyDescent="0.25">
      <c r="A5" s="44" t="s">
        <v>144</v>
      </c>
      <c r="B5" s="45" t="s">
        <v>145</v>
      </c>
      <c r="C5" s="45" t="s">
        <v>144</v>
      </c>
      <c r="D5" s="44" t="s">
        <v>145</v>
      </c>
      <c r="E5" s="44" t="s">
        <v>144</v>
      </c>
      <c r="F5" s="44" t="s">
        <v>145</v>
      </c>
      <c r="H5" s="44" t="s">
        <v>144</v>
      </c>
      <c r="I5" s="44" t="s">
        <v>145</v>
      </c>
    </row>
    <row r="6" spans="1:12" x14ac:dyDescent="0.25">
      <c r="B6" s="45"/>
      <c r="C6" s="45"/>
    </row>
    <row r="7" spans="1:12" s="46" customFormat="1" ht="12.75" x14ac:dyDescent="0.2">
      <c r="A7" s="46" t="s">
        <v>146</v>
      </c>
      <c r="B7" s="47" t="s">
        <v>147</v>
      </c>
      <c r="C7" s="47" t="s">
        <v>148</v>
      </c>
      <c r="D7" s="46" t="s">
        <v>149</v>
      </c>
      <c r="E7" s="46" t="s">
        <v>150</v>
      </c>
      <c r="G7" s="46" t="s">
        <v>151</v>
      </c>
      <c r="H7" s="46" t="s">
        <v>152</v>
      </c>
      <c r="I7" s="46" t="s">
        <v>153</v>
      </c>
      <c r="J7" s="46" t="s">
        <v>154</v>
      </c>
      <c r="K7" s="46" t="s">
        <v>155</v>
      </c>
    </row>
    <row r="8" spans="1:12" x14ac:dyDescent="0.25">
      <c r="A8" s="48" t="s">
        <v>156</v>
      </c>
      <c r="B8" s="45">
        <v>43762.347939814812</v>
      </c>
      <c r="C8" s="45" t="s">
        <v>157</v>
      </c>
      <c r="D8" s="49" t="s">
        <v>158</v>
      </c>
      <c r="E8" s="50" t="s">
        <v>159</v>
      </c>
      <c r="G8" s="44" t="s">
        <v>134</v>
      </c>
      <c r="H8" s="44" t="s">
        <v>134</v>
      </c>
      <c r="I8" s="44" t="s">
        <v>134</v>
      </c>
      <c r="J8" s="44" t="s">
        <v>141</v>
      </c>
      <c r="K8" s="44" t="s">
        <v>134</v>
      </c>
    </row>
    <row r="9" spans="1:12" x14ac:dyDescent="0.25">
      <c r="A9" s="48" t="s">
        <v>160</v>
      </c>
      <c r="B9" s="45">
        <v>43931.715312499997</v>
      </c>
      <c r="C9" s="45" t="s">
        <v>161</v>
      </c>
      <c r="D9" s="49" t="s">
        <v>162</v>
      </c>
      <c r="E9" s="50" t="s">
        <v>163</v>
      </c>
      <c r="G9" s="44" t="s">
        <v>144</v>
      </c>
      <c r="H9" s="44" t="s">
        <v>134</v>
      </c>
      <c r="I9" s="44" t="s">
        <v>144</v>
      </c>
      <c r="J9" s="44" t="s">
        <v>134</v>
      </c>
      <c r="K9" s="44" t="s">
        <v>79</v>
      </c>
    </row>
    <row r="10" spans="1:12" x14ac:dyDescent="0.25">
      <c r="A10" s="48" t="s">
        <v>164</v>
      </c>
      <c r="B10" s="45">
        <v>43945.708333333336</v>
      </c>
      <c r="C10" s="45" t="s">
        <v>161</v>
      </c>
      <c r="D10" s="49" t="s">
        <v>163</v>
      </c>
      <c r="E10" s="50" t="s">
        <v>165</v>
      </c>
      <c r="G10" s="44" t="s">
        <v>136</v>
      </c>
      <c r="I10" s="44" t="s">
        <v>166</v>
      </c>
      <c r="J10" s="44" t="s">
        <v>144</v>
      </c>
      <c r="K10" s="44" t="s">
        <v>79</v>
      </c>
    </row>
    <row r="11" spans="1:12" x14ac:dyDescent="0.25">
      <c r="A11" s="48" t="s">
        <v>167</v>
      </c>
      <c r="B11" s="45">
        <v>44100.666666666664</v>
      </c>
      <c r="C11" s="45" t="s">
        <v>157</v>
      </c>
      <c r="D11" s="49" t="s">
        <v>159</v>
      </c>
      <c r="E11" s="50" t="s">
        <v>159</v>
      </c>
      <c r="G11" s="44" t="s">
        <v>168</v>
      </c>
      <c r="H11" s="44" t="s">
        <v>168</v>
      </c>
      <c r="I11" s="44" t="s">
        <v>134</v>
      </c>
      <c r="J11" s="44" t="s">
        <v>136</v>
      </c>
      <c r="K11" s="44" t="s">
        <v>169</v>
      </c>
    </row>
    <row r="12" spans="1:12" x14ac:dyDescent="0.25">
      <c r="A12" s="48" t="s">
        <v>170</v>
      </c>
      <c r="B12" s="45">
        <v>44112.499305555553</v>
      </c>
      <c r="C12" s="45" t="s">
        <v>157</v>
      </c>
      <c r="D12" s="49"/>
      <c r="E12" s="50"/>
      <c r="G12" s="44" t="s">
        <v>136</v>
      </c>
      <c r="H12" s="44" t="s">
        <v>136</v>
      </c>
      <c r="I12" s="44" t="s">
        <v>134</v>
      </c>
    </row>
    <row r="13" spans="1:12" x14ac:dyDescent="0.25">
      <c r="A13" s="48" t="s">
        <v>171</v>
      </c>
      <c r="B13" s="45">
        <v>44120.615277777775</v>
      </c>
      <c r="C13" s="45" t="s">
        <v>157</v>
      </c>
      <c r="D13" s="49"/>
      <c r="E13" s="50"/>
      <c r="G13" s="44" t="s">
        <v>136</v>
      </c>
      <c r="H13" s="44" t="s">
        <v>136</v>
      </c>
      <c r="I13" s="44" t="s">
        <v>134</v>
      </c>
      <c r="J13" s="44" t="s">
        <v>141</v>
      </c>
    </row>
    <row r="14" spans="1:12" x14ac:dyDescent="0.25">
      <c r="A14" s="48" t="s">
        <v>172</v>
      </c>
      <c r="B14" s="45">
        <v>44127.666666666664</v>
      </c>
      <c r="C14" s="45" t="s">
        <v>157</v>
      </c>
      <c r="D14" s="49"/>
      <c r="E14" s="50"/>
      <c r="G14" s="44" t="s">
        <v>136</v>
      </c>
      <c r="H14" s="44" t="s">
        <v>168</v>
      </c>
      <c r="I14" s="44" t="s">
        <v>134</v>
      </c>
      <c r="J14" s="44" t="s">
        <v>134</v>
      </c>
      <c r="K14" s="44" t="s">
        <v>79</v>
      </c>
    </row>
    <row r="15" spans="1:12" x14ac:dyDescent="0.25">
      <c r="A15" s="48" t="s">
        <v>173</v>
      </c>
      <c r="B15" s="45">
        <v>44281.660416666666</v>
      </c>
      <c r="C15" s="45" t="s">
        <v>161</v>
      </c>
      <c r="D15" s="49"/>
      <c r="E15" s="50"/>
    </row>
    <row r="16" spans="1:12" x14ac:dyDescent="0.25">
      <c r="A16" s="48" t="s">
        <v>174</v>
      </c>
      <c r="B16" s="45">
        <v>44290.604861111111</v>
      </c>
      <c r="C16" s="45" t="s">
        <v>175</v>
      </c>
      <c r="D16" s="49"/>
      <c r="E16" s="50"/>
      <c r="G16" s="44" t="s">
        <v>134</v>
      </c>
      <c r="H16" s="44" t="s">
        <v>134</v>
      </c>
      <c r="J16" s="44" t="s">
        <v>176</v>
      </c>
      <c r="L16" s="44" t="s">
        <v>177</v>
      </c>
    </row>
    <row r="17" spans="1:26" x14ac:dyDescent="0.25">
      <c r="A17" s="48" t="s">
        <v>178</v>
      </c>
      <c r="B17" s="45">
        <v>44296.800000000003</v>
      </c>
      <c r="C17" s="45" t="s">
        <v>161</v>
      </c>
      <c r="D17" s="49"/>
      <c r="E17" s="50"/>
    </row>
    <row r="18" spans="1:26" x14ac:dyDescent="0.25">
      <c r="A18" s="48" t="s">
        <v>179</v>
      </c>
      <c r="B18" s="45">
        <v>44303.650694444448</v>
      </c>
      <c r="C18" s="45" t="s">
        <v>180</v>
      </c>
      <c r="D18" s="49"/>
      <c r="E18" s="50"/>
    </row>
    <row r="19" spans="1:26" x14ac:dyDescent="0.25">
      <c r="A19" s="48" t="s">
        <v>181</v>
      </c>
      <c r="B19" s="45">
        <v>44312.704861111117</v>
      </c>
      <c r="C19" s="45" t="s">
        <v>161</v>
      </c>
      <c r="D19" s="49"/>
      <c r="E19" s="50"/>
    </row>
    <row r="20" spans="1:26" x14ac:dyDescent="0.25">
      <c r="B20" s="45"/>
      <c r="C20" s="45"/>
    </row>
    <row r="21" spans="1:26" x14ac:dyDescent="0.25">
      <c r="A21" s="44" t="s">
        <v>182</v>
      </c>
      <c r="B21" s="45"/>
      <c r="C21" s="45"/>
    </row>
    <row r="22" spans="1:26" x14ac:dyDescent="0.25">
      <c r="B22" s="45"/>
      <c r="C22" s="45"/>
      <c r="G22" s="254" t="s">
        <v>219</v>
      </c>
      <c r="H22" s="254"/>
      <c r="I22" s="254"/>
      <c r="J22" s="254"/>
      <c r="K22" s="254"/>
      <c r="L22" s="254"/>
      <c r="M22" s="254"/>
      <c r="N22" s="254"/>
      <c r="O22" s="56"/>
      <c r="P22" s="255" t="s">
        <v>220</v>
      </c>
      <c r="Q22" s="255"/>
      <c r="R22" s="255"/>
      <c r="S22" s="255"/>
      <c r="T22" s="255"/>
      <c r="U22" s="255"/>
      <c r="V22" s="255"/>
      <c r="W22" s="255"/>
      <c r="X22" s="55"/>
    </row>
    <row r="23" spans="1:26" s="46" customFormat="1" ht="12.75" x14ac:dyDescent="0.2">
      <c r="A23" s="46" t="s">
        <v>146</v>
      </c>
      <c r="B23" s="47" t="s">
        <v>147</v>
      </c>
      <c r="C23" s="47" t="s">
        <v>148</v>
      </c>
      <c r="D23" s="46" t="s">
        <v>149</v>
      </c>
      <c r="E23" s="46" t="s">
        <v>150</v>
      </c>
      <c r="F23" s="46" t="s">
        <v>183</v>
      </c>
      <c r="G23" s="46" t="s">
        <v>184</v>
      </c>
      <c r="H23" s="46" t="s">
        <v>185</v>
      </c>
      <c r="I23" s="46" t="s">
        <v>186</v>
      </c>
      <c r="J23" s="46" t="s">
        <v>187</v>
      </c>
      <c r="K23" s="46" t="s">
        <v>188</v>
      </c>
      <c r="L23" s="46" t="s">
        <v>222</v>
      </c>
      <c r="M23" s="46" t="s">
        <v>223</v>
      </c>
      <c r="N23" s="46" t="s">
        <v>224</v>
      </c>
      <c r="O23" s="46" t="s">
        <v>225</v>
      </c>
      <c r="P23" s="46" t="s">
        <v>184</v>
      </c>
      <c r="Q23" s="46" t="s">
        <v>185</v>
      </c>
      <c r="R23" s="46" t="s">
        <v>186</v>
      </c>
      <c r="S23" s="46" t="s">
        <v>187</v>
      </c>
      <c r="T23" s="46" t="s">
        <v>188</v>
      </c>
      <c r="U23" s="46" t="s">
        <v>222</v>
      </c>
      <c r="V23" s="46" t="s">
        <v>223</v>
      </c>
      <c r="W23" s="46" t="s">
        <v>224</v>
      </c>
      <c r="X23" s="46" t="s">
        <v>225</v>
      </c>
      <c r="Y23" s="46" t="s">
        <v>221</v>
      </c>
    </row>
    <row r="24" spans="1:26" x14ac:dyDescent="0.25">
      <c r="A24" s="48" t="s">
        <v>156</v>
      </c>
      <c r="B24" s="45">
        <v>43762.347939814812</v>
      </c>
      <c r="C24" s="45" t="s">
        <v>157</v>
      </c>
      <c r="D24" s="49" t="s">
        <v>158</v>
      </c>
      <c r="E24" s="50" t="s">
        <v>159</v>
      </c>
      <c r="G24" s="44" t="s">
        <v>134</v>
      </c>
      <c r="H24" s="44" t="s">
        <v>134</v>
      </c>
      <c r="I24" s="44" t="s">
        <v>134</v>
      </c>
      <c r="J24" s="44" t="s">
        <v>134</v>
      </c>
      <c r="K24" s="44" t="s">
        <v>134</v>
      </c>
      <c r="L24" s="44" t="s">
        <v>134</v>
      </c>
      <c r="N24" s="44" t="s">
        <v>134</v>
      </c>
      <c r="P24" s="44" t="s">
        <v>134</v>
      </c>
      <c r="Q24" s="44" t="s">
        <v>144</v>
      </c>
      <c r="R24" s="44" t="s">
        <v>141</v>
      </c>
      <c r="S24" s="44" t="s">
        <v>141</v>
      </c>
      <c r="T24" s="44" t="s">
        <v>144</v>
      </c>
      <c r="U24" s="44" t="s">
        <v>136</v>
      </c>
      <c r="W24" s="44" t="s">
        <v>136</v>
      </c>
      <c r="Y24" s="44" t="s">
        <v>134</v>
      </c>
    </row>
    <row r="25" spans="1:26" x14ac:dyDescent="0.25">
      <c r="A25" s="48" t="s">
        <v>160</v>
      </c>
      <c r="B25" s="45">
        <v>43931.715312499997</v>
      </c>
      <c r="C25" s="45" t="s">
        <v>161</v>
      </c>
      <c r="D25" s="49" t="s">
        <v>162</v>
      </c>
      <c r="E25" s="50" t="s">
        <v>163</v>
      </c>
    </row>
    <row r="26" spans="1:26" x14ac:dyDescent="0.25">
      <c r="A26" s="48" t="s">
        <v>164</v>
      </c>
      <c r="B26" s="45">
        <v>43945.708333333336</v>
      </c>
      <c r="C26" s="45" t="s">
        <v>161</v>
      </c>
      <c r="D26" s="49" t="s">
        <v>163</v>
      </c>
      <c r="E26" s="50" t="s">
        <v>165</v>
      </c>
      <c r="G26" s="44" t="s">
        <v>136</v>
      </c>
      <c r="H26" s="44" t="s">
        <v>136</v>
      </c>
      <c r="I26" s="44" t="s">
        <v>168</v>
      </c>
      <c r="J26" s="44" t="s">
        <v>168</v>
      </c>
      <c r="K26" s="44" t="s">
        <v>136</v>
      </c>
      <c r="L26" s="44" t="s">
        <v>136</v>
      </c>
      <c r="M26" s="44" t="s">
        <v>144</v>
      </c>
      <c r="N26" s="44" t="s">
        <v>136</v>
      </c>
      <c r="O26" s="44" t="s">
        <v>168</v>
      </c>
      <c r="Z26" s="44" t="s">
        <v>226</v>
      </c>
    </row>
    <row r="27" spans="1:26" x14ac:dyDescent="0.25">
      <c r="A27" s="48" t="s">
        <v>167</v>
      </c>
      <c r="B27" s="45">
        <v>44100.666666666664</v>
      </c>
      <c r="C27" s="45" t="s">
        <v>157</v>
      </c>
      <c r="D27" s="49" t="s">
        <v>159</v>
      </c>
      <c r="E27" s="50" t="s">
        <v>159</v>
      </c>
      <c r="G27" s="44" t="s">
        <v>134</v>
      </c>
      <c r="H27" s="44" t="s">
        <v>134</v>
      </c>
      <c r="I27" s="44" t="s">
        <v>134</v>
      </c>
      <c r="J27" s="44" t="s">
        <v>134</v>
      </c>
      <c r="K27" s="44" t="s">
        <v>134</v>
      </c>
      <c r="L27" s="44" t="s">
        <v>134</v>
      </c>
      <c r="M27" s="44" t="s">
        <v>136</v>
      </c>
      <c r="N27" s="44" t="s">
        <v>136</v>
      </c>
      <c r="O27" s="44" t="s">
        <v>134</v>
      </c>
      <c r="P27" s="44" t="s">
        <v>136</v>
      </c>
      <c r="Q27" s="44" t="s">
        <v>136</v>
      </c>
      <c r="R27" s="44" t="s">
        <v>141</v>
      </c>
      <c r="S27" s="44" t="s">
        <v>144</v>
      </c>
      <c r="T27" s="44" t="s">
        <v>136</v>
      </c>
      <c r="U27" s="44" t="s">
        <v>136</v>
      </c>
      <c r="V27" s="44" t="s">
        <v>141</v>
      </c>
      <c r="W27" s="44" t="s">
        <v>141</v>
      </c>
      <c r="X27" s="44" t="s">
        <v>141</v>
      </c>
      <c r="Z27" s="44" t="s">
        <v>228</v>
      </c>
    </row>
    <row r="28" spans="1:26" x14ac:dyDescent="0.25">
      <c r="A28" s="48" t="s">
        <v>170</v>
      </c>
      <c r="B28" s="45">
        <v>44112.499305555553</v>
      </c>
      <c r="C28" s="45" t="s">
        <v>157</v>
      </c>
      <c r="D28" s="49"/>
      <c r="E28" s="50"/>
    </row>
    <row r="29" spans="1:26" x14ac:dyDescent="0.25">
      <c r="A29" s="48" t="s">
        <v>171</v>
      </c>
      <c r="B29" s="45">
        <v>44120.615277777775</v>
      </c>
      <c r="C29" s="45" t="s">
        <v>157</v>
      </c>
      <c r="D29" s="49"/>
      <c r="E29" s="50"/>
    </row>
    <row r="30" spans="1:26" x14ac:dyDescent="0.25">
      <c r="A30" s="48" t="s">
        <v>172</v>
      </c>
      <c r="B30" s="45">
        <v>44127.666666666664</v>
      </c>
      <c r="C30" s="45" t="s">
        <v>157</v>
      </c>
      <c r="D30" s="49"/>
      <c r="E30" s="50"/>
    </row>
    <row r="31" spans="1:26" x14ac:dyDescent="0.25">
      <c r="A31" s="48" t="s">
        <v>173</v>
      </c>
      <c r="B31" s="45">
        <v>44281.660416666666</v>
      </c>
      <c r="C31" s="45" t="s">
        <v>161</v>
      </c>
      <c r="D31" s="49"/>
      <c r="E31" s="50"/>
    </row>
    <row r="32" spans="1:26" x14ac:dyDescent="0.25">
      <c r="A32" s="48" t="s">
        <v>174</v>
      </c>
      <c r="B32" s="45">
        <v>44290.604861111111</v>
      </c>
      <c r="C32" s="45" t="s">
        <v>175</v>
      </c>
      <c r="D32" s="49"/>
      <c r="E32" s="50"/>
    </row>
    <row r="33" spans="1:15" x14ac:dyDescent="0.25">
      <c r="A33" s="48" t="s">
        <v>178</v>
      </c>
      <c r="B33" s="45">
        <v>44296.800000000003</v>
      </c>
      <c r="C33" s="45" t="s">
        <v>161</v>
      </c>
      <c r="D33" s="49"/>
      <c r="E33" s="50"/>
    </row>
    <row r="34" spans="1:15" x14ac:dyDescent="0.25">
      <c r="A34" s="48" t="s">
        <v>179</v>
      </c>
      <c r="B34" s="45">
        <v>44303.650694444448</v>
      </c>
      <c r="C34" s="45" t="s">
        <v>180</v>
      </c>
      <c r="D34" s="49"/>
      <c r="E34" s="50"/>
    </row>
    <row r="35" spans="1:15" x14ac:dyDescent="0.25">
      <c r="A35" s="48" t="s">
        <v>181</v>
      </c>
      <c r="B35" s="45">
        <v>44312.704861111117</v>
      </c>
      <c r="C35" s="45" t="s">
        <v>161</v>
      </c>
      <c r="D35" s="49"/>
      <c r="E35" s="50"/>
    </row>
    <row r="40" spans="1:15" x14ac:dyDescent="0.25">
      <c r="A40" s="44" t="s">
        <v>167</v>
      </c>
      <c r="B40" s="51">
        <v>44102.058564814812</v>
      </c>
      <c r="C40" s="44" t="s">
        <v>157</v>
      </c>
      <c r="D40" s="44" t="s">
        <v>227</v>
      </c>
      <c r="G40" s="44" t="s">
        <v>144</v>
      </c>
      <c r="H40" s="44" t="s">
        <v>144</v>
      </c>
      <c r="I40" s="44" t="s">
        <v>144</v>
      </c>
      <c r="J40" s="44" t="s">
        <v>144</v>
      </c>
      <c r="K40" s="44" t="s">
        <v>144</v>
      </c>
      <c r="L40" s="44" t="s">
        <v>144</v>
      </c>
      <c r="M40" s="44" t="s">
        <v>144</v>
      </c>
      <c r="N40" s="44" t="s">
        <v>144</v>
      </c>
      <c r="O40" s="44" t="s">
        <v>144</v>
      </c>
    </row>
    <row r="41" spans="1:15" x14ac:dyDescent="0.25">
      <c r="B41" s="51"/>
    </row>
    <row r="42" spans="1:15" x14ac:dyDescent="0.25">
      <c r="A42" s="44" t="str">
        <f>A16</f>
        <v>test31_FatiguedFiona</v>
      </c>
      <c r="B42" s="51">
        <v>44294.708333333336</v>
      </c>
      <c r="D42" s="44" t="s">
        <v>189</v>
      </c>
      <c r="H42" s="44" t="s">
        <v>190</v>
      </c>
      <c r="I42" s="44" t="s">
        <v>190</v>
      </c>
      <c r="J42" s="44" t="s">
        <v>190</v>
      </c>
      <c r="K42" s="44" t="s">
        <v>190</v>
      </c>
    </row>
    <row r="44" spans="1:15" x14ac:dyDescent="0.25">
      <c r="A44" s="44" t="s">
        <v>181</v>
      </c>
      <c r="H44" s="44" t="s">
        <v>134</v>
      </c>
      <c r="I44" s="44" t="s">
        <v>168</v>
      </c>
      <c r="J44" s="44" t="s">
        <v>168</v>
      </c>
      <c r="K44" s="44" t="s">
        <v>134</v>
      </c>
    </row>
  </sheetData>
  <mergeCells count="2">
    <mergeCell ref="G22:N22"/>
    <mergeCell ref="P22:W22"/>
  </mergeCells>
  <conditionalFormatting sqref="A1:X1048576">
    <cfRule type="containsText" dxfId="36" priority="10" operator="containsText" text="Fair">
      <formula>NOT(ISERROR(SEARCH("Fair",A1)))</formula>
    </cfRule>
    <cfRule type="containsText" dxfId="35" priority="11" operator="containsText" text="Excellent">
      <formula>NOT(ISERROR(SEARCH("Excellent",A1)))</formula>
    </cfRule>
    <cfRule type="containsText" dxfId="34" priority="12" operator="containsText" text="Need ICA">
      <formula>NOT(ISERROR(SEARCH("Need ICA",A1)))</formula>
    </cfRule>
    <cfRule type="containsText" dxfId="33" priority="13" operator="containsText" text="Poor">
      <formula>NOT(ISERROR(SEARCH("Poor",A1)))</formula>
    </cfRule>
    <cfRule type="containsText" dxfId="32" priority="14" operator="containsText" text="Unusable">
      <formula>NOT(ISERROR(SEARCH("Unusable",A1)))</formula>
    </cfRule>
    <cfRule type="containsText" dxfId="31" priority="15" operator="containsText" text="Must Clean">
      <formula>NOT(ISERROR(SEARCH("Must Clean",A1)))</formula>
    </cfRule>
    <cfRule type="containsText" dxfId="30" priority="16" operator="containsText" text="Fair">
      <formula>NOT(ISERROR(SEARCH("Fair",A1)))</formula>
    </cfRule>
    <cfRule type="containsText" dxfId="29" priority="17" operator="containsText" text="Excellent">
      <formula>NOT(ISERROR(SEARCH("Excellent",A1)))</formula>
    </cfRule>
    <cfRule type="containsText" dxfId="28" priority="18" operator="containsText" text="Need ICA">
      <formula>NOT(ISERROR(SEARCH("Need ICA",A1)))</formula>
    </cfRule>
  </conditionalFormatting>
  <conditionalFormatting sqref="A1:Y1048576">
    <cfRule type="containsText" dxfId="27" priority="1" operator="containsText" text="Poor">
      <formula>NOT(ISERROR(SEARCH("Poor",A1)))</formula>
    </cfRule>
    <cfRule type="containsText" dxfId="26" priority="2" operator="containsText" text="Unusable">
      <formula>NOT(ISERROR(SEARCH("Unusable",A1)))</formula>
    </cfRule>
    <cfRule type="containsText" dxfId="25" priority="3" operator="containsText" text="Must Clean">
      <formula>NOT(ISERROR(SEARCH("Must Clean",A1)))</formula>
    </cfRule>
    <cfRule type="containsText" dxfId="24" priority="4" operator="containsText" text="Fair">
      <formula>NOT(ISERROR(SEARCH("Fair",A1)))</formula>
    </cfRule>
    <cfRule type="containsText" dxfId="23" priority="5" operator="containsText" text="Excellent">
      <formula>NOT(ISERROR(SEARCH("Excellent",A1)))</formula>
    </cfRule>
    <cfRule type="containsText" dxfId="22" priority="6" operator="containsText" text="Need ICA">
      <formula>NOT(ISERROR(SEARCH("Need ICA",A1)))</formula>
    </cfRule>
    <cfRule type="containsText" dxfId="21" priority="7" operator="containsText" text="Poor">
      <formula>NOT(ISERROR(SEARCH("Poor",A1)))</formula>
    </cfRule>
    <cfRule type="containsText" dxfId="20" priority="8" operator="containsText" text="Unusable">
      <formula>NOT(ISERROR(SEARCH("Unusable",A1)))</formula>
    </cfRule>
    <cfRule type="containsText" dxfId="19" priority="9" operator="containsText" text="Must Clean">
      <formula>NOT(ISERROR(SEARCH("Must Clean",A1)))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D27E-37D4-445D-A73B-DE85A9DCDF36}">
  <dimension ref="A1:J24"/>
  <sheetViews>
    <sheetView workbookViewId="0">
      <selection activeCell="D15" sqref="D15"/>
    </sheetView>
  </sheetViews>
  <sheetFormatPr defaultRowHeight="15" x14ac:dyDescent="0.25"/>
  <cols>
    <col min="2" max="2" width="14.5703125" customWidth="1"/>
    <col min="4" max="4" width="16" customWidth="1"/>
    <col min="5" max="5" width="27" customWidth="1"/>
    <col min="6" max="6" width="28.140625" customWidth="1"/>
    <col min="9" max="9" width="11.5703125" style="115" bestFit="1" customWidth="1"/>
    <col min="10" max="10" width="13" customWidth="1"/>
  </cols>
  <sheetData>
    <row r="1" spans="1:10" x14ac:dyDescent="0.25">
      <c r="D1" s="52">
        <v>44121</v>
      </c>
    </row>
    <row r="2" spans="1:10" x14ac:dyDescent="0.25">
      <c r="A2" t="s">
        <v>249</v>
      </c>
      <c r="B2" s="115">
        <v>0.90886805555555561</v>
      </c>
      <c r="C2">
        <v>111766.2</v>
      </c>
      <c r="D2" s="52">
        <v>44121</v>
      </c>
      <c r="E2" t="s">
        <v>250</v>
      </c>
      <c r="F2" t="s">
        <v>171</v>
      </c>
      <c r="J2" s="52"/>
    </row>
    <row r="3" spans="1:10" x14ac:dyDescent="0.25">
      <c r="A3" t="s">
        <v>249</v>
      </c>
      <c r="B3" s="115">
        <v>0.90906342592592593</v>
      </c>
      <c r="C3">
        <v>111783.08</v>
      </c>
      <c r="D3" s="52">
        <v>44121</v>
      </c>
      <c r="E3" t="s">
        <v>251</v>
      </c>
      <c r="F3" t="s">
        <v>171</v>
      </c>
      <c r="J3" s="52"/>
    </row>
    <row r="4" spans="1:10" x14ac:dyDescent="0.25">
      <c r="A4" t="s">
        <v>249</v>
      </c>
      <c r="B4" s="115">
        <v>0.10323888888888888</v>
      </c>
      <c r="C4">
        <v>128559.84</v>
      </c>
      <c r="D4" s="52">
        <v>44122</v>
      </c>
      <c r="E4" t="s">
        <v>250</v>
      </c>
      <c r="F4" t="s">
        <v>171</v>
      </c>
      <c r="J4" s="52"/>
    </row>
    <row r="5" spans="1:10" x14ac:dyDescent="0.25">
      <c r="A5" t="s">
        <v>249</v>
      </c>
      <c r="B5" s="115">
        <v>0.10342222222222223</v>
      </c>
      <c r="C5">
        <v>128575.67999999999</v>
      </c>
      <c r="D5" s="52">
        <v>44122</v>
      </c>
      <c r="E5" t="s">
        <v>251</v>
      </c>
      <c r="F5" t="s">
        <v>171</v>
      </c>
      <c r="J5" s="52"/>
    </row>
    <row r="6" spans="1:10" x14ac:dyDescent="0.25">
      <c r="A6" t="s">
        <v>249</v>
      </c>
      <c r="B6" s="115">
        <v>0.64950879629629632</v>
      </c>
      <c r="C6">
        <v>175757.56</v>
      </c>
      <c r="D6" s="52">
        <v>44122</v>
      </c>
      <c r="E6" t="s">
        <v>250</v>
      </c>
      <c r="F6" t="s">
        <v>171</v>
      </c>
      <c r="J6" s="52"/>
    </row>
    <row r="7" spans="1:10" x14ac:dyDescent="0.25">
      <c r="A7" t="s">
        <v>249</v>
      </c>
      <c r="B7" s="115">
        <v>0.6496953703703704</v>
      </c>
      <c r="C7">
        <v>175773.68</v>
      </c>
      <c r="D7" s="52">
        <v>44122</v>
      </c>
      <c r="E7" t="s">
        <v>251</v>
      </c>
      <c r="F7" t="s">
        <v>171</v>
      </c>
      <c r="J7" s="52"/>
    </row>
    <row r="8" spans="1:10" x14ac:dyDescent="0.25">
      <c r="A8" t="s">
        <v>249</v>
      </c>
      <c r="B8" s="115">
        <v>0.96381296296296293</v>
      </c>
      <c r="C8">
        <v>202913.44</v>
      </c>
      <c r="D8" s="52">
        <v>44122</v>
      </c>
      <c r="E8" t="s">
        <v>250</v>
      </c>
      <c r="F8" t="s">
        <v>171</v>
      </c>
      <c r="J8" s="52"/>
    </row>
    <row r="9" spans="1:10" x14ac:dyDescent="0.25">
      <c r="A9" t="s">
        <v>249</v>
      </c>
      <c r="B9" s="115">
        <v>0.13025</v>
      </c>
      <c r="C9">
        <v>217293.6</v>
      </c>
      <c r="D9" s="52">
        <v>44123</v>
      </c>
      <c r="E9" t="s">
        <v>250</v>
      </c>
      <c r="F9" t="s">
        <v>171</v>
      </c>
      <c r="J9" s="52"/>
    </row>
    <row r="10" spans="1:10" x14ac:dyDescent="0.25">
      <c r="A10" t="s">
        <v>249</v>
      </c>
      <c r="B10" s="115">
        <v>0.13046759259259258</v>
      </c>
      <c r="C10">
        <v>217312.4</v>
      </c>
      <c r="D10" s="52">
        <v>44123</v>
      </c>
      <c r="E10" t="s">
        <v>251</v>
      </c>
      <c r="F10" t="s">
        <v>171</v>
      </c>
      <c r="J10" s="52"/>
    </row>
    <row r="11" spans="1:10" x14ac:dyDescent="0.25">
      <c r="A11" t="s">
        <v>249</v>
      </c>
      <c r="B11" s="115">
        <v>0.17082962962962964</v>
      </c>
      <c r="C11">
        <v>220799.68</v>
      </c>
      <c r="D11" s="52">
        <v>44123</v>
      </c>
      <c r="E11" t="s">
        <v>250</v>
      </c>
      <c r="F11" t="s">
        <v>171</v>
      </c>
      <c r="J11" s="52"/>
    </row>
    <row r="12" spans="1:10" x14ac:dyDescent="0.25">
      <c r="A12" t="s">
        <v>249</v>
      </c>
      <c r="B12" s="115">
        <v>0.17100601851851852</v>
      </c>
      <c r="C12">
        <v>220814.92</v>
      </c>
      <c r="D12" s="52">
        <v>44123</v>
      </c>
      <c r="E12" t="s">
        <v>251</v>
      </c>
      <c r="F12" t="s">
        <v>171</v>
      </c>
      <c r="J12" s="52"/>
    </row>
    <row r="13" spans="1:10" x14ac:dyDescent="0.25">
      <c r="A13" t="s">
        <v>249</v>
      </c>
      <c r="B13" s="115">
        <v>0.77022037037037039</v>
      </c>
      <c r="C13">
        <v>272587.03999999998</v>
      </c>
      <c r="D13" s="52">
        <v>44123</v>
      </c>
      <c r="E13" t="s">
        <v>250</v>
      </c>
      <c r="F13" t="s">
        <v>171</v>
      </c>
      <c r="J13" s="52"/>
    </row>
    <row r="14" spans="1:10" x14ac:dyDescent="0.25">
      <c r="A14" t="s">
        <v>249</v>
      </c>
      <c r="B14" s="115">
        <v>0.77041157407407412</v>
      </c>
      <c r="C14">
        <v>272603.56</v>
      </c>
      <c r="D14" s="52">
        <v>44123</v>
      </c>
      <c r="E14" t="s">
        <v>251</v>
      </c>
      <c r="F14" t="s">
        <v>171</v>
      </c>
      <c r="J14" s="52"/>
    </row>
    <row r="15" spans="1:10" x14ac:dyDescent="0.25">
      <c r="A15" t="s">
        <v>249</v>
      </c>
      <c r="B15" s="115">
        <v>0.47527083333333331</v>
      </c>
      <c r="C15">
        <v>333503.40000000002</v>
      </c>
      <c r="D15" s="52">
        <v>44124</v>
      </c>
      <c r="E15" t="s">
        <v>250</v>
      </c>
      <c r="F15" t="s">
        <v>171</v>
      </c>
      <c r="J15" s="52"/>
    </row>
    <row r="16" spans="1:10" x14ac:dyDescent="0.25">
      <c r="A16" t="s">
        <v>249</v>
      </c>
      <c r="B16" s="115">
        <v>0.47546759259259258</v>
      </c>
      <c r="C16">
        <v>333520.40000000002</v>
      </c>
      <c r="D16" s="52">
        <v>44124</v>
      </c>
      <c r="E16" t="s">
        <v>251</v>
      </c>
      <c r="F16" t="s">
        <v>171</v>
      </c>
      <c r="J16" s="52"/>
    </row>
    <row r="17" spans="1:6" x14ac:dyDescent="0.25">
      <c r="A17" t="s">
        <v>249</v>
      </c>
      <c r="B17">
        <v>38</v>
      </c>
      <c r="C17">
        <v>232026.2</v>
      </c>
      <c r="D17" s="52">
        <v>44130</v>
      </c>
      <c r="E17" t="s">
        <v>250</v>
      </c>
      <c r="F17" t="s">
        <v>172</v>
      </c>
    </row>
    <row r="18" spans="1:6" x14ac:dyDescent="0.25">
      <c r="A18" t="s">
        <v>249</v>
      </c>
      <c r="B18">
        <v>40</v>
      </c>
      <c r="C18">
        <v>232040.3</v>
      </c>
      <c r="D18" s="52">
        <v>44130</v>
      </c>
      <c r="E18" t="s">
        <v>251</v>
      </c>
      <c r="F18" t="s">
        <v>172</v>
      </c>
    </row>
    <row r="19" spans="1:6" x14ac:dyDescent="0.25">
      <c r="A19" t="s">
        <v>249</v>
      </c>
      <c r="B19">
        <v>48</v>
      </c>
      <c r="C19">
        <v>240666.3</v>
      </c>
      <c r="D19" s="52">
        <v>44130</v>
      </c>
      <c r="E19" t="s">
        <v>250</v>
      </c>
      <c r="F19" t="s">
        <v>172</v>
      </c>
    </row>
    <row r="20" spans="1:6" x14ac:dyDescent="0.25">
      <c r="A20" t="s">
        <v>249</v>
      </c>
      <c r="B20">
        <v>50</v>
      </c>
      <c r="C20">
        <v>240680.3</v>
      </c>
      <c r="D20" s="52">
        <v>44130</v>
      </c>
      <c r="E20" t="s">
        <v>251</v>
      </c>
      <c r="F20" t="s">
        <v>172</v>
      </c>
    </row>
    <row r="21" spans="1:6" x14ac:dyDescent="0.25">
      <c r="A21" t="s">
        <v>249</v>
      </c>
      <c r="B21">
        <v>229</v>
      </c>
      <c r="C21">
        <v>316617.59999999998</v>
      </c>
      <c r="D21" s="52">
        <v>44131</v>
      </c>
      <c r="E21" t="s">
        <v>250</v>
      </c>
      <c r="F21" t="s">
        <v>172</v>
      </c>
    </row>
    <row r="22" spans="1:6" x14ac:dyDescent="0.25">
      <c r="A22" t="s">
        <v>249</v>
      </c>
      <c r="B22">
        <v>231</v>
      </c>
      <c r="C22">
        <v>316632.8</v>
      </c>
      <c r="D22" s="52">
        <v>44131</v>
      </c>
      <c r="E22" t="s">
        <v>251</v>
      </c>
      <c r="F22" t="s">
        <v>172</v>
      </c>
    </row>
    <row r="23" spans="1:6" x14ac:dyDescent="0.25">
      <c r="A23" t="s">
        <v>249</v>
      </c>
      <c r="B23">
        <v>413</v>
      </c>
      <c r="C23">
        <v>348628.8</v>
      </c>
      <c r="D23" s="52">
        <v>44131</v>
      </c>
      <c r="E23" t="s">
        <v>250</v>
      </c>
      <c r="F23" t="s">
        <v>172</v>
      </c>
    </row>
    <row r="24" spans="1:6" x14ac:dyDescent="0.25">
      <c r="A24" t="s">
        <v>249</v>
      </c>
      <c r="B24">
        <v>416</v>
      </c>
      <c r="C24">
        <v>348644.8</v>
      </c>
      <c r="D24" s="52">
        <v>44131</v>
      </c>
      <c r="E24" t="s">
        <v>251</v>
      </c>
      <c r="F24" t="s">
        <v>172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5EDF-4E0B-4000-A996-F05303598D97}">
  <dimension ref="A1:E14"/>
  <sheetViews>
    <sheetView workbookViewId="0">
      <selection activeCell="E7" sqref="E7"/>
    </sheetView>
  </sheetViews>
  <sheetFormatPr defaultRowHeight="15" x14ac:dyDescent="0.25"/>
  <cols>
    <col min="1" max="1" width="18.7109375" customWidth="1"/>
    <col min="2" max="2" width="19.85546875" style="95" customWidth="1"/>
    <col min="3" max="3" width="23" style="95" customWidth="1"/>
  </cols>
  <sheetData>
    <row r="1" spans="1:5" x14ac:dyDescent="0.25">
      <c r="A1" t="s">
        <v>386</v>
      </c>
      <c r="B1" s="95" t="s">
        <v>388</v>
      </c>
      <c r="C1" s="95" t="s">
        <v>387</v>
      </c>
      <c r="D1" t="s">
        <v>389</v>
      </c>
      <c r="E1" t="s">
        <v>390</v>
      </c>
    </row>
    <row r="2" spans="1:5" x14ac:dyDescent="0.25">
      <c r="A2" t="s">
        <v>156</v>
      </c>
      <c r="B2" s="95">
        <v>43764.424687500003</v>
      </c>
      <c r="C2" s="95">
        <f>B2-TIME(0,0,E2)</f>
        <v>43764.424525462964</v>
      </c>
      <c r="D2">
        <v>1</v>
      </c>
      <c r="E2">
        <v>14</v>
      </c>
    </row>
    <row r="3" spans="1:5" x14ac:dyDescent="0.25">
      <c r="A3" t="s">
        <v>156</v>
      </c>
      <c r="B3" s="95">
        <v>43764.431182506945</v>
      </c>
      <c r="C3" s="95">
        <f t="shared" ref="C3:C14" si="0">B3-TIME(0,0,E3)</f>
        <v>43764.430997321761</v>
      </c>
      <c r="D3">
        <v>2</v>
      </c>
      <c r="E3">
        <v>16</v>
      </c>
    </row>
    <row r="4" spans="1:5" x14ac:dyDescent="0.25">
      <c r="A4" t="s">
        <v>156</v>
      </c>
      <c r="B4" s="95">
        <v>43764.705567129633</v>
      </c>
      <c r="C4" s="95">
        <f t="shared" si="0"/>
        <v>43764.705358796302</v>
      </c>
      <c r="D4">
        <v>3</v>
      </c>
      <c r="E4">
        <v>18</v>
      </c>
    </row>
    <row r="5" spans="1:5" x14ac:dyDescent="0.25">
      <c r="A5" t="s">
        <v>156</v>
      </c>
      <c r="B5" s="95">
        <v>43764.779605425465</v>
      </c>
      <c r="C5" s="95">
        <f t="shared" si="0"/>
        <v>43764.77937394398</v>
      </c>
      <c r="D5">
        <v>4</v>
      </c>
      <c r="E5">
        <v>20</v>
      </c>
    </row>
    <row r="6" spans="1:5" x14ac:dyDescent="0.25">
      <c r="A6" t="s">
        <v>156</v>
      </c>
      <c r="B6" s="95">
        <v>43765.279108796298</v>
      </c>
      <c r="C6" s="95">
        <f t="shared" si="0"/>
        <v>43765.278923611113</v>
      </c>
      <c r="D6">
        <v>5</v>
      </c>
      <c r="E6">
        <v>16</v>
      </c>
    </row>
    <row r="7" spans="1:5" x14ac:dyDescent="0.25">
      <c r="A7" t="s">
        <v>156</v>
      </c>
      <c r="B7" s="95">
        <v>43765.280046296299</v>
      </c>
      <c r="C7" s="95">
        <f t="shared" si="0"/>
        <v>43765.279895833337</v>
      </c>
      <c r="D7">
        <v>6</v>
      </c>
      <c r="E7">
        <v>13</v>
      </c>
    </row>
    <row r="8" spans="1:5" x14ac:dyDescent="0.25">
      <c r="A8" t="s">
        <v>156</v>
      </c>
      <c r="B8" s="95">
        <v>43765.297995473957</v>
      </c>
      <c r="C8" s="95">
        <f t="shared" si="0"/>
        <v>43765.297821862849</v>
      </c>
      <c r="D8">
        <v>7</v>
      </c>
      <c r="E8">
        <v>15</v>
      </c>
    </row>
    <row r="9" spans="1:5" x14ac:dyDescent="0.25">
      <c r="A9" t="s">
        <v>156</v>
      </c>
      <c r="B9" s="95">
        <v>43765.299722222226</v>
      </c>
      <c r="C9" s="95">
        <f t="shared" si="0"/>
        <v>43765.299432870372</v>
      </c>
      <c r="D9">
        <v>8</v>
      </c>
      <c r="E9">
        <v>25.5</v>
      </c>
    </row>
    <row r="10" spans="1:5" x14ac:dyDescent="0.25">
      <c r="A10" t="s">
        <v>156</v>
      </c>
      <c r="B10" s="95">
        <v>43765.316331018519</v>
      </c>
      <c r="C10" s="95">
        <f t="shared" si="0"/>
        <v>43765.316122685188</v>
      </c>
      <c r="D10">
        <v>9</v>
      </c>
      <c r="E10">
        <v>18</v>
      </c>
    </row>
    <row r="11" spans="1:5" x14ac:dyDescent="0.25">
      <c r="A11" t="s">
        <v>156</v>
      </c>
      <c r="B11" s="95">
        <v>43765.911038994098</v>
      </c>
      <c r="C11" s="95">
        <f t="shared" si="0"/>
        <v>43765.910784364467</v>
      </c>
      <c r="D11">
        <v>10</v>
      </c>
      <c r="E11">
        <v>22</v>
      </c>
    </row>
    <row r="12" spans="1:5" x14ac:dyDescent="0.25">
      <c r="A12" t="s">
        <v>156</v>
      </c>
      <c r="B12" s="95">
        <v>43765.950969781479</v>
      </c>
      <c r="C12" s="95">
        <f t="shared" si="0"/>
        <v>43765.950738299995</v>
      </c>
      <c r="D12">
        <v>11</v>
      </c>
      <c r="E12">
        <v>20</v>
      </c>
    </row>
    <row r="13" spans="1:5" x14ac:dyDescent="0.25">
      <c r="A13" t="s">
        <v>156</v>
      </c>
      <c r="B13" s="95">
        <v>43766.285251728128</v>
      </c>
      <c r="C13" s="95">
        <f t="shared" si="0"/>
        <v>43766.285054968866</v>
      </c>
      <c r="D13">
        <v>12</v>
      </c>
      <c r="E13">
        <v>17.5</v>
      </c>
    </row>
    <row r="14" spans="1:5" x14ac:dyDescent="0.25">
      <c r="A14" t="s">
        <v>156</v>
      </c>
      <c r="B14" s="95">
        <v>43766.566266267364</v>
      </c>
      <c r="C14" s="95">
        <f t="shared" si="0"/>
        <v>43766.566000063664</v>
      </c>
      <c r="D14">
        <v>13</v>
      </c>
      <c r="E14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D079-4EAE-44CF-934A-FBBE72924239}">
  <dimension ref="A1:K63"/>
  <sheetViews>
    <sheetView workbookViewId="0">
      <selection activeCell="E42" sqref="E42"/>
    </sheetView>
  </sheetViews>
  <sheetFormatPr defaultRowHeight="15" x14ac:dyDescent="0.25"/>
  <cols>
    <col min="3" max="3" width="12.85546875" style="108" customWidth="1"/>
    <col min="4" max="4" width="13.42578125" customWidth="1"/>
    <col min="5" max="5" width="13.85546875" customWidth="1"/>
    <col min="6" max="6" width="23.42578125" customWidth="1"/>
    <col min="7" max="7" width="7.28515625" customWidth="1"/>
    <col min="8" max="8" width="25" style="95" customWidth="1"/>
  </cols>
  <sheetData>
    <row r="1" spans="1:11" x14ac:dyDescent="0.25">
      <c r="A1">
        <v>10</v>
      </c>
      <c r="B1">
        <v>2</v>
      </c>
      <c r="C1" s="108">
        <v>0.3016342592592593</v>
      </c>
      <c r="D1" s="52">
        <v>44129</v>
      </c>
      <c r="E1" t="s">
        <v>252</v>
      </c>
      <c r="F1" t="s">
        <v>172</v>
      </c>
      <c r="H1" s="95">
        <f>D1+C1</f>
        <v>44129.30163425926</v>
      </c>
      <c r="I1">
        <v>141261.20000000001</v>
      </c>
      <c r="K1" s="52"/>
    </row>
    <row r="2" spans="1:11" x14ac:dyDescent="0.25">
      <c r="A2">
        <v>11</v>
      </c>
      <c r="B2">
        <v>3</v>
      </c>
      <c r="C2" s="108">
        <v>0.3016342592592593</v>
      </c>
      <c r="D2" s="52">
        <v>44129</v>
      </c>
      <c r="E2" t="s">
        <v>252</v>
      </c>
      <c r="F2" t="s">
        <v>172</v>
      </c>
      <c r="H2" s="95">
        <f t="shared" ref="H2:H63" si="0">D2+C2</f>
        <v>44129.30163425926</v>
      </c>
      <c r="I2">
        <v>141261.20000000001</v>
      </c>
      <c r="K2" s="52"/>
    </row>
    <row r="3" spans="1:11" x14ac:dyDescent="0.25">
      <c r="A3">
        <v>12</v>
      </c>
      <c r="B3">
        <v>4</v>
      </c>
      <c r="C3" s="108">
        <v>0.3016342592592593</v>
      </c>
      <c r="D3" s="52">
        <v>44129</v>
      </c>
      <c r="E3" t="s">
        <v>252</v>
      </c>
      <c r="F3" t="s">
        <v>172</v>
      </c>
      <c r="H3" s="95">
        <f t="shared" si="0"/>
        <v>44129.30163425926</v>
      </c>
      <c r="I3">
        <v>141261.20000000001</v>
      </c>
      <c r="K3" s="52"/>
    </row>
    <row r="4" spans="1:11" x14ac:dyDescent="0.25">
      <c r="A4">
        <v>10</v>
      </c>
      <c r="B4">
        <v>5</v>
      </c>
      <c r="C4" s="108">
        <v>0.6843055555555555</v>
      </c>
      <c r="D4" s="52">
        <v>44129</v>
      </c>
      <c r="E4" t="s">
        <v>252</v>
      </c>
      <c r="F4" t="s">
        <v>172</v>
      </c>
      <c r="H4" s="95">
        <f t="shared" si="0"/>
        <v>44129.684305555558</v>
      </c>
      <c r="I4">
        <v>174324</v>
      </c>
      <c r="K4" s="52"/>
    </row>
    <row r="5" spans="1:11" x14ac:dyDescent="0.25">
      <c r="A5">
        <v>11</v>
      </c>
      <c r="B5">
        <v>6</v>
      </c>
      <c r="C5" s="108">
        <v>0.6843055555555555</v>
      </c>
      <c r="D5" s="52">
        <v>44129</v>
      </c>
      <c r="E5" t="s">
        <v>252</v>
      </c>
      <c r="F5" t="s">
        <v>172</v>
      </c>
      <c r="H5" s="95">
        <f t="shared" si="0"/>
        <v>44129.684305555558</v>
      </c>
      <c r="I5">
        <v>174324</v>
      </c>
      <c r="K5" s="52"/>
    </row>
    <row r="6" spans="1:11" x14ac:dyDescent="0.25">
      <c r="A6">
        <v>12</v>
      </c>
      <c r="B6">
        <v>7</v>
      </c>
      <c r="C6" s="108">
        <v>0.6843055555555555</v>
      </c>
      <c r="D6" s="52">
        <v>44129</v>
      </c>
      <c r="E6" t="s">
        <v>252</v>
      </c>
      <c r="F6" t="s">
        <v>172</v>
      </c>
      <c r="H6" s="95">
        <f t="shared" si="0"/>
        <v>44129.684305555558</v>
      </c>
      <c r="I6">
        <v>174324</v>
      </c>
      <c r="K6" s="52"/>
    </row>
    <row r="7" spans="1:11" x14ac:dyDescent="0.25">
      <c r="A7">
        <v>10</v>
      </c>
      <c r="B7">
        <v>8</v>
      </c>
      <c r="C7" s="108">
        <v>0.75932870370370376</v>
      </c>
      <c r="D7" s="52">
        <v>44129</v>
      </c>
      <c r="E7" t="s">
        <v>252</v>
      </c>
      <c r="F7" t="s">
        <v>172</v>
      </c>
      <c r="H7" s="95">
        <f t="shared" si="0"/>
        <v>44129.759328703702</v>
      </c>
      <c r="I7">
        <v>180806</v>
      </c>
      <c r="K7" s="52"/>
    </row>
    <row r="8" spans="1:11" x14ac:dyDescent="0.25">
      <c r="A8">
        <v>11</v>
      </c>
      <c r="B8">
        <v>9</v>
      </c>
      <c r="C8" s="108">
        <v>0.75932870370370376</v>
      </c>
      <c r="D8" s="52">
        <v>44129</v>
      </c>
      <c r="E8" t="s">
        <v>252</v>
      </c>
      <c r="F8" t="s">
        <v>172</v>
      </c>
      <c r="H8" s="95">
        <f t="shared" si="0"/>
        <v>44129.759328703702</v>
      </c>
      <c r="I8">
        <v>180806</v>
      </c>
      <c r="K8" s="52"/>
    </row>
    <row r="9" spans="1:11" x14ac:dyDescent="0.25">
      <c r="A9">
        <v>12</v>
      </c>
      <c r="B9">
        <v>10</v>
      </c>
      <c r="C9" s="108">
        <v>0.75932870370370376</v>
      </c>
      <c r="D9" s="52">
        <v>44129</v>
      </c>
      <c r="E9" t="s">
        <v>252</v>
      </c>
      <c r="F9" t="s">
        <v>172</v>
      </c>
      <c r="H9" s="95">
        <f t="shared" si="0"/>
        <v>44129.759328703702</v>
      </c>
      <c r="I9">
        <v>180806</v>
      </c>
      <c r="K9" s="52"/>
    </row>
    <row r="10" spans="1:11" x14ac:dyDescent="0.25">
      <c r="A10">
        <v>10</v>
      </c>
      <c r="B10">
        <v>11</v>
      </c>
      <c r="C10" s="108">
        <v>9.464351851851853E-2</v>
      </c>
      <c r="D10" s="52">
        <v>44130</v>
      </c>
      <c r="E10" t="s">
        <v>252</v>
      </c>
      <c r="F10" t="s">
        <v>172</v>
      </c>
      <c r="H10" s="95">
        <f t="shared" si="0"/>
        <v>44130.094643518518</v>
      </c>
      <c r="I10">
        <v>209777.2</v>
      </c>
      <c r="K10" s="52"/>
    </row>
    <row r="11" spans="1:11" x14ac:dyDescent="0.25">
      <c r="A11">
        <v>11</v>
      </c>
      <c r="B11">
        <v>12</v>
      </c>
      <c r="C11" s="108">
        <v>9.464351851851853E-2</v>
      </c>
      <c r="D11" s="52">
        <v>44130</v>
      </c>
      <c r="E11" t="s">
        <v>252</v>
      </c>
      <c r="F11" t="s">
        <v>172</v>
      </c>
      <c r="H11" s="95">
        <f t="shared" si="0"/>
        <v>44130.094643518518</v>
      </c>
      <c r="I11">
        <v>209777.2</v>
      </c>
      <c r="K11" s="52"/>
    </row>
    <row r="12" spans="1:11" x14ac:dyDescent="0.25">
      <c r="A12">
        <v>12</v>
      </c>
      <c r="B12">
        <v>13</v>
      </c>
      <c r="C12" s="108">
        <v>9.464351851851853E-2</v>
      </c>
      <c r="D12" s="52">
        <v>44130</v>
      </c>
      <c r="E12" t="s">
        <v>252</v>
      </c>
      <c r="F12" t="s">
        <v>172</v>
      </c>
      <c r="H12" s="95">
        <f t="shared" si="0"/>
        <v>44130.094643518518</v>
      </c>
      <c r="I12">
        <v>209777.2</v>
      </c>
      <c r="K12" s="52"/>
    </row>
    <row r="13" spans="1:11" x14ac:dyDescent="0.25">
      <c r="A13">
        <v>10</v>
      </c>
      <c r="B13">
        <v>14</v>
      </c>
      <c r="C13" s="108">
        <v>0.14534722222222221</v>
      </c>
      <c r="D13" s="52">
        <v>44130</v>
      </c>
      <c r="E13" t="s">
        <v>252</v>
      </c>
      <c r="F13" t="s">
        <v>172</v>
      </c>
      <c r="H13" s="95">
        <f t="shared" si="0"/>
        <v>44130.14534722222</v>
      </c>
      <c r="I13">
        <v>214158</v>
      </c>
      <c r="K13" s="52"/>
    </row>
    <row r="14" spans="1:11" x14ac:dyDescent="0.25">
      <c r="A14">
        <v>11</v>
      </c>
      <c r="B14">
        <v>15</v>
      </c>
      <c r="C14" s="108">
        <v>0.14534722222222221</v>
      </c>
      <c r="D14" s="52">
        <v>44130</v>
      </c>
      <c r="E14" t="s">
        <v>252</v>
      </c>
      <c r="F14" t="s">
        <v>172</v>
      </c>
      <c r="H14" s="95">
        <f t="shared" si="0"/>
        <v>44130.14534722222</v>
      </c>
      <c r="I14">
        <v>214158</v>
      </c>
      <c r="K14" s="52"/>
    </row>
    <row r="15" spans="1:11" x14ac:dyDescent="0.25">
      <c r="A15">
        <v>12</v>
      </c>
      <c r="B15">
        <v>16</v>
      </c>
      <c r="C15" s="108">
        <v>0.14534722222222221</v>
      </c>
      <c r="D15" s="52">
        <v>44130</v>
      </c>
      <c r="E15" t="s">
        <v>252</v>
      </c>
      <c r="F15" t="s">
        <v>172</v>
      </c>
      <c r="H15" s="95">
        <f t="shared" si="0"/>
        <v>44130.14534722222</v>
      </c>
      <c r="I15">
        <v>214158</v>
      </c>
      <c r="K15" s="52"/>
    </row>
    <row r="16" spans="1:11" x14ac:dyDescent="0.25">
      <c r="A16">
        <v>10</v>
      </c>
      <c r="B16">
        <v>17</v>
      </c>
      <c r="C16" s="108">
        <v>0.22473148148148148</v>
      </c>
      <c r="D16" s="52">
        <v>44130</v>
      </c>
      <c r="E16" t="s">
        <v>252</v>
      </c>
      <c r="F16" t="s">
        <v>172</v>
      </c>
      <c r="H16" s="95">
        <f t="shared" si="0"/>
        <v>44130.224731481481</v>
      </c>
      <c r="I16">
        <v>221016.8</v>
      </c>
      <c r="K16" s="52"/>
    </row>
    <row r="17" spans="1:11" x14ac:dyDescent="0.25">
      <c r="A17">
        <v>11</v>
      </c>
      <c r="B17">
        <v>18</v>
      </c>
      <c r="C17" s="108">
        <v>0.22473148148148148</v>
      </c>
      <c r="D17" s="52">
        <v>44130</v>
      </c>
      <c r="E17" t="s">
        <v>252</v>
      </c>
      <c r="F17" t="s">
        <v>172</v>
      </c>
      <c r="H17" s="95">
        <f t="shared" si="0"/>
        <v>44130.224731481481</v>
      </c>
      <c r="I17">
        <v>221016.8</v>
      </c>
      <c r="K17" s="52"/>
    </row>
    <row r="18" spans="1:11" x14ac:dyDescent="0.25">
      <c r="A18">
        <v>12</v>
      </c>
      <c r="B18">
        <v>19</v>
      </c>
      <c r="C18" s="108">
        <v>0.22473148148148148</v>
      </c>
      <c r="D18" s="52">
        <v>44130</v>
      </c>
      <c r="E18" t="s">
        <v>252</v>
      </c>
      <c r="F18" t="s">
        <v>172</v>
      </c>
      <c r="H18" s="95">
        <f t="shared" si="0"/>
        <v>44130.224731481481</v>
      </c>
      <c r="I18">
        <v>221016.8</v>
      </c>
      <c r="K18" s="52"/>
    </row>
    <row r="19" spans="1:11" x14ac:dyDescent="0.25">
      <c r="A19">
        <v>10</v>
      </c>
      <c r="B19">
        <v>20</v>
      </c>
      <c r="C19" s="108">
        <v>0.2638564814814815</v>
      </c>
      <c r="D19" s="52">
        <v>44130</v>
      </c>
      <c r="E19" t="s">
        <v>252</v>
      </c>
      <c r="F19" t="s">
        <v>172</v>
      </c>
      <c r="H19" s="95">
        <f t="shared" si="0"/>
        <v>44130.263856481484</v>
      </c>
      <c r="I19">
        <v>224397.2</v>
      </c>
      <c r="K19" s="52"/>
    </row>
    <row r="20" spans="1:11" x14ac:dyDescent="0.25">
      <c r="A20">
        <v>11</v>
      </c>
      <c r="B20">
        <v>21</v>
      </c>
      <c r="C20" s="108">
        <v>0.2638564814814815</v>
      </c>
      <c r="D20" s="52">
        <v>44130</v>
      </c>
      <c r="E20" t="s">
        <v>252</v>
      </c>
      <c r="F20" t="s">
        <v>172</v>
      </c>
      <c r="H20" s="95">
        <f t="shared" si="0"/>
        <v>44130.263856481484</v>
      </c>
      <c r="I20">
        <v>224397.2</v>
      </c>
      <c r="K20" s="52"/>
    </row>
    <row r="21" spans="1:11" x14ac:dyDescent="0.25">
      <c r="A21">
        <v>12</v>
      </c>
      <c r="B21">
        <v>22</v>
      </c>
      <c r="C21" s="108">
        <v>0.2638564814814815</v>
      </c>
      <c r="D21" s="52">
        <v>44130</v>
      </c>
      <c r="E21" t="s">
        <v>252</v>
      </c>
      <c r="F21" t="s">
        <v>172</v>
      </c>
      <c r="H21" s="95">
        <f t="shared" si="0"/>
        <v>44130.263856481484</v>
      </c>
      <c r="I21">
        <v>224397.2</v>
      </c>
      <c r="K21" s="52"/>
    </row>
    <row r="22" spans="1:11" x14ac:dyDescent="0.25">
      <c r="A22">
        <v>10</v>
      </c>
      <c r="B22">
        <v>23</v>
      </c>
      <c r="C22" s="108">
        <v>0.28811574074074076</v>
      </c>
      <c r="D22" s="52">
        <v>44130</v>
      </c>
      <c r="E22" t="s">
        <v>252</v>
      </c>
      <c r="F22" t="s">
        <v>172</v>
      </c>
      <c r="H22" s="95">
        <f t="shared" si="0"/>
        <v>44130.288115740739</v>
      </c>
      <c r="I22">
        <v>226493.2</v>
      </c>
      <c r="K22" s="52"/>
    </row>
    <row r="23" spans="1:11" x14ac:dyDescent="0.25">
      <c r="A23">
        <v>11</v>
      </c>
      <c r="B23">
        <v>24</v>
      </c>
      <c r="C23" s="108">
        <v>0.28811574074074076</v>
      </c>
      <c r="D23" s="52">
        <v>44130</v>
      </c>
      <c r="E23" t="s">
        <v>252</v>
      </c>
      <c r="F23" t="s">
        <v>172</v>
      </c>
      <c r="H23" s="95">
        <f t="shared" si="0"/>
        <v>44130.288115740739</v>
      </c>
      <c r="I23">
        <v>226493.2</v>
      </c>
      <c r="K23" s="52"/>
    </row>
    <row r="24" spans="1:11" x14ac:dyDescent="0.25">
      <c r="A24">
        <v>12</v>
      </c>
      <c r="B24">
        <v>25</v>
      </c>
      <c r="C24" s="108">
        <v>0.28811574074074076</v>
      </c>
      <c r="D24" s="52">
        <v>44130</v>
      </c>
      <c r="E24" t="s">
        <v>252</v>
      </c>
      <c r="F24" t="s">
        <v>172</v>
      </c>
      <c r="H24" s="95">
        <f t="shared" si="0"/>
        <v>44130.288115740739</v>
      </c>
      <c r="I24">
        <v>226493.2</v>
      </c>
      <c r="K24" s="52"/>
    </row>
    <row r="25" spans="1:11" x14ac:dyDescent="0.25">
      <c r="A25">
        <v>10</v>
      </c>
      <c r="B25">
        <v>26</v>
      </c>
      <c r="C25" s="108">
        <v>0.29954629629629631</v>
      </c>
      <c r="D25" s="52">
        <v>44130</v>
      </c>
      <c r="E25" t="s">
        <v>252</v>
      </c>
      <c r="F25" t="s">
        <v>172</v>
      </c>
      <c r="H25" s="95">
        <f t="shared" si="0"/>
        <v>44130.299546296294</v>
      </c>
      <c r="I25">
        <v>227480.8</v>
      </c>
      <c r="K25" s="52"/>
    </row>
    <row r="26" spans="1:11" x14ac:dyDescent="0.25">
      <c r="A26">
        <v>11</v>
      </c>
      <c r="B26">
        <v>27</v>
      </c>
      <c r="C26" s="108">
        <v>0.29954629629629631</v>
      </c>
      <c r="D26" s="52">
        <v>44130</v>
      </c>
      <c r="E26" t="s">
        <v>252</v>
      </c>
      <c r="F26" t="s">
        <v>172</v>
      </c>
      <c r="H26" s="95">
        <f t="shared" si="0"/>
        <v>44130.299546296294</v>
      </c>
      <c r="I26">
        <v>227480.8</v>
      </c>
      <c r="K26" s="52"/>
    </row>
    <row r="27" spans="1:11" x14ac:dyDescent="0.25">
      <c r="A27">
        <v>12</v>
      </c>
      <c r="B27">
        <v>28</v>
      </c>
      <c r="C27" s="108">
        <v>0.29954629629629631</v>
      </c>
      <c r="D27" s="52">
        <v>44130</v>
      </c>
      <c r="E27" t="s">
        <v>252</v>
      </c>
      <c r="F27" t="s">
        <v>172</v>
      </c>
      <c r="H27" s="95">
        <f t="shared" si="0"/>
        <v>44130.299546296294</v>
      </c>
      <c r="I27">
        <v>227480.8</v>
      </c>
      <c r="K27" s="52"/>
    </row>
    <row r="28" spans="1:11" x14ac:dyDescent="0.25">
      <c r="A28">
        <v>11</v>
      </c>
      <c r="B28">
        <v>30</v>
      </c>
      <c r="C28" s="108">
        <v>0.31388425925925928</v>
      </c>
      <c r="D28" s="52">
        <v>44130</v>
      </c>
      <c r="E28" t="s">
        <v>252</v>
      </c>
      <c r="F28" t="s">
        <v>172</v>
      </c>
      <c r="H28" s="95">
        <f t="shared" si="0"/>
        <v>44130.31388425926</v>
      </c>
      <c r="I28">
        <v>228719.6</v>
      </c>
      <c r="K28" s="52"/>
    </row>
    <row r="29" spans="1:11" x14ac:dyDescent="0.25">
      <c r="A29">
        <v>10</v>
      </c>
      <c r="B29">
        <v>29</v>
      </c>
      <c r="C29" s="108">
        <v>0.31388425925925928</v>
      </c>
      <c r="D29" s="52">
        <v>44130</v>
      </c>
      <c r="E29" t="s">
        <v>252</v>
      </c>
      <c r="F29" t="s">
        <v>172</v>
      </c>
      <c r="H29" s="95">
        <f t="shared" si="0"/>
        <v>44130.31388425926</v>
      </c>
      <c r="I29">
        <v>228719.6</v>
      </c>
      <c r="K29" s="52"/>
    </row>
    <row r="30" spans="1:11" x14ac:dyDescent="0.25">
      <c r="A30">
        <v>12</v>
      </c>
      <c r="B30">
        <v>31</v>
      </c>
      <c r="C30" s="108">
        <v>0.31389351851851849</v>
      </c>
      <c r="D30" s="52">
        <v>44130</v>
      </c>
      <c r="E30" t="s">
        <v>252</v>
      </c>
      <c r="F30" t="s">
        <v>172</v>
      </c>
      <c r="H30" s="95">
        <f t="shared" si="0"/>
        <v>44130.31389351852</v>
      </c>
      <c r="I30">
        <v>228720.4</v>
      </c>
      <c r="K30" s="52"/>
    </row>
    <row r="31" spans="1:11" x14ac:dyDescent="0.25">
      <c r="A31">
        <v>10</v>
      </c>
      <c r="B31">
        <v>32</v>
      </c>
      <c r="C31" s="108">
        <v>0.32334259259259257</v>
      </c>
      <c r="D31" s="52">
        <v>44130</v>
      </c>
      <c r="E31" t="s">
        <v>252</v>
      </c>
      <c r="F31" t="s">
        <v>172</v>
      </c>
      <c r="H31" s="95">
        <f t="shared" si="0"/>
        <v>44130.323342592594</v>
      </c>
      <c r="I31">
        <v>229536.8</v>
      </c>
      <c r="K31" s="52"/>
    </row>
    <row r="32" spans="1:11" x14ac:dyDescent="0.25">
      <c r="A32">
        <v>11</v>
      </c>
      <c r="B32">
        <v>33</v>
      </c>
      <c r="C32" s="108">
        <v>0.32334259259259257</v>
      </c>
      <c r="D32" s="52">
        <v>44130</v>
      </c>
      <c r="E32" t="s">
        <v>252</v>
      </c>
      <c r="F32" t="s">
        <v>172</v>
      </c>
      <c r="H32" s="95">
        <f t="shared" si="0"/>
        <v>44130.323342592594</v>
      </c>
      <c r="I32">
        <v>229536.8</v>
      </c>
      <c r="K32" s="52"/>
    </row>
    <row r="33" spans="1:11" x14ac:dyDescent="0.25">
      <c r="A33">
        <v>12</v>
      </c>
      <c r="B33">
        <v>34</v>
      </c>
      <c r="C33" s="108">
        <v>0.32334259259259257</v>
      </c>
      <c r="D33" s="52">
        <v>44130</v>
      </c>
      <c r="E33" t="s">
        <v>252</v>
      </c>
      <c r="F33" t="s">
        <v>172</v>
      </c>
      <c r="H33" s="95">
        <f t="shared" si="0"/>
        <v>44130.323342592594</v>
      </c>
      <c r="I33">
        <v>229536.8</v>
      </c>
      <c r="K33" s="52"/>
    </row>
    <row r="34" spans="1:11" x14ac:dyDescent="0.25">
      <c r="A34">
        <v>10</v>
      </c>
      <c r="B34">
        <v>35</v>
      </c>
      <c r="C34" s="108">
        <v>0.33755092592592595</v>
      </c>
      <c r="D34" s="52">
        <v>44130</v>
      </c>
      <c r="E34" t="s">
        <v>252</v>
      </c>
      <c r="F34" t="s">
        <v>172</v>
      </c>
      <c r="H34" s="95">
        <f t="shared" si="0"/>
        <v>44130.337550925928</v>
      </c>
      <c r="I34">
        <v>230764.4</v>
      </c>
      <c r="K34" s="52"/>
    </row>
    <row r="35" spans="1:11" x14ac:dyDescent="0.25">
      <c r="A35">
        <v>11</v>
      </c>
      <c r="B35">
        <v>36</v>
      </c>
      <c r="C35" s="108">
        <v>0.33755092592592595</v>
      </c>
      <c r="D35" s="52">
        <v>44130</v>
      </c>
      <c r="E35" t="s">
        <v>252</v>
      </c>
      <c r="F35" t="s">
        <v>172</v>
      </c>
      <c r="H35" s="95">
        <f t="shared" si="0"/>
        <v>44130.337550925928</v>
      </c>
      <c r="I35">
        <v>230764.4</v>
      </c>
      <c r="K35" s="52"/>
    </row>
    <row r="36" spans="1:11" x14ac:dyDescent="0.25">
      <c r="A36">
        <v>12</v>
      </c>
      <c r="B36">
        <v>37</v>
      </c>
      <c r="C36" s="108">
        <v>0.33755092592592595</v>
      </c>
      <c r="D36" s="52">
        <v>44130</v>
      </c>
      <c r="E36" t="s">
        <v>252</v>
      </c>
      <c r="F36" t="s">
        <v>172</v>
      </c>
      <c r="H36" s="95">
        <f t="shared" si="0"/>
        <v>44130.337550925928</v>
      </c>
      <c r="I36">
        <v>230764.4</v>
      </c>
      <c r="K36" s="52"/>
    </row>
    <row r="37" spans="1:11" x14ac:dyDescent="0.25">
      <c r="A37">
        <v>10</v>
      </c>
      <c r="B37">
        <v>42</v>
      </c>
      <c r="C37" s="108">
        <v>0.35661574074074071</v>
      </c>
      <c r="D37" s="52">
        <v>44130</v>
      </c>
      <c r="E37" t="s">
        <v>252</v>
      </c>
      <c r="F37" t="s">
        <v>172</v>
      </c>
      <c r="H37" s="95">
        <f t="shared" si="0"/>
        <v>44130.35661574074</v>
      </c>
      <c r="I37">
        <v>232411.6</v>
      </c>
      <c r="K37" s="52"/>
    </row>
    <row r="38" spans="1:11" x14ac:dyDescent="0.25">
      <c r="A38">
        <v>11</v>
      </c>
      <c r="B38">
        <v>43</v>
      </c>
      <c r="C38" s="108">
        <v>0.35661574074074071</v>
      </c>
      <c r="D38" s="52">
        <v>44130</v>
      </c>
      <c r="E38" t="s">
        <v>252</v>
      </c>
      <c r="F38" t="s">
        <v>172</v>
      </c>
      <c r="H38" s="95">
        <f t="shared" si="0"/>
        <v>44130.35661574074</v>
      </c>
      <c r="I38">
        <v>232411.6</v>
      </c>
      <c r="K38" s="52"/>
    </row>
    <row r="39" spans="1:11" x14ac:dyDescent="0.25">
      <c r="A39">
        <v>12</v>
      </c>
      <c r="B39">
        <v>44</v>
      </c>
      <c r="C39" s="108">
        <v>0.35661574074074071</v>
      </c>
      <c r="D39" s="52">
        <v>44130</v>
      </c>
      <c r="E39" t="s">
        <v>252</v>
      </c>
      <c r="F39" t="s">
        <v>172</v>
      </c>
      <c r="H39" s="95">
        <f t="shared" si="0"/>
        <v>44130.35661574074</v>
      </c>
      <c r="I39">
        <v>232411.6</v>
      </c>
      <c r="K39" s="52"/>
    </row>
    <row r="40" spans="1:11" x14ac:dyDescent="0.25">
      <c r="A40">
        <v>10</v>
      </c>
      <c r="B40">
        <v>45</v>
      </c>
      <c r="C40" s="108">
        <v>0.41779166666666662</v>
      </c>
      <c r="D40" s="52">
        <v>44130</v>
      </c>
      <c r="E40" t="s">
        <v>252</v>
      </c>
      <c r="F40" t="s">
        <v>172</v>
      </c>
      <c r="H40" s="95">
        <f t="shared" si="0"/>
        <v>44130.417791666667</v>
      </c>
      <c r="I40">
        <v>237697.2</v>
      </c>
      <c r="K40" s="52"/>
    </row>
    <row r="41" spans="1:11" x14ac:dyDescent="0.25">
      <c r="A41">
        <v>11</v>
      </c>
      <c r="B41">
        <v>46</v>
      </c>
      <c r="C41" s="108">
        <v>0.41779166666666662</v>
      </c>
      <c r="D41" s="52">
        <v>44130</v>
      </c>
      <c r="E41" t="s">
        <v>252</v>
      </c>
      <c r="F41" t="s">
        <v>172</v>
      </c>
      <c r="H41" s="95">
        <f t="shared" si="0"/>
        <v>44130.417791666667</v>
      </c>
      <c r="I41">
        <v>237697.2</v>
      </c>
      <c r="K41" s="52"/>
    </row>
    <row r="42" spans="1:11" x14ac:dyDescent="0.25">
      <c r="A42">
        <v>12</v>
      </c>
      <c r="B42">
        <v>47</v>
      </c>
      <c r="C42" s="108">
        <v>0.41779166666666662</v>
      </c>
      <c r="D42" s="52">
        <v>44130</v>
      </c>
      <c r="E42" t="s">
        <v>252</v>
      </c>
      <c r="F42" t="s">
        <v>172</v>
      </c>
      <c r="H42" s="95">
        <f t="shared" si="0"/>
        <v>44130.417791666667</v>
      </c>
      <c r="I42">
        <v>237697.2</v>
      </c>
      <c r="K42" s="52"/>
    </row>
    <row r="43" spans="1:11" x14ac:dyDescent="0.25">
      <c r="A43">
        <v>10</v>
      </c>
      <c r="B43">
        <v>52</v>
      </c>
      <c r="C43" s="108">
        <v>0.46033796296296298</v>
      </c>
      <c r="D43" s="52">
        <v>44130</v>
      </c>
      <c r="E43" t="s">
        <v>252</v>
      </c>
      <c r="F43" t="s">
        <v>172</v>
      </c>
      <c r="H43" s="95">
        <f t="shared" si="0"/>
        <v>44130.460337962963</v>
      </c>
      <c r="I43">
        <v>241373.2</v>
      </c>
      <c r="K43" s="52"/>
    </row>
    <row r="44" spans="1:11" x14ac:dyDescent="0.25">
      <c r="A44">
        <v>11</v>
      </c>
      <c r="B44">
        <v>53</v>
      </c>
      <c r="C44" s="108">
        <v>0.46033796296296298</v>
      </c>
      <c r="D44" s="52">
        <v>44130</v>
      </c>
      <c r="E44" t="s">
        <v>252</v>
      </c>
      <c r="F44" t="s">
        <v>172</v>
      </c>
      <c r="H44" s="95">
        <f t="shared" si="0"/>
        <v>44130.460337962963</v>
      </c>
      <c r="I44">
        <v>241373.2</v>
      </c>
      <c r="K44" s="52"/>
    </row>
    <row r="45" spans="1:11" x14ac:dyDescent="0.25">
      <c r="A45">
        <v>12</v>
      </c>
      <c r="B45">
        <v>54</v>
      </c>
      <c r="C45" s="108">
        <v>0.46033796296296298</v>
      </c>
      <c r="D45" s="52">
        <v>44130</v>
      </c>
      <c r="E45" t="s">
        <v>252</v>
      </c>
      <c r="F45" t="s">
        <v>172</v>
      </c>
      <c r="H45" s="95">
        <f t="shared" si="0"/>
        <v>44130.460337962963</v>
      </c>
      <c r="I45">
        <v>241373.2</v>
      </c>
      <c r="K45" s="52"/>
    </row>
    <row r="46" spans="1:11" x14ac:dyDescent="0.25">
      <c r="A46">
        <v>10</v>
      </c>
      <c r="B46">
        <v>55</v>
      </c>
      <c r="C46" s="108">
        <v>0.49040277777777774</v>
      </c>
      <c r="D46" s="52">
        <v>44130</v>
      </c>
      <c r="E46" t="s">
        <v>252</v>
      </c>
      <c r="F46" t="s">
        <v>172</v>
      </c>
      <c r="H46" s="95">
        <f t="shared" si="0"/>
        <v>44130.490402777781</v>
      </c>
      <c r="I46">
        <v>243970.8</v>
      </c>
      <c r="K46" s="52"/>
    </row>
    <row r="47" spans="1:11" x14ac:dyDescent="0.25">
      <c r="A47">
        <v>11</v>
      </c>
      <c r="B47">
        <v>56</v>
      </c>
      <c r="C47" s="108">
        <v>0.49040277777777774</v>
      </c>
      <c r="D47" s="52">
        <v>44130</v>
      </c>
      <c r="E47" t="s">
        <v>252</v>
      </c>
      <c r="F47" t="s">
        <v>172</v>
      </c>
      <c r="H47" s="95">
        <f t="shared" si="0"/>
        <v>44130.490402777781</v>
      </c>
      <c r="I47">
        <v>243970.8</v>
      </c>
      <c r="K47" s="52"/>
    </row>
    <row r="48" spans="1:11" x14ac:dyDescent="0.25">
      <c r="A48">
        <v>12</v>
      </c>
      <c r="B48">
        <v>57</v>
      </c>
      <c r="C48" s="108">
        <v>0.49040277777777774</v>
      </c>
      <c r="D48" s="52">
        <v>44130</v>
      </c>
      <c r="E48" t="s">
        <v>252</v>
      </c>
      <c r="F48" t="s">
        <v>172</v>
      </c>
      <c r="H48" s="95">
        <f t="shared" si="0"/>
        <v>44130.490402777781</v>
      </c>
      <c r="I48">
        <v>243970.8</v>
      </c>
      <c r="K48" s="52"/>
    </row>
    <row r="49" spans="1:11" x14ac:dyDescent="0.25">
      <c r="A49">
        <v>10</v>
      </c>
      <c r="B49">
        <v>2</v>
      </c>
      <c r="C49" s="108">
        <v>0.49599305555555556</v>
      </c>
      <c r="D49" s="52">
        <v>44282</v>
      </c>
      <c r="E49" t="s">
        <v>252</v>
      </c>
      <c r="F49" t="s">
        <v>173</v>
      </c>
      <c r="H49" s="95">
        <f>D49+C49</f>
        <v>44282.495993055556</v>
      </c>
      <c r="I49">
        <v>72190.8</v>
      </c>
      <c r="K49" s="52"/>
    </row>
    <row r="50" spans="1:11" x14ac:dyDescent="0.25">
      <c r="A50">
        <v>11</v>
      </c>
      <c r="B50">
        <v>3</v>
      </c>
      <c r="C50" s="108">
        <v>0.49599305555555556</v>
      </c>
      <c r="D50" s="52">
        <v>44282</v>
      </c>
      <c r="E50" t="s">
        <v>252</v>
      </c>
      <c r="F50" t="s">
        <v>173</v>
      </c>
      <c r="H50" s="95">
        <f t="shared" si="0"/>
        <v>44282.495993055556</v>
      </c>
      <c r="I50">
        <v>72190.8</v>
      </c>
      <c r="K50" s="52"/>
    </row>
    <row r="51" spans="1:11" x14ac:dyDescent="0.25">
      <c r="A51">
        <v>12</v>
      </c>
      <c r="B51">
        <v>4</v>
      </c>
      <c r="C51" s="108">
        <v>0.49599305555555556</v>
      </c>
      <c r="D51" s="52">
        <v>44282</v>
      </c>
      <c r="E51" t="s">
        <v>252</v>
      </c>
      <c r="F51" t="s">
        <v>173</v>
      </c>
      <c r="H51" s="95">
        <f t="shared" si="0"/>
        <v>44282.495993055556</v>
      </c>
      <c r="I51">
        <v>72190.8</v>
      </c>
      <c r="K51" s="52"/>
    </row>
    <row r="52" spans="1:11" x14ac:dyDescent="0.25">
      <c r="A52">
        <v>10</v>
      </c>
      <c r="B52">
        <v>5</v>
      </c>
      <c r="C52" s="108">
        <v>0.54662731481481475</v>
      </c>
      <c r="D52" s="52">
        <v>44282</v>
      </c>
      <c r="E52" t="s">
        <v>252</v>
      </c>
      <c r="F52" t="s">
        <v>173</v>
      </c>
      <c r="H52" s="95">
        <f t="shared" si="0"/>
        <v>44282.546627314812</v>
      </c>
      <c r="I52">
        <v>76565.600000000006</v>
      </c>
      <c r="K52" s="52"/>
    </row>
    <row r="53" spans="1:11" x14ac:dyDescent="0.25">
      <c r="A53">
        <v>11</v>
      </c>
      <c r="B53">
        <v>6</v>
      </c>
      <c r="C53" s="108">
        <v>0.54662731481481475</v>
      </c>
      <c r="D53" s="52">
        <v>44282</v>
      </c>
      <c r="E53" t="s">
        <v>252</v>
      </c>
      <c r="F53" t="s">
        <v>173</v>
      </c>
      <c r="H53" s="95">
        <f t="shared" si="0"/>
        <v>44282.546627314812</v>
      </c>
      <c r="I53">
        <v>76565.600000000006</v>
      </c>
      <c r="K53" s="52"/>
    </row>
    <row r="54" spans="1:11" x14ac:dyDescent="0.25">
      <c r="A54">
        <v>12</v>
      </c>
      <c r="B54">
        <v>7</v>
      </c>
      <c r="C54" s="108">
        <v>0.54662731481481475</v>
      </c>
      <c r="D54" s="52">
        <v>44282</v>
      </c>
      <c r="E54" t="s">
        <v>252</v>
      </c>
      <c r="F54" t="s">
        <v>173</v>
      </c>
      <c r="H54" s="95">
        <f t="shared" si="0"/>
        <v>44282.546627314812</v>
      </c>
      <c r="I54">
        <v>76565.600000000006</v>
      </c>
      <c r="K54" s="52"/>
    </row>
    <row r="55" spans="1:11" x14ac:dyDescent="0.25">
      <c r="A55">
        <v>10</v>
      </c>
      <c r="B55">
        <v>8</v>
      </c>
      <c r="C55" s="108">
        <v>0.69313657407407403</v>
      </c>
      <c r="D55" s="52">
        <v>44282</v>
      </c>
      <c r="E55" t="s">
        <v>252</v>
      </c>
      <c r="F55" t="s">
        <v>173</v>
      </c>
      <c r="H55" s="95">
        <f t="shared" si="0"/>
        <v>44282.693136574075</v>
      </c>
      <c r="I55">
        <v>89224</v>
      </c>
      <c r="K55" s="52"/>
    </row>
    <row r="56" spans="1:11" x14ac:dyDescent="0.25">
      <c r="A56">
        <v>11</v>
      </c>
      <c r="B56">
        <v>9</v>
      </c>
      <c r="C56" s="108">
        <v>0.69313657407407403</v>
      </c>
      <c r="D56" s="52">
        <v>44282</v>
      </c>
      <c r="E56" t="s">
        <v>252</v>
      </c>
      <c r="F56" t="s">
        <v>173</v>
      </c>
      <c r="H56" s="95">
        <f t="shared" si="0"/>
        <v>44282.693136574075</v>
      </c>
      <c r="I56">
        <v>89224</v>
      </c>
      <c r="K56" s="52"/>
    </row>
    <row r="57" spans="1:11" x14ac:dyDescent="0.25">
      <c r="A57">
        <v>12</v>
      </c>
      <c r="B57">
        <v>10</v>
      </c>
      <c r="C57" s="108">
        <v>0.69313657407407403</v>
      </c>
      <c r="D57" s="52">
        <v>44282</v>
      </c>
      <c r="E57" t="s">
        <v>252</v>
      </c>
      <c r="F57" t="s">
        <v>173</v>
      </c>
      <c r="H57" s="95">
        <f t="shared" si="0"/>
        <v>44282.693136574075</v>
      </c>
      <c r="I57">
        <v>89224</v>
      </c>
      <c r="K57" s="52"/>
    </row>
    <row r="58" spans="1:11" x14ac:dyDescent="0.25">
      <c r="A58">
        <v>10</v>
      </c>
      <c r="B58">
        <v>11</v>
      </c>
      <c r="C58" s="108">
        <v>0.75968750000000007</v>
      </c>
      <c r="D58" s="52">
        <v>44282</v>
      </c>
      <c r="E58" t="s">
        <v>252</v>
      </c>
      <c r="F58" t="s">
        <v>173</v>
      </c>
      <c r="H58" s="95">
        <f t="shared" si="0"/>
        <v>44282.759687500002</v>
      </c>
      <c r="I58">
        <v>94974</v>
      </c>
      <c r="K58" s="52"/>
    </row>
    <row r="59" spans="1:11" x14ac:dyDescent="0.25">
      <c r="A59">
        <v>11</v>
      </c>
      <c r="B59">
        <v>12</v>
      </c>
      <c r="C59" s="108">
        <v>0.75968750000000007</v>
      </c>
      <c r="D59" s="52">
        <v>44282</v>
      </c>
      <c r="E59" t="s">
        <v>252</v>
      </c>
      <c r="F59" t="s">
        <v>173</v>
      </c>
      <c r="H59" s="95">
        <f t="shared" si="0"/>
        <v>44282.759687500002</v>
      </c>
      <c r="I59">
        <v>94974</v>
      </c>
      <c r="K59" s="52"/>
    </row>
    <row r="60" spans="1:11" x14ac:dyDescent="0.25">
      <c r="A60">
        <v>12</v>
      </c>
      <c r="B60">
        <v>13</v>
      </c>
      <c r="C60" s="108">
        <v>0.75968750000000007</v>
      </c>
      <c r="D60" s="52">
        <v>44282</v>
      </c>
      <c r="E60" t="s">
        <v>252</v>
      </c>
      <c r="F60" t="s">
        <v>173</v>
      </c>
      <c r="H60" s="95">
        <f t="shared" si="0"/>
        <v>44282.759687500002</v>
      </c>
      <c r="I60">
        <v>94974</v>
      </c>
      <c r="K60" s="52"/>
    </row>
    <row r="61" spans="1:11" x14ac:dyDescent="0.25">
      <c r="A61">
        <v>10</v>
      </c>
      <c r="B61">
        <v>463</v>
      </c>
      <c r="C61" s="108">
        <v>0.53047916666666672</v>
      </c>
      <c r="D61" s="52">
        <v>44287</v>
      </c>
      <c r="E61" t="s">
        <v>252</v>
      </c>
      <c r="F61" t="s">
        <v>173</v>
      </c>
      <c r="H61" s="95">
        <f t="shared" si="0"/>
        <v>44287.530479166664</v>
      </c>
      <c r="I61">
        <v>507170.4</v>
      </c>
      <c r="K61" s="52"/>
    </row>
    <row r="62" spans="1:11" x14ac:dyDescent="0.25">
      <c r="A62">
        <v>11</v>
      </c>
      <c r="B62">
        <v>464</v>
      </c>
      <c r="C62" s="108">
        <v>0.53047916666666672</v>
      </c>
      <c r="D62" s="52">
        <v>44287</v>
      </c>
      <c r="E62" t="s">
        <v>252</v>
      </c>
      <c r="F62" t="s">
        <v>173</v>
      </c>
      <c r="H62" s="95">
        <f t="shared" si="0"/>
        <v>44287.530479166664</v>
      </c>
      <c r="I62">
        <v>507170.4</v>
      </c>
      <c r="K62" s="52"/>
    </row>
    <row r="63" spans="1:11" x14ac:dyDescent="0.25">
      <c r="A63">
        <v>12</v>
      </c>
      <c r="B63">
        <v>465</v>
      </c>
      <c r="C63" s="108">
        <v>0.53047916666666672</v>
      </c>
      <c r="D63" s="52">
        <v>44287</v>
      </c>
      <c r="E63" t="s">
        <v>252</v>
      </c>
      <c r="F63" t="s">
        <v>173</v>
      </c>
      <c r="H63" s="95">
        <f t="shared" si="0"/>
        <v>44287.530479166664</v>
      </c>
      <c r="I63">
        <v>507170.4</v>
      </c>
      <c r="K63" s="52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8EEE-55B2-47B2-934F-30BEE1DF650D}">
  <dimension ref="A1:P2062"/>
  <sheetViews>
    <sheetView topLeftCell="A2021" zoomScale="80" zoomScaleNormal="80" workbookViewId="0">
      <selection activeCell="H2047" sqref="H2047:H2048"/>
    </sheetView>
  </sheetViews>
  <sheetFormatPr defaultRowHeight="15" x14ac:dyDescent="0.25"/>
  <cols>
    <col min="1" max="1" width="5" customWidth="1"/>
    <col min="2" max="2" width="5.5703125" customWidth="1"/>
    <col min="3" max="3" width="16.28515625" style="54" customWidth="1"/>
    <col min="4" max="4" width="15.7109375" style="53" customWidth="1"/>
    <col min="5" max="5" width="20.5703125" customWidth="1"/>
    <col min="6" max="6" width="23.5703125" customWidth="1"/>
    <col min="7" max="7" width="12.85546875" style="52" customWidth="1"/>
    <col min="8" max="8" width="20.5703125" style="95" customWidth="1"/>
    <col min="9" max="9" width="9.140625" style="101"/>
  </cols>
  <sheetData>
    <row r="1" spans="1:9" x14ac:dyDescent="0.25">
      <c r="A1" t="s">
        <v>214</v>
      </c>
      <c r="B1" t="s">
        <v>215</v>
      </c>
      <c r="C1" s="54" t="s">
        <v>216</v>
      </c>
      <c r="D1" s="53" t="s">
        <v>197</v>
      </c>
      <c r="E1" t="s">
        <v>217</v>
      </c>
      <c r="F1" t="s">
        <v>218</v>
      </c>
      <c r="G1" s="52" t="s">
        <v>235</v>
      </c>
      <c r="H1" s="95" t="s">
        <v>236</v>
      </c>
      <c r="I1" s="101" t="s">
        <v>237</v>
      </c>
    </row>
    <row r="2" spans="1:9" x14ac:dyDescent="0.25">
      <c r="A2">
        <v>14</v>
      </c>
      <c r="B2">
        <v>3</v>
      </c>
      <c r="C2" s="54">
        <v>0.74722222222222223</v>
      </c>
      <c r="D2" s="53">
        <v>43764</v>
      </c>
      <c r="E2" t="s">
        <v>212</v>
      </c>
      <c r="F2" t="s">
        <v>156</v>
      </c>
      <c r="G2" s="52">
        <v>43765</v>
      </c>
      <c r="H2" s="95">
        <f t="shared" ref="H2:H33" si="0">G2+C2</f>
        <v>43765.74722222222</v>
      </c>
      <c r="I2" s="101">
        <v>207298</v>
      </c>
    </row>
    <row r="3" spans="1:9" x14ac:dyDescent="0.25">
      <c r="A3">
        <v>14</v>
      </c>
      <c r="B3">
        <v>6</v>
      </c>
      <c r="C3" s="54">
        <v>0.75296296296296295</v>
      </c>
      <c r="D3" s="53">
        <v>43764</v>
      </c>
      <c r="E3" t="s">
        <v>213</v>
      </c>
      <c r="F3" t="s">
        <v>156</v>
      </c>
      <c r="G3" s="52">
        <v>43765</v>
      </c>
      <c r="H3" s="95">
        <f t="shared" si="0"/>
        <v>43765.752962962964</v>
      </c>
      <c r="I3" s="101">
        <v>207794</v>
      </c>
    </row>
    <row r="4" spans="1:9" x14ac:dyDescent="0.25">
      <c r="A4">
        <v>14</v>
      </c>
      <c r="B4">
        <v>9</v>
      </c>
      <c r="C4" s="54">
        <v>0.75639351851851855</v>
      </c>
      <c r="D4" s="53">
        <v>43764</v>
      </c>
      <c r="E4" t="s">
        <v>212</v>
      </c>
      <c r="F4" t="s">
        <v>156</v>
      </c>
      <c r="G4" s="52">
        <v>43765</v>
      </c>
      <c r="H4" s="95">
        <f t="shared" si="0"/>
        <v>43765.756393518517</v>
      </c>
      <c r="I4" s="101">
        <v>208090.4</v>
      </c>
    </row>
    <row r="5" spans="1:9" x14ac:dyDescent="0.25">
      <c r="A5">
        <v>14</v>
      </c>
      <c r="B5">
        <v>12</v>
      </c>
      <c r="C5" s="54">
        <v>0.76378472222222227</v>
      </c>
      <c r="D5" s="53">
        <v>43764</v>
      </c>
      <c r="E5" t="s">
        <v>213</v>
      </c>
      <c r="F5" t="s">
        <v>156</v>
      </c>
      <c r="G5" s="52">
        <v>43765</v>
      </c>
      <c r="H5" s="95">
        <f t="shared" si="0"/>
        <v>43765.763784722221</v>
      </c>
      <c r="I5" s="101">
        <v>208729</v>
      </c>
    </row>
    <row r="6" spans="1:9" x14ac:dyDescent="0.25">
      <c r="A6">
        <v>14</v>
      </c>
      <c r="B6">
        <v>15</v>
      </c>
      <c r="C6" s="54">
        <v>0.76659722222222226</v>
      </c>
      <c r="D6" s="53">
        <v>43764</v>
      </c>
      <c r="E6" t="s">
        <v>212</v>
      </c>
      <c r="F6" t="s">
        <v>156</v>
      </c>
      <c r="G6" s="52">
        <v>43765</v>
      </c>
      <c r="H6" s="95">
        <f t="shared" si="0"/>
        <v>43765.766597222224</v>
      </c>
      <c r="I6" s="101">
        <v>208972</v>
      </c>
    </row>
    <row r="7" spans="1:9" x14ac:dyDescent="0.25">
      <c r="A7">
        <v>14</v>
      </c>
      <c r="B7">
        <v>18</v>
      </c>
      <c r="C7" s="54">
        <v>0.77451388888888895</v>
      </c>
      <c r="D7" s="53">
        <v>43764</v>
      </c>
      <c r="E7" t="s">
        <v>213</v>
      </c>
      <c r="F7" t="s">
        <v>156</v>
      </c>
      <c r="G7" s="52">
        <v>43765</v>
      </c>
      <c r="H7" s="95">
        <f t="shared" si="0"/>
        <v>43765.774513888886</v>
      </c>
      <c r="I7" s="101">
        <v>209656</v>
      </c>
    </row>
    <row r="8" spans="1:9" x14ac:dyDescent="0.25">
      <c r="A8">
        <v>14</v>
      </c>
      <c r="B8">
        <v>22</v>
      </c>
      <c r="C8" s="54">
        <v>0.82796296296296301</v>
      </c>
      <c r="D8" s="53">
        <v>43764</v>
      </c>
      <c r="E8" t="s">
        <v>212</v>
      </c>
      <c r="F8" t="s">
        <v>156</v>
      </c>
      <c r="G8" s="52">
        <v>43765</v>
      </c>
      <c r="H8" s="95">
        <f t="shared" si="0"/>
        <v>43765.827962962961</v>
      </c>
      <c r="I8" s="101">
        <v>214274</v>
      </c>
    </row>
    <row r="9" spans="1:9" x14ac:dyDescent="0.25">
      <c r="A9">
        <v>14</v>
      </c>
      <c r="B9">
        <v>26</v>
      </c>
      <c r="C9" s="54">
        <v>0.8367592592592592</v>
      </c>
      <c r="D9" s="53">
        <v>43764</v>
      </c>
      <c r="E9" t="s">
        <v>213</v>
      </c>
      <c r="F9" t="s">
        <v>156</v>
      </c>
      <c r="G9" s="52">
        <v>43765</v>
      </c>
      <c r="H9" s="95">
        <f t="shared" si="0"/>
        <v>43765.836759259262</v>
      </c>
      <c r="I9" s="101">
        <v>215034</v>
      </c>
    </row>
    <row r="10" spans="1:9" x14ac:dyDescent="0.25">
      <c r="A10">
        <v>14</v>
      </c>
      <c r="B10">
        <v>30</v>
      </c>
      <c r="C10" s="54">
        <v>0.8583912037037037</v>
      </c>
      <c r="D10" s="53">
        <v>43764</v>
      </c>
      <c r="E10" t="s">
        <v>212</v>
      </c>
      <c r="F10" t="s">
        <v>156</v>
      </c>
      <c r="G10" s="52">
        <v>43765</v>
      </c>
      <c r="H10" s="95">
        <f t="shared" si="0"/>
        <v>43765.858391203707</v>
      </c>
      <c r="I10" s="101">
        <v>216903</v>
      </c>
    </row>
    <row r="11" spans="1:9" x14ac:dyDescent="0.25">
      <c r="A11">
        <v>14</v>
      </c>
      <c r="B11">
        <v>31</v>
      </c>
      <c r="C11" s="54">
        <v>0.86587962962962972</v>
      </c>
      <c r="D11" s="53">
        <v>43764</v>
      </c>
      <c r="E11" t="s">
        <v>213</v>
      </c>
      <c r="F11" t="s">
        <v>156</v>
      </c>
      <c r="G11" s="52">
        <v>43765</v>
      </c>
      <c r="H11" s="95">
        <f t="shared" si="0"/>
        <v>43765.865879629629</v>
      </c>
      <c r="I11" s="101">
        <v>217550</v>
      </c>
    </row>
    <row r="12" spans="1:9" x14ac:dyDescent="0.25">
      <c r="A12">
        <v>14</v>
      </c>
      <c r="B12">
        <v>35</v>
      </c>
      <c r="C12" s="54">
        <v>0.8689930555555555</v>
      </c>
      <c r="D12" s="53">
        <v>43764</v>
      </c>
      <c r="E12" t="s">
        <v>212</v>
      </c>
      <c r="F12" t="s">
        <v>156</v>
      </c>
      <c r="G12" s="52">
        <v>43765</v>
      </c>
      <c r="H12" s="95">
        <f t="shared" si="0"/>
        <v>43765.868993055556</v>
      </c>
      <c r="I12" s="101">
        <v>217819</v>
      </c>
    </row>
    <row r="13" spans="1:9" x14ac:dyDescent="0.25">
      <c r="A13">
        <v>14</v>
      </c>
      <c r="B13">
        <v>37</v>
      </c>
      <c r="C13" s="54">
        <v>0.87872685185185195</v>
      </c>
      <c r="D13" s="53">
        <v>43764</v>
      </c>
      <c r="E13" t="s">
        <v>213</v>
      </c>
      <c r="F13" t="s">
        <v>156</v>
      </c>
      <c r="G13" s="52">
        <v>43765</v>
      </c>
      <c r="H13" s="95">
        <f t="shared" si="0"/>
        <v>43765.87872685185</v>
      </c>
      <c r="I13" s="101">
        <v>218660</v>
      </c>
    </row>
    <row r="14" spans="1:9" x14ac:dyDescent="0.25">
      <c r="A14">
        <v>14</v>
      </c>
      <c r="B14">
        <v>44</v>
      </c>
      <c r="C14" s="54">
        <v>0.93993981481481492</v>
      </c>
      <c r="D14" s="53">
        <v>43764</v>
      </c>
      <c r="E14" t="s">
        <v>212</v>
      </c>
      <c r="F14" t="s">
        <v>156</v>
      </c>
      <c r="G14" s="52">
        <v>43765</v>
      </c>
      <c r="H14" s="95">
        <f t="shared" si="0"/>
        <v>43765.939939814816</v>
      </c>
      <c r="I14" s="101">
        <v>223948.79999999999</v>
      </c>
    </row>
    <row r="15" spans="1:9" x14ac:dyDescent="0.25">
      <c r="A15">
        <v>14</v>
      </c>
      <c r="B15">
        <v>47</v>
      </c>
      <c r="C15" s="54">
        <v>0.94603240740740746</v>
      </c>
      <c r="D15" s="53">
        <v>43764</v>
      </c>
      <c r="E15" t="s">
        <v>213</v>
      </c>
      <c r="F15" t="s">
        <v>156</v>
      </c>
      <c r="G15" s="52">
        <v>43765</v>
      </c>
      <c r="H15" s="95">
        <f t="shared" si="0"/>
        <v>43765.94603240741</v>
      </c>
      <c r="I15" s="101">
        <v>224475.2</v>
      </c>
    </row>
    <row r="16" spans="1:9" x14ac:dyDescent="0.25">
      <c r="A16">
        <v>14</v>
      </c>
      <c r="B16">
        <v>54</v>
      </c>
      <c r="C16" s="54">
        <v>0.95981018518518513</v>
      </c>
      <c r="D16" s="53">
        <v>43764</v>
      </c>
      <c r="E16" t="s">
        <v>212</v>
      </c>
      <c r="F16" t="s">
        <v>156</v>
      </c>
      <c r="G16" s="52">
        <v>43765</v>
      </c>
      <c r="H16" s="95">
        <f t="shared" si="0"/>
        <v>43765.959810185188</v>
      </c>
      <c r="I16" s="101">
        <v>225665.6</v>
      </c>
    </row>
    <row r="17" spans="1:9" x14ac:dyDescent="0.25">
      <c r="A17">
        <v>14</v>
      </c>
      <c r="B17">
        <v>57</v>
      </c>
      <c r="C17" s="54">
        <v>0.96672685185185181</v>
      </c>
      <c r="D17" s="53">
        <v>43764</v>
      </c>
      <c r="E17" t="s">
        <v>213</v>
      </c>
      <c r="F17" t="s">
        <v>156</v>
      </c>
      <c r="G17" s="52">
        <v>43765</v>
      </c>
      <c r="H17" s="95">
        <f t="shared" si="0"/>
        <v>43765.966726851853</v>
      </c>
      <c r="I17" s="101">
        <v>226263.2</v>
      </c>
    </row>
    <row r="18" spans="1:9" x14ac:dyDescent="0.25">
      <c r="A18">
        <v>14</v>
      </c>
      <c r="B18">
        <v>60</v>
      </c>
      <c r="C18" s="54">
        <v>0.96781944444444445</v>
      </c>
      <c r="D18" s="53">
        <v>43764</v>
      </c>
      <c r="E18" t="s">
        <v>212</v>
      </c>
      <c r="F18" t="s">
        <v>156</v>
      </c>
      <c r="G18" s="52">
        <v>43765</v>
      </c>
      <c r="H18" s="95">
        <f t="shared" si="0"/>
        <v>43765.967819444442</v>
      </c>
      <c r="I18" s="101">
        <v>226357.6</v>
      </c>
    </row>
    <row r="19" spans="1:9" x14ac:dyDescent="0.25">
      <c r="A19">
        <v>14</v>
      </c>
      <c r="B19">
        <v>63</v>
      </c>
      <c r="C19" s="54">
        <v>0.97018055555555549</v>
      </c>
      <c r="D19" s="53">
        <v>43764</v>
      </c>
      <c r="E19" t="s">
        <v>213</v>
      </c>
      <c r="F19" t="s">
        <v>156</v>
      </c>
      <c r="G19" s="52">
        <v>43765</v>
      </c>
      <c r="H19" s="95">
        <f t="shared" si="0"/>
        <v>43765.970180555552</v>
      </c>
      <c r="I19" s="101">
        <v>226561.6</v>
      </c>
    </row>
    <row r="20" spans="1:9" x14ac:dyDescent="0.25">
      <c r="A20">
        <v>14</v>
      </c>
      <c r="B20">
        <v>66</v>
      </c>
      <c r="C20" s="54">
        <v>0.97296759259259258</v>
      </c>
      <c r="D20" s="53">
        <v>43764</v>
      </c>
      <c r="E20" t="s">
        <v>212</v>
      </c>
      <c r="F20" t="s">
        <v>156</v>
      </c>
      <c r="G20" s="52">
        <v>43765</v>
      </c>
      <c r="H20" s="95">
        <f t="shared" si="0"/>
        <v>43765.972967592592</v>
      </c>
      <c r="I20" s="101">
        <v>226802.4</v>
      </c>
    </row>
    <row r="21" spans="1:9" x14ac:dyDescent="0.25">
      <c r="A21">
        <v>14</v>
      </c>
      <c r="B21">
        <v>69</v>
      </c>
      <c r="C21" s="54">
        <v>0.97595370370370371</v>
      </c>
      <c r="D21" s="53">
        <v>43764</v>
      </c>
      <c r="E21" t="s">
        <v>213</v>
      </c>
      <c r="F21" t="s">
        <v>156</v>
      </c>
      <c r="G21" s="52">
        <v>43765</v>
      </c>
      <c r="H21" s="95">
        <f t="shared" si="0"/>
        <v>43765.975953703703</v>
      </c>
      <c r="I21" s="101">
        <v>227060.4</v>
      </c>
    </row>
    <row r="22" spans="1:9" x14ac:dyDescent="0.25">
      <c r="A22">
        <v>14</v>
      </c>
      <c r="B22">
        <v>72</v>
      </c>
      <c r="C22" s="54">
        <v>0.97758333333333336</v>
      </c>
      <c r="D22" s="53">
        <v>43764</v>
      </c>
      <c r="E22" t="s">
        <v>212</v>
      </c>
      <c r="F22" t="s">
        <v>156</v>
      </c>
      <c r="G22" s="52">
        <v>43765</v>
      </c>
      <c r="H22" s="95">
        <f t="shared" si="0"/>
        <v>43765.977583333333</v>
      </c>
      <c r="I22" s="101">
        <v>227201.2</v>
      </c>
    </row>
    <row r="23" spans="1:9" x14ac:dyDescent="0.25">
      <c r="A23">
        <v>14</v>
      </c>
      <c r="B23">
        <v>75</v>
      </c>
      <c r="C23" s="54">
        <v>0.98622685185185188</v>
      </c>
      <c r="D23" s="53">
        <v>43764</v>
      </c>
      <c r="E23" t="s">
        <v>213</v>
      </c>
      <c r="F23" t="s">
        <v>156</v>
      </c>
      <c r="G23" s="52">
        <v>43765</v>
      </c>
      <c r="H23" s="95">
        <f t="shared" si="0"/>
        <v>43765.986226851855</v>
      </c>
      <c r="I23" s="101">
        <v>227948</v>
      </c>
    </row>
    <row r="24" spans="1:9" x14ac:dyDescent="0.25">
      <c r="A24">
        <v>14</v>
      </c>
      <c r="B24">
        <v>78</v>
      </c>
      <c r="C24" s="54">
        <v>0.99131944444444453</v>
      </c>
      <c r="D24" s="53">
        <v>43764</v>
      </c>
      <c r="E24" t="s">
        <v>212</v>
      </c>
      <c r="F24" t="s">
        <v>156</v>
      </c>
      <c r="G24" s="52">
        <v>43765</v>
      </c>
      <c r="H24" s="95">
        <f t="shared" si="0"/>
        <v>43765.991319444445</v>
      </c>
      <c r="I24" s="101">
        <v>228388</v>
      </c>
    </row>
    <row r="25" spans="1:9" x14ac:dyDescent="0.25">
      <c r="A25">
        <v>14</v>
      </c>
      <c r="B25">
        <v>81</v>
      </c>
      <c r="C25" s="54">
        <v>0.99344444444444446</v>
      </c>
      <c r="D25" s="53">
        <v>43764</v>
      </c>
      <c r="E25" t="s">
        <v>213</v>
      </c>
      <c r="F25" t="s">
        <v>156</v>
      </c>
      <c r="G25" s="52">
        <v>43765</v>
      </c>
      <c r="H25" s="95">
        <f t="shared" si="0"/>
        <v>43765.993444444444</v>
      </c>
      <c r="I25" s="101">
        <v>228571.6</v>
      </c>
    </row>
    <row r="26" spans="1:9" x14ac:dyDescent="0.25">
      <c r="A26">
        <v>14</v>
      </c>
      <c r="B26">
        <v>84</v>
      </c>
      <c r="C26" s="54">
        <v>1.9768518518518516E-3</v>
      </c>
      <c r="D26" s="53">
        <v>43765</v>
      </c>
      <c r="E26" t="s">
        <v>212</v>
      </c>
      <c r="F26" t="s">
        <v>156</v>
      </c>
      <c r="G26" s="52">
        <v>43766</v>
      </c>
      <c r="H26" s="95">
        <f t="shared" si="0"/>
        <v>43766.001976851854</v>
      </c>
      <c r="I26" s="101">
        <v>229308.79999999999</v>
      </c>
    </row>
    <row r="27" spans="1:9" x14ac:dyDescent="0.25">
      <c r="A27">
        <v>14</v>
      </c>
      <c r="B27">
        <v>87</v>
      </c>
      <c r="C27" s="54">
        <v>1.0870370370370371E-2</v>
      </c>
      <c r="D27" s="53">
        <v>43765</v>
      </c>
      <c r="E27" t="s">
        <v>213</v>
      </c>
      <c r="F27" t="s">
        <v>156</v>
      </c>
      <c r="G27" s="52">
        <v>43766</v>
      </c>
      <c r="H27" s="95">
        <f t="shared" si="0"/>
        <v>43766.010870370374</v>
      </c>
      <c r="I27" s="101">
        <v>230077.2</v>
      </c>
    </row>
    <row r="28" spans="1:9" x14ac:dyDescent="0.25">
      <c r="A28">
        <v>14</v>
      </c>
      <c r="B28">
        <v>90</v>
      </c>
      <c r="C28" s="54">
        <v>1.2939814814814814E-2</v>
      </c>
      <c r="D28" s="53">
        <v>43765</v>
      </c>
      <c r="E28" t="s">
        <v>212</v>
      </c>
      <c r="F28" t="s">
        <v>156</v>
      </c>
      <c r="G28" s="52">
        <v>43766</v>
      </c>
      <c r="H28" s="95">
        <f t="shared" si="0"/>
        <v>43766.012939814813</v>
      </c>
      <c r="I28" s="101">
        <v>230256</v>
      </c>
    </row>
    <row r="29" spans="1:9" x14ac:dyDescent="0.25">
      <c r="A29">
        <v>14</v>
      </c>
      <c r="B29">
        <v>93</v>
      </c>
      <c r="C29" s="54">
        <v>2.5180555555555553E-2</v>
      </c>
      <c r="D29" s="53">
        <v>43765</v>
      </c>
      <c r="E29" t="s">
        <v>213</v>
      </c>
      <c r="F29" t="s">
        <v>156</v>
      </c>
      <c r="G29" s="52">
        <v>43766</v>
      </c>
      <c r="H29" s="95">
        <f t="shared" si="0"/>
        <v>43766.025180555553</v>
      </c>
      <c r="I29" s="101">
        <v>231313.6</v>
      </c>
    </row>
    <row r="30" spans="1:9" x14ac:dyDescent="0.25">
      <c r="A30">
        <v>14</v>
      </c>
      <c r="B30">
        <v>96</v>
      </c>
      <c r="C30" s="54">
        <v>2.7731481481481478E-2</v>
      </c>
      <c r="D30" s="53">
        <v>43765</v>
      </c>
      <c r="E30" t="s">
        <v>212</v>
      </c>
      <c r="F30" t="s">
        <v>156</v>
      </c>
      <c r="G30" s="52">
        <v>43766</v>
      </c>
      <c r="H30" s="95">
        <f t="shared" si="0"/>
        <v>43766.027731481481</v>
      </c>
      <c r="I30" s="101">
        <v>231534</v>
      </c>
    </row>
    <row r="31" spans="1:9" x14ac:dyDescent="0.25">
      <c r="A31">
        <v>14</v>
      </c>
      <c r="B31">
        <v>99</v>
      </c>
      <c r="C31" s="54">
        <v>3.30787037037037E-2</v>
      </c>
      <c r="D31" s="53">
        <v>43765</v>
      </c>
      <c r="E31" t="s">
        <v>213</v>
      </c>
      <c r="F31" t="s">
        <v>156</v>
      </c>
      <c r="G31" s="52">
        <v>43766</v>
      </c>
      <c r="H31" s="95">
        <f t="shared" si="0"/>
        <v>43766.033078703702</v>
      </c>
      <c r="I31" s="101">
        <v>231996</v>
      </c>
    </row>
    <row r="32" spans="1:9" x14ac:dyDescent="0.25">
      <c r="A32">
        <v>14</v>
      </c>
      <c r="B32">
        <v>102</v>
      </c>
      <c r="C32" s="54">
        <v>3.5467592592592592E-2</v>
      </c>
      <c r="D32" s="53">
        <v>43765</v>
      </c>
      <c r="E32" t="s">
        <v>212</v>
      </c>
      <c r="F32" t="s">
        <v>156</v>
      </c>
      <c r="G32" s="52">
        <v>43766</v>
      </c>
      <c r="H32" s="95">
        <f t="shared" si="0"/>
        <v>43766.035467592592</v>
      </c>
      <c r="I32" s="101">
        <v>232202.4</v>
      </c>
    </row>
    <row r="33" spans="1:9" x14ac:dyDescent="0.25">
      <c r="A33">
        <v>14</v>
      </c>
      <c r="B33">
        <v>105</v>
      </c>
      <c r="C33" s="54">
        <v>3.8453703703703705E-2</v>
      </c>
      <c r="D33" s="53">
        <v>43765</v>
      </c>
      <c r="E33" t="s">
        <v>213</v>
      </c>
      <c r="F33" t="s">
        <v>156</v>
      </c>
      <c r="G33" s="52">
        <v>43766</v>
      </c>
      <c r="H33" s="95">
        <f t="shared" si="0"/>
        <v>43766.038453703703</v>
      </c>
      <c r="I33" s="101">
        <v>232460.4</v>
      </c>
    </row>
    <row r="34" spans="1:9" x14ac:dyDescent="0.25">
      <c r="A34">
        <v>14</v>
      </c>
      <c r="B34">
        <v>108</v>
      </c>
      <c r="C34" s="54">
        <v>4.5731481481481484E-2</v>
      </c>
      <c r="D34" s="53">
        <v>43765</v>
      </c>
      <c r="E34" t="s">
        <v>212</v>
      </c>
      <c r="F34" t="s">
        <v>156</v>
      </c>
      <c r="G34" s="52">
        <v>43766</v>
      </c>
      <c r="H34" s="95">
        <f t="shared" ref="H34:H65" si="1">G34+C34</f>
        <v>43766.045731481485</v>
      </c>
      <c r="I34" s="101">
        <v>233089.2</v>
      </c>
    </row>
    <row r="35" spans="1:9" x14ac:dyDescent="0.25">
      <c r="A35">
        <v>14</v>
      </c>
      <c r="B35">
        <v>111</v>
      </c>
      <c r="C35" s="54">
        <v>4.8611111111111112E-2</v>
      </c>
      <c r="D35" s="53">
        <v>43765</v>
      </c>
      <c r="E35" t="s">
        <v>213</v>
      </c>
      <c r="F35" t="s">
        <v>156</v>
      </c>
      <c r="G35" s="52">
        <v>43766</v>
      </c>
      <c r="H35" s="95">
        <f t="shared" si="1"/>
        <v>43766.048611111109</v>
      </c>
      <c r="I35" s="101">
        <v>233338</v>
      </c>
    </row>
    <row r="36" spans="1:9" x14ac:dyDescent="0.25">
      <c r="A36">
        <v>14</v>
      </c>
      <c r="B36">
        <v>114</v>
      </c>
      <c r="C36" s="54">
        <v>0.11206944444444444</v>
      </c>
      <c r="D36" s="53">
        <v>43765</v>
      </c>
      <c r="E36" t="s">
        <v>212</v>
      </c>
      <c r="F36" t="s">
        <v>156</v>
      </c>
      <c r="G36" s="52">
        <v>43766</v>
      </c>
      <c r="H36" s="95">
        <f t="shared" si="1"/>
        <v>43766.112069444447</v>
      </c>
      <c r="I36" s="101">
        <v>238820.8</v>
      </c>
    </row>
    <row r="37" spans="1:9" x14ac:dyDescent="0.25">
      <c r="A37">
        <v>14</v>
      </c>
      <c r="B37">
        <v>117</v>
      </c>
      <c r="C37" s="54">
        <v>0.12041666666666667</v>
      </c>
      <c r="D37" s="53">
        <v>43765</v>
      </c>
      <c r="E37" t="s">
        <v>213</v>
      </c>
      <c r="F37" t="s">
        <v>156</v>
      </c>
      <c r="G37" s="52">
        <v>43766</v>
      </c>
      <c r="H37" s="95">
        <f t="shared" si="1"/>
        <v>43766.120416666665</v>
      </c>
      <c r="I37" s="101">
        <v>239542</v>
      </c>
    </row>
    <row r="38" spans="1:9" x14ac:dyDescent="0.25">
      <c r="A38">
        <v>14</v>
      </c>
      <c r="B38">
        <v>120</v>
      </c>
      <c r="C38" s="54">
        <v>0.12275462962962963</v>
      </c>
      <c r="D38" s="53">
        <v>43765</v>
      </c>
      <c r="E38" t="s">
        <v>212</v>
      </c>
      <c r="F38" t="s">
        <v>156</v>
      </c>
      <c r="G38" s="52">
        <v>43766</v>
      </c>
      <c r="H38" s="95">
        <f t="shared" si="1"/>
        <v>43766.122754629629</v>
      </c>
      <c r="I38" s="101">
        <v>239744</v>
      </c>
    </row>
    <row r="39" spans="1:9" x14ac:dyDescent="0.25">
      <c r="A39">
        <v>14</v>
      </c>
      <c r="B39">
        <v>123</v>
      </c>
      <c r="C39" s="54">
        <v>0.13370370370370369</v>
      </c>
      <c r="D39" s="53">
        <v>43765</v>
      </c>
      <c r="E39" t="s">
        <v>213</v>
      </c>
      <c r="F39" t="s">
        <v>156</v>
      </c>
      <c r="G39" s="52">
        <v>43766</v>
      </c>
      <c r="H39" s="95">
        <f t="shared" si="1"/>
        <v>43766.133703703701</v>
      </c>
      <c r="I39" s="101">
        <v>240690</v>
      </c>
    </row>
    <row r="40" spans="1:9" x14ac:dyDescent="0.25">
      <c r="A40">
        <v>14</v>
      </c>
      <c r="B40">
        <v>126</v>
      </c>
      <c r="C40" s="54">
        <v>0.13533333333333333</v>
      </c>
      <c r="D40" s="53">
        <v>43765</v>
      </c>
      <c r="E40" t="s">
        <v>212</v>
      </c>
      <c r="F40" t="s">
        <v>156</v>
      </c>
      <c r="G40" s="52">
        <v>43766</v>
      </c>
      <c r="H40" s="95">
        <f t="shared" si="1"/>
        <v>43766.135333333332</v>
      </c>
      <c r="I40" s="101">
        <v>240830.8</v>
      </c>
    </row>
    <row r="41" spans="1:9" x14ac:dyDescent="0.25">
      <c r="A41">
        <v>14</v>
      </c>
      <c r="B41">
        <v>129</v>
      </c>
      <c r="C41" s="54">
        <v>0.13958333333333334</v>
      </c>
      <c r="D41" s="53">
        <v>43765</v>
      </c>
      <c r="E41" t="s">
        <v>213</v>
      </c>
      <c r="F41" t="s">
        <v>156</v>
      </c>
      <c r="G41" s="52">
        <v>43766</v>
      </c>
      <c r="H41" s="95">
        <f t="shared" si="1"/>
        <v>43766.13958333333</v>
      </c>
      <c r="I41" s="101">
        <v>241198</v>
      </c>
    </row>
    <row r="42" spans="1:9" x14ac:dyDescent="0.25">
      <c r="A42">
        <v>14</v>
      </c>
      <c r="B42">
        <v>132</v>
      </c>
      <c r="C42" s="54">
        <v>0.14237962962962963</v>
      </c>
      <c r="D42" s="53">
        <v>43765</v>
      </c>
      <c r="E42" t="s">
        <v>212</v>
      </c>
      <c r="F42" t="s">
        <v>156</v>
      </c>
      <c r="G42" s="52">
        <v>43766</v>
      </c>
      <c r="H42" s="95">
        <f t="shared" si="1"/>
        <v>43766.142379629629</v>
      </c>
      <c r="I42" s="101">
        <v>241439.6</v>
      </c>
    </row>
    <row r="43" spans="1:9" x14ac:dyDescent="0.25">
      <c r="A43">
        <v>14</v>
      </c>
      <c r="B43">
        <v>135</v>
      </c>
      <c r="C43" s="54">
        <v>0.14733796296296295</v>
      </c>
      <c r="D43" s="53">
        <v>43765</v>
      </c>
      <c r="E43" t="s">
        <v>213</v>
      </c>
      <c r="F43" t="s">
        <v>156</v>
      </c>
      <c r="G43" s="52">
        <v>43766</v>
      </c>
      <c r="H43" s="95">
        <f t="shared" si="1"/>
        <v>43766.147337962961</v>
      </c>
      <c r="I43" s="101">
        <v>241868</v>
      </c>
    </row>
    <row r="44" spans="1:9" x14ac:dyDescent="0.25">
      <c r="A44">
        <v>14</v>
      </c>
      <c r="B44">
        <v>138</v>
      </c>
      <c r="C44" s="54">
        <v>0.16521296296296298</v>
      </c>
      <c r="D44" s="53">
        <v>43765</v>
      </c>
      <c r="E44" t="s">
        <v>212</v>
      </c>
      <c r="F44" t="s">
        <v>156</v>
      </c>
      <c r="G44" s="52">
        <v>43766</v>
      </c>
      <c r="H44" s="95">
        <f t="shared" si="1"/>
        <v>43766.165212962966</v>
      </c>
      <c r="I44" s="101">
        <v>243412.4</v>
      </c>
    </row>
    <row r="45" spans="1:9" x14ac:dyDescent="0.25">
      <c r="A45">
        <v>14</v>
      </c>
      <c r="B45">
        <v>141</v>
      </c>
      <c r="C45" s="54">
        <v>0.16693981481481482</v>
      </c>
      <c r="D45" s="53">
        <v>43765</v>
      </c>
      <c r="E45" t="s">
        <v>213</v>
      </c>
      <c r="F45" t="s">
        <v>156</v>
      </c>
      <c r="G45" s="52">
        <v>43766</v>
      </c>
      <c r="H45" s="95">
        <f t="shared" si="1"/>
        <v>43766.166939814815</v>
      </c>
      <c r="I45" s="101">
        <v>243561.60000000001</v>
      </c>
    </row>
    <row r="46" spans="1:9" x14ac:dyDescent="0.25">
      <c r="A46">
        <v>14</v>
      </c>
      <c r="B46">
        <v>144</v>
      </c>
      <c r="C46" s="54">
        <v>0.16993055555555556</v>
      </c>
      <c r="D46" s="53">
        <v>43765</v>
      </c>
      <c r="E46" t="s">
        <v>212</v>
      </c>
      <c r="F46" t="s">
        <v>156</v>
      </c>
      <c r="G46" s="52">
        <v>43766</v>
      </c>
      <c r="H46" s="95">
        <f t="shared" si="1"/>
        <v>43766.169930555552</v>
      </c>
      <c r="I46" s="101">
        <v>243820</v>
      </c>
    </row>
    <row r="47" spans="1:9" x14ac:dyDescent="0.25">
      <c r="A47">
        <v>14</v>
      </c>
      <c r="B47">
        <v>147</v>
      </c>
      <c r="C47" s="54">
        <v>0.17709259259259258</v>
      </c>
      <c r="D47" s="53">
        <v>43765</v>
      </c>
      <c r="E47" t="s">
        <v>213</v>
      </c>
      <c r="F47" t="s">
        <v>156</v>
      </c>
      <c r="G47" s="52">
        <v>43766</v>
      </c>
      <c r="H47" s="95">
        <f t="shared" si="1"/>
        <v>43766.177092592596</v>
      </c>
      <c r="I47" s="101">
        <v>244438.8</v>
      </c>
    </row>
    <row r="48" spans="1:9" x14ac:dyDescent="0.25">
      <c r="A48">
        <v>14</v>
      </c>
      <c r="B48">
        <v>150</v>
      </c>
      <c r="C48" s="54">
        <v>0.18652777777777776</v>
      </c>
      <c r="D48" s="53">
        <v>43765</v>
      </c>
      <c r="E48" t="s">
        <v>212</v>
      </c>
      <c r="F48" t="s">
        <v>156</v>
      </c>
      <c r="G48" s="52">
        <v>43766</v>
      </c>
      <c r="H48" s="95">
        <f t="shared" si="1"/>
        <v>43766.186527777776</v>
      </c>
      <c r="I48" s="101">
        <v>245254</v>
      </c>
    </row>
    <row r="49" spans="1:9" x14ac:dyDescent="0.25">
      <c r="A49">
        <v>14</v>
      </c>
      <c r="B49">
        <v>153</v>
      </c>
      <c r="C49" s="54">
        <v>0.18984259259259259</v>
      </c>
      <c r="D49" s="53">
        <v>43765</v>
      </c>
      <c r="E49" t="s">
        <v>213</v>
      </c>
      <c r="F49" t="s">
        <v>156</v>
      </c>
      <c r="G49" s="52">
        <v>43766</v>
      </c>
      <c r="H49" s="95">
        <f t="shared" si="1"/>
        <v>43766.18984259259</v>
      </c>
      <c r="I49" s="101">
        <v>245540.4</v>
      </c>
    </row>
    <row r="50" spans="1:9" x14ac:dyDescent="0.25">
      <c r="A50">
        <v>14</v>
      </c>
      <c r="B50">
        <v>156</v>
      </c>
      <c r="C50" s="54">
        <v>0.1960833333333333</v>
      </c>
      <c r="D50" s="53">
        <v>43765</v>
      </c>
      <c r="E50" t="s">
        <v>212</v>
      </c>
      <c r="F50" t="s">
        <v>156</v>
      </c>
      <c r="G50" s="52">
        <v>43766</v>
      </c>
      <c r="H50" s="95">
        <f t="shared" si="1"/>
        <v>43766.196083333336</v>
      </c>
      <c r="I50" s="101">
        <v>246079.6</v>
      </c>
    </row>
    <row r="51" spans="1:9" x14ac:dyDescent="0.25">
      <c r="A51">
        <v>14</v>
      </c>
      <c r="B51">
        <v>159</v>
      </c>
      <c r="C51" s="54">
        <v>0.20368981481481482</v>
      </c>
      <c r="D51" s="53">
        <v>43765</v>
      </c>
      <c r="E51" t="s">
        <v>213</v>
      </c>
      <c r="F51" t="s">
        <v>156</v>
      </c>
      <c r="G51" s="52">
        <v>43766</v>
      </c>
      <c r="H51" s="95">
        <f t="shared" si="1"/>
        <v>43766.203689814814</v>
      </c>
      <c r="I51" s="101">
        <v>246736.8</v>
      </c>
    </row>
    <row r="52" spans="1:9" x14ac:dyDescent="0.25">
      <c r="A52">
        <v>14</v>
      </c>
      <c r="B52">
        <v>162</v>
      </c>
      <c r="C52" s="54">
        <v>0.20683333333333334</v>
      </c>
      <c r="D52" s="53">
        <v>43765</v>
      </c>
      <c r="E52" t="s">
        <v>212</v>
      </c>
      <c r="F52" t="s">
        <v>156</v>
      </c>
      <c r="G52" s="52">
        <v>43766</v>
      </c>
      <c r="H52" s="95">
        <f t="shared" si="1"/>
        <v>43766.20683333333</v>
      </c>
      <c r="I52" s="101">
        <v>247008.4</v>
      </c>
    </row>
    <row r="53" spans="1:9" x14ac:dyDescent="0.25">
      <c r="A53">
        <v>14</v>
      </c>
      <c r="B53">
        <v>165</v>
      </c>
      <c r="C53" s="54">
        <v>0.21249537037037036</v>
      </c>
      <c r="D53" s="53">
        <v>43765</v>
      </c>
      <c r="E53" t="s">
        <v>213</v>
      </c>
      <c r="F53" t="s">
        <v>156</v>
      </c>
      <c r="G53" s="52">
        <v>43766</v>
      </c>
      <c r="H53" s="95">
        <f t="shared" si="1"/>
        <v>43766.212495370368</v>
      </c>
      <c r="I53" s="101">
        <v>247497.60000000001</v>
      </c>
    </row>
    <row r="54" spans="1:9" x14ac:dyDescent="0.25">
      <c r="A54">
        <v>14</v>
      </c>
      <c r="B54">
        <v>168</v>
      </c>
      <c r="C54" s="54">
        <v>0.21557870370370369</v>
      </c>
      <c r="D54" s="53">
        <v>43765</v>
      </c>
      <c r="E54" t="s">
        <v>212</v>
      </c>
      <c r="F54" t="s">
        <v>156</v>
      </c>
      <c r="G54" s="52">
        <v>43766</v>
      </c>
      <c r="H54" s="95">
        <f t="shared" si="1"/>
        <v>43766.215578703705</v>
      </c>
      <c r="I54" s="101">
        <v>247764</v>
      </c>
    </row>
    <row r="55" spans="1:9" x14ac:dyDescent="0.25">
      <c r="A55">
        <v>14</v>
      </c>
      <c r="B55">
        <v>171</v>
      </c>
      <c r="C55" s="54">
        <v>0.21836111111111112</v>
      </c>
      <c r="D55" s="53">
        <v>43765</v>
      </c>
      <c r="E55" t="s">
        <v>213</v>
      </c>
      <c r="F55" t="s">
        <v>156</v>
      </c>
      <c r="G55" s="52">
        <v>43766</v>
      </c>
      <c r="H55" s="95">
        <f t="shared" si="1"/>
        <v>43766.21836111111</v>
      </c>
      <c r="I55" s="101">
        <v>248004.4</v>
      </c>
    </row>
    <row r="56" spans="1:9" x14ac:dyDescent="0.25">
      <c r="A56">
        <v>14</v>
      </c>
      <c r="B56">
        <v>174</v>
      </c>
      <c r="C56" s="54">
        <v>0.23494444444444443</v>
      </c>
      <c r="D56" s="53">
        <v>43765</v>
      </c>
      <c r="E56" t="s">
        <v>212</v>
      </c>
      <c r="F56" t="s">
        <v>156</v>
      </c>
      <c r="G56" s="52">
        <v>43766</v>
      </c>
      <c r="H56" s="95">
        <f t="shared" si="1"/>
        <v>43766.234944444448</v>
      </c>
      <c r="I56" s="101">
        <v>249437.2</v>
      </c>
    </row>
    <row r="57" spans="1:9" x14ac:dyDescent="0.25">
      <c r="A57">
        <v>14</v>
      </c>
      <c r="B57">
        <v>177</v>
      </c>
      <c r="C57" s="54">
        <v>0.24277777777777776</v>
      </c>
      <c r="D57" s="53">
        <v>43765</v>
      </c>
      <c r="E57" t="s">
        <v>213</v>
      </c>
      <c r="F57" t="s">
        <v>156</v>
      </c>
      <c r="G57" s="52">
        <v>43766</v>
      </c>
      <c r="H57" s="95">
        <f t="shared" si="1"/>
        <v>43766.242777777778</v>
      </c>
      <c r="I57" s="101">
        <v>250114</v>
      </c>
    </row>
    <row r="58" spans="1:9" s="96" customFormat="1" x14ac:dyDescent="0.25">
      <c r="A58" s="96">
        <v>14</v>
      </c>
      <c r="B58" s="96">
        <v>180</v>
      </c>
      <c r="C58" s="97">
        <v>0.24597685185185184</v>
      </c>
      <c r="D58" s="98">
        <v>43765</v>
      </c>
      <c r="E58" s="96" t="s">
        <v>212</v>
      </c>
      <c r="F58" s="96" t="s">
        <v>156</v>
      </c>
      <c r="G58" s="99">
        <v>43766</v>
      </c>
      <c r="H58" s="100">
        <f t="shared" si="1"/>
        <v>43766.245976851853</v>
      </c>
      <c r="I58" s="102">
        <v>250390.39999999999</v>
      </c>
    </row>
    <row r="59" spans="1:9" s="96" customFormat="1" x14ac:dyDescent="0.25">
      <c r="A59" s="96">
        <v>14</v>
      </c>
      <c r="B59" s="96">
        <v>183</v>
      </c>
      <c r="C59" s="97">
        <v>0.25743518518518521</v>
      </c>
      <c r="D59" s="98">
        <v>43765</v>
      </c>
      <c r="E59" s="96" t="s">
        <v>213</v>
      </c>
      <c r="F59" s="96" t="s">
        <v>156</v>
      </c>
      <c r="G59" s="99">
        <v>43766</v>
      </c>
      <c r="H59" s="100">
        <f t="shared" si="1"/>
        <v>43766.257435185187</v>
      </c>
      <c r="I59" s="102">
        <v>251380.4</v>
      </c>
    </row>
    <row r="60" spans="1:9" x14ac:dyDescent="0.25">
      <c r="A60">
        <v>14</v>
      </c>
      <c r="B60">
        <v>186</v>
      </c>
      <c r="C60" s="54">
        <v>0.2637916666666667</v>
      </c>
      <c r="D60" s="53">
        <v>43765</v>
      </c>
      <c r="E60" t="s">
        <v>212</v>
      </c>
      <c r="F60" t="s">
        <v>156</v>
      </c>
      <c r="G60" s="52">
        <v>43766</v>
      </c>
      <c r="H60" s="95">
        <f t="shared" si="1"/>
        <v>43766.263791666664</v>
      </c>
      <c r="I60" s="101">
        <v>251929.60000000001</v>
      </c>
    </row>
    <row r="61" spans="1:9" x14ac:dyDescent="0.25">
      <c r="A61">
        <v>14</v>
      </c>
      <c r="B61">
        <v>189</v>
      </c>
      <c r="C61" s="54">
        <v>0.26604629629629628</v>
      </c>
      <c r="D61" s="53">
        <v>43765</v>
      </c>
      <c r="E61" t="s">
        <v>213</v>
      </c>
      <c r="F61" t="s">
        <v>156</v>
      </c>
      <c r="G61" s="52">
        <v>43766</v>
      </c>
      <c r="H61" s="95">
        <f t="shared" si="1"/>
        <v>43766.266046296296</v>
      </c>
      <c r="I61" s="101">
        <v>252124.4</v>
      </c>
    </row>
    <row r="62" spans="1:9" x14ac:dyDescent="0.25">
      <c r="A62">
        <v>14</v>
      </c>
      <c r="B62">
        <v>196</v>
      </c>
      <c r="C62" s="54">
        <v>0.30115740740740743</v>
      </c>
      <c r="D62" s="53">
        <v>43765</v>
      </c>
      <c r="E62" t="s">
        <v>212</v>
      </c>
      <c r="F62" t="s">
        <v>156</v>
      </c>
      <c r="G62" s="52">
        <v>43766</v>
      </c>
      <c r="H62" s="95">
        <f t="shared" si="1"/>
        <v>43766.301157407404</v>
      </c>
      <c r="I62" s="101">
        <v>255158</v>
      </c>
    </row>
    <row r="63" spans="1:9" x14ac:dyDescent="0.25">
      <c r="A63">
        <v>14</v>
      </c>
      <c r="B63">
        <v>199</v>
      </c>
      <c r="C63" s="54">
        <v>0.30694907407407407</v>
      </c>
      <c r="D63" s="53">
        <v>43765</v>
      </c>
      <c r="E63" t="s">
        <v>213</v>
      </c>
      <c r="F63" t="s">
        <v>156</v>
      </c>
      <c r="G63" s="52">
        <v>43766</v>
      </c>
      <c r="H63" s="95">
        <f t="shared" si="1"/>
        <v>43766.306949074075</v>
      </c>
      <c r="I63" s="101">
        <v>255658.4</v>
      </c>
    </row>
    <row r="64" spans="1:9" x14ac:dyDescent="0.25">
      <c r="A64">
        <v>14</v>
      </c>
      <c r="B64">
        <v>202</v>
      </c>
      <c r="C64" s="54">
        <v>0.31067592592592591</v>
      </c>
      <c r="D64" s="53">
        <v>43765</v>
      </c>
      <c r="E64" t="s">
        <v>212</v>
      </c>
      <c r="F64" t="s">
        <v>156</v>
      </c>
      <c r="G64" s="52">
        <v>43766</v>
      </c>
      <c r="H64" s="95">
        <f t="shared" si="1"/>
        <v>43766.310675925924</v>
      </c>
      <c r="I64" s="101">
        <v>255980.4</v>
      </c>
    </row>
    <row r="65" spans="1:9" x14ac:dyDescent="0.25">
      <c r="A65">
        <v>14</v>
      </c>
      <c r="B65">
        <v>205</v>
      </c>
      <c r="C65" s="54">
        <v>0.31404629629629627</v>
      </c>
      <c r="D65" s="53">
        <v>43765</v>
      </c>
      <c r="E65" t="s">
        <v>213</v>
      </c>
      <c r="F65" t="s">
        <v>156</v>
      </c>
      <c r="G65" s="52">
        <v>43766</v>
      </c>
      <c r="H65" s="95">
        <f t="shared" si="1"/>
        <v>43766.314046296298</v>
      </c>
      <c r="I65" s="101">
        <v>256271.6</v>
      </c>
    </row>
    <row r="66" spans="1:9" x14ac:dyDescent="0.25">
      <c r="A66">
        <v>14</v>
      </c>
      <c r="B66">
        <v>208</v>
      </c>
      <c r="C66" s="54">
        <v>0.33541203703703704</v>
      </c>
      <c r="D66" s="53">
        <v>43765</v>
      </c>
      <c r="E66" t="s">
        <v>212</v>
      </c>
      <c r="F66" t="s">
        <v>156</v>
      </c>
      <c r="G66" s="52">
        <v>43766</v>
      </c>
      <c r="H66" s="95">
        <f t="shared" ref="H66:H97" si="2">G66+C66</f>
        <v>43766.335412037035</v>
      </c>
      <c r="I66" s="101">
        <v>258117.6</v>
      </c>
    </row>
    <row r="67" spans="1:9" x14ac:dyDescent="0.25">
      <c r="A67">
        <v>14</v>
      </c>
      <c r="B67">
        <v>211</v>
      </c>
      <c r="C67" s="54">
        <v>0.33817129629629633</v>
      </c>
      <c r="D67" s="53">
        <v>43765</v>
      </c>
      <c r="E67" t="s">
        <v>213</v>
      </c>
      <c r="F67" t="s">
        <v>156</v>
      </c>
      <c r="G67" s="52">
        <v>43766</v>
      </c>
      <c r="H67" s="95">
        <f t="shared" si="2"/>
        <v>43766.338171296295</v>
      </c>
      <c r="I67" s="101">
        <v>258356</v>
      </c>
    </row>
    <row r="68" spans="1:9" x14ac:dyDescent="0.25">
      <c r="A68">
        <v>14</v>
      </c>
      <c r="B68">
        <v>214</v>
      </c>
      <c r="C68" s="54">
        <v>0.3410555555555555</v>
      </c>
      <c r="D68" s="53">
        <v>43765</v>
      </c>
      <c r="E68" t="s">
        <v>212</v>
      </c>
      <c r="F68" t="s">
        <v>156</v>
      </c>
      <c r="G68" s="52">
        <v>43766</v>
      </c>
      <c r="H68" s="95">
        <f t="shared" si="2"/>
        <v>43766.341055555553</v>
      </c>
      <c r="I68" s="101">
        <v>258605.2</v>
      </c>
    </row>
    <row r="69" spans="1:9" x14ac:dyDescent="0.25">
      <c r="A69">
        <v>14</v>
      </c>
      <c r="B69">
        <v>217</v>
      </c>
      <c r="C69" s="54">
        <v>0.34756481481481477</v>
      </c>
      <c r="D69" s="53">
        <v>43765</v>
      </c>
      <c r="E69" t="s">
        <v>213</v>
      </c>
      <c r="F69" t="s">
        <v>156</v>
      </c>
      <c r="G69" s="52">
        <v>43766</v>
      </c>
      <c r="H69" s="95">
        <f t="shared" si="2"/>
        <v>43766.347564814816</v>
      </c>
      <c r="I69" s="101">
        <v>259167.6</v>
      </c>
    </row>
    <row r="70" spans="1:9" x14ac:dyDescent="0.25">
      <c r="A70">
        <v>14</v>
      </c>
      <c r="B70">
        <v>220</v>
      </c>
      <c r="C70" s="54">
        <v>0.35035185185185186</v>
      </c>
      <c r="D70" s="53">
        <v>43765</v>
      </c>
      <c r="E70" t="s">
        <v>212</v>
      </c>
      <c r="F70" t="s">
        <v>156</v>
      </c>
      <c r="G70" s="52">
        <v>43766</v>
      </c>
      <c r="H70" s="95">
        <f t="shared" si="2"/>
        <v>43766.350351851848</v>
      </c>
      <c r="I70" s="101">
        <v>259408.4</v>
      </c>
    </row>
    <row r="71" spans="1:9" x14ac:dyDescent="0.25">
      <c r="A71">
        <v>14</v>
      </c>
      <c r="B71">
        <v>223</v>
      </c>
      <c r="C71" s="54">
        <v>0.35289814814814813</v>
      </c>
      <c r="D71" s="53">
        <v>43765</v>
      </c>
      <c r="E71" t="s">
        <v>213</v>
      </c>
      <c r="F71" t="s">
        <v>156</v>
      </c>
      <c r="G71" s="52">
        <v>43766</v>
      </c>
      <c r="H71" s="95">
        <f t="shared" si="2"/>
        <v>43766.35289814815</v>
      </c>
      <c r="I71" s="101">
        <v>259628.4</v>
      </c>
    </row>
    <row r="72" spans="1:9" x14ac:dyDescent="0.25">
      <c r="A72">
        <v>14</v>
      </c>
      <c r="B72">
        <v>226</v>
      </c>
      <c r="C72" s="54">
        <v>0.35435648148148147</v>
      </c>
      <c r="D72" s="53">
        <v>43765</v>
      </c>
      <c r="E72" t="s">
        <v>212</v>
      </c>
      <c r="F72" t="s">
        <v>156</v>
      </c>
      <c r="G72" s="52">
        <v>43766</v>
      </c>
      <c r="H72" s="95">
        <f t="shared" si="2"/>
        <v>43766.354356481483</v>
      </c>
      <c r="I72" s="101">
        <v>259754.4</v>
      </c>
    </row>
    <row r="73" spans="1:9" x14ac:dyDescent="0.25">
      <c r="A73">
        <v>14</v>
      </c>
      <c r="B73">
        <v>229</v>
      </c>
      <c r="C73" s="54">
        <v>0.35777777777777775</v>
      </c>
      <c r="D73" s="53">
        <v>43765</v>
      </c>
      <c r="E73" t="s">
        <v>213</v>
      </c>
      <c r="F73" t="s">
        <v>156</v>
      </c>
      <c r="G73" s="52">
        <v>43766</v>
      </c>
      <c r="H73" s="95">
        <f t="shared" si="2"/>
        <v>43766.357777777775</v>
      </c>
      <c r="I73" s="101">
        <v>260050</v>
      </c>
    </row>
    <row r="74" spans="1:9" x14ac:dyDescent="0.25">
      <c r="A74">
        <v>14</v>
      </c>
      <c r="B74">
        <v>232</v>
      </c>
      <c r="C74" s="54">
        <v>0.36086574074074074</v>
      </c>
      <c r="D74" s="53">
        <v>43765</v>
      </c>
      <c r="E74" t="s">
        <v>212</v>
      </c>
      <c r="F74" t="s">
        <v>156</v>
      </c>
      <c r="G74" s="52">
        <v>43766</v>
      </c>
      <c r="H74" s="95">
        <f t="shared" si="2"/>
        <v>43766.360865740739</v>
      </c>
      <c r="I74" s="101">
        <v>260316.79999999999</v>
      </c>
    </row>
    <row r="75" spans="1:9" x14ac:dyDescent="0.25">
      <c r="A75">
        <v>14</v>
      </c>
      <c r="B75">
        <v>235</v>
      </c>
      <c r="C75" s="54">
        <v>0.3659074074074074</v>
      </c>
      <c r="D75" s="53">
        <v>43765</v>
      </c>
      <c r="E75" t="s">
        <v>213</v>
      </c>
      <c r="F75" t="s">
        <v>156</v>
      </c>
      <c r="G75" s="52">
        <v>43766</v>
      </c>
      <c r="H75" s="95">
        <f t="shared" si="2"/>
        <v>43766.365907407409</v>
      </c>
      <c r="I75" s="101">
        <v>260752.4</v>
      </c>
    </row>
    <row r="76" spans="1:9" x14ac:dyDescent="0.25">
      <c r="A76">
        <v>14</v>
      </c>
      <c r="B76">
        <v>238</v>
      </c>
      <c r="C76" s="54">
        <v>0.36719444444444443</v>
      </c>
      <c r="D76" s="53">
        <v>43765</v>
      </c>
      <c r="E76" t="s">
        <v>212</v>
      </c>
      <c r="F76" t="s">
        <v>156</v>
      </c>
      <c r="G76" s="52">
        <v>43766</v>
      </c>
      <c r="H76" s="95">
        <f t="shared" si="2"/>
        <v>43766.367194444443</v>
      </c>
      <c r="I76" s="101">
        <v>260863.6</v>
      </c>
    </row>
    <row r="77" spans="1:9" x14ac:dyDescent="0.25">
      <c r="A77">
        <v>14</v>
      </c>
      <c r="B77">
        <v>241</v>
      </c>
      <c r="C77" s="54">
        <v>0.37581944444444443</v>
      </c>
      <c r="D77" s="53">
        <v>43765</v>
      </c>
      <c r="E77" t="s">
        <v>213</v>
      </c>
      <c r="F77" t="s">
        <v>156</v>
      </c>
      <c r="G77" s="52">
        <v>43766</v>
      </c>
      <c r="H77" s="95">
        <f t="shared" si="2"/>
        <v>43766.375819444445</v>
      </c>
      <c r="I77" s="101">
        <v>261608.8</v>
      </c>
    </row>
    <row r="78" spans="1:9" x14ac:dyDescent="0.25">
      <c r="A78">
        <v>14</v>
      </c>
      <c r="B78">
        <v>244</v>
      </c>
      <c r="C78" s="54">
        <v>0.37804629629629627</v>
      </c>
      <c r="D78" s="53">
        <v>43765</v>
      </c>
      <c r="E78" t="s">
        <v>212</v>
      </c>
      <c r="F78" t="s">
        <v>156</v>
      </c>
      <c r="G78" s="52">
        <v>43766</v>
      </c>
      <c r="H78" s="95">
        <f t="shared" si="2"/>
        <v>43766.378046296297</v>
      </c>
      <c r="I78" s="101">
        <v>261801.2</v>
      </c>
    </row>
    <row r="79" spans="1:9" x14ac:dyDescent="0.25">
      <c r="A79">
        <v>14</v>
      </c>
      <c r="B79">
        <v>247</v>
      </c>
      <c r="C79" s="54">
        <v>0.38707407407407407</v>
      </c>
      <c r="D79" s="53">
        <v>43765</v>
      </c>
      <c r="E79" t="s">
        <v>213</v>
      </c>
      <c r="F79" t="s">
        <v>156</v>
      </c>
      <c r="G79" s="52">
        <v>43766</v>
      </c>
      <c r="H79" s="95">
        <f t="shared" si="2"/>
        <v>43766.387074074075</v>
      </c>
      <c r="I79" s="101">
        <v>262581.2</v>
      </c>
    </row>
    <row r="80" spans="1:9" x14ac:dyDescent="0.25">
      <c r="A80">
        <v>14</v>
      </c>
      <c r="B80">
        <v>250</v>
      </c>
      <c r="C80" s="54">
        <v>0.38898148148148143</v>
      </c>
      <c r="D80" s="53">
        <v>43765</v>
      </c>
      <c r="E80" t="s">
        <v>212</v>
      </c>
      <c r="F80" t="s">
        <v>156</v>
      </c>
      <c r="G80" s="52">
        <v>43766</v>
      </c>
      <c r="H80" s="95">
        <f t="shared" si="2"/>
        <v>43766.388981481483</v>
      </c>
      <c r="I80" s="101">
        <v>262746</v>
      </c>
    </row>
    <row r="81" spans="1:9" x14ac:dyDescent="0.25">
      <c r="A81">
        <v>14</v>
      </c>
      <c r="B81">
        <v>253</v>
      </c>
      <c r="C81" s="54">
        <v>0.39152777777777775</v>
      </c>
      <c r="D81" s="53">
        <v>43765</v>
      </c>
      <c r="E81" t="s">
        <v>213</v>
      </c>
      <c r="F81" t="s">
        <v>156</v>
      </c>
      <c r="G81" s="52">
        <v>43766</v>
      </c>
      <c r="H81" s="95">
        <f t="shared" si="2"/>
        <v>43766.391527777778</v>
      </c>
      <c r="I81" s="101">
        <v>262966</v>
      </c>
    </row>
    <row r="82" spans="1:9" x14ac:dyDescent="0.25">
      <c r="A82">
        <v>14</v>
      </c>
      <c r="B82">
        <v>256</v>
      </c>
      <c r="C82" s="54">
        <v>0.46311111111111108</v>
      </c>
      <c r="D82" s="53">
        <v>43765</v>
      </c>
      <c r="E82" t="s">
        <v>212</v>
      </c>
      <c r="F82" t="s">
        <v>156</v>
      </c>
      <c r="G82" s="52">
        <v>43766</v>
      </c>
      <c r="H82" s="95">
        <f t="shared" si="2"/>
        <v>43766.463111111108</v>
      </c>
      <c r="I82" s="101">
        <v>269150.8</v>
      </c>
    </row>
    <row r="83" spans="1:9" x14ac:dyDescent="0.25">
      <c r="A83">
        <v>14</v>
      </c>
      <c r="B83">
        <v>259</v>
      </c>
      <c r="C83" s="54">
        <v>0.46795370370370365</v>
      </c>
      <c r="D83" s="53">
        <v>43765</v>
      </c>
      <c r="E83" t="s">
        <v>213</v>
      </c>
      <c r="F83" t="s">
        <v>156</v>
      </c>
      <c r="G83" s="52">
        <v>43766</v>
      </c>
      <c r="H83" s="95">
        <f t="shared" si="2"/>
        <v>43766.467953703701</v>
      </c>
      <c r="I83" s="101">
        <v>269569.2</v>
      </c>
    </row>
    <row r="84" spans="1:9" x14ac:dyDescent="0.25">
      <c r="A84">
        <v>14</v>
      </c>
      <c r="B84">
        <v>262</v>
      </c>
      <c r="C84" s="54">
        <v>0.47664814814814815</v>
      </c>
      <c r="D84" s="53">
        <v>43765</v>
      </c>
      <c r="E84" t="s">
        <v>212</v>
      </c>
      <c r="F84" t="s">
        <v>156</v>
      </c>
      <c r="G84" s="52">
        <v>43766</v>
      </c>
      <c r="H84" s="95">
        <f t="shared" si="2"/>
        <v>43766.476648148149</v>
      </c>
      <c r="I84" s="101">
        <v>270320.40000000002</v>
      </c>
    </row>
    <row r="85" spans="1:9" x14ac:dyDescent="0.25">
      <c r="A85">
        <v>14</v>
      </c>
      <c r="B85">
        <v>265</v>
      </c>
      <c r="C85" s="54">
        <v>0.48017592592592595</v>
      </c>
      <c r="D85" s="53">
        <v>43765</v>
      </c>
      <c r="E85" t="s">
        <v>213</v>
      </c>
      <c r="F85" t="s">
        <v>156</v>
      </c>
      <c r="G85" s="52">
        <v>43766</v>
      </c>
      <c r="H85" s="95">
        <f t="shared" si="2"/>
        <v>43766.480175925928</v>
      </c>
      <c r="I85" s="101">
        <v>270625.2</v>
      </c>
    </row>
    <row r="86" spans="1:9" x14ac:dyDescent="0.25">
      <c r="A86">
        <v>14</v>
      </c>
      <c r="B86">
        <v>268</v>
      </c>
      <c r="C86" s="54">
        <v>0.48368518518518516</v>
      </c>
      <c r="D86" s="53">
        <v>43765</v>
      </c>
      <c r="E86" t="s">
        <v>212</v>
      </c>
      <c r="F86" t="s">
        <v>156</v>
      </c>
      <c r="G86" s="52">
        <v>43766</v>
      </c>
      <c r="H86" s="95">
        <f t="shared" si="2"/>
        <v>43766.483685185187</v>
      </c>
      <c r="I86" s="101">
        <v>270928.40000000002</v>
      </c>
    </row>
    <row r="87" spans="1:9" x14ac:dyDescent="0.25">
      <c r="A87">
        <v>14</v>
      </c>
      <c r="B87">
        <v>271</v>
      </c>
      <c r="C87" s="54">
        <v>0.48648611111111112</v>
      </c>
      <c r="D87" s="53">
        <v>43765</v>
      </c>
      <c r="E87" t="s">
        <v>213</v>
      </c>
      <c r="F87" t="s">
        <v>156</v>
      </c>
      <c r="G87" s="52">
        <v>43766</v>
      </c>
      <c r="H87" s="95">
        <f t="shared" si="2"/>
        <v>43766.486486111113</v>
      </c>
      <c r="I87" s="101">
        <v>271170.40000000002</v>
      </c>
    </row>
    <row r="88" spans="1:9" x14ac:dyDescent="0.25">
      <c r="A88">
        <v>14</v>
      </c>
      <c r="B88">
        <v>274</v>
      </c>
      <c r="C88" s="54">
        <v>0.49537499999999995</v>
      </c>
      <c r="D88" s="53">
        <v>43765</v>
      </c>
      <c r="E88" t="s">
        <v>212</v>
      </c>
      <c r="F88" t="s">
        <v>156</v>
      </c>
      <c r="G88" s="52">
        <v>43766</v>
      </c>
      <c r="H88" s="95">
        <f t="shared" si="2"/>
        <v>43766.495374999999</v>
      </c>
      <c r="I88" s="101">
        <v>271938.40000000002</v>
      </c>
    </row>
    <row r="89" spans="1:9" x14ac:dyDescent="0.25">
      <c r="A89">
        <v>14</v>
      </c>
      <c r="B89">
        <v>277</v>
      </c>
      <c r="C89" s="54">
        <v>0.49997222222222221</v>
      </c>
      <c r="D89" s="53">
        <v>43765</v>
      </c>
      <c r="E89" t="s">
        <v>213</v>
      </c>
      <c r="F89" t="s">
        <v>156</v>
      </c>
      <c r="G89" s="52">
        <v>43766</v>
      </c>
      <c r="H89" s="95">
        <f t="shared" si="2"/>
        <v>43766.49997222222</v>
      </c>
      <c r="I89" s="101">
        <v>272335.59999999998</v>
      </c>
    </row>
    <row r="90" spans="1:9" x14ac:dyDescent="0.25">
      <c r="A90">
        <v>14</v>
      </c>
      <c r="B90">
        <v>280</v>
      </c>
      <c r="C90" s="54">
        <v>0.50567129629629626</v>
      </c>
      <c r="D90" s="53">
        <v>43765</v>
      </c>
      <c r="E90" t="s">
        <v>212</v>
      </c>
      <c r="F90" t="s">
        <v>156</v>
      </c>
      <c r="G90" s="52">
        <v>43766</v>
      </c>
      <c r="H90" s="95">
        <f t="shared" si="2"/>
        <v>43766.505671296298</v>
      </c>
      <c r="I90" s="101">
        <v>272828</v>
      </c>
    </row>
    <row r="91" spans="1:9" x14ac:dyDescent="0.25">
      <c r="A91">
        <v>14</v>
      </c>
      <c r="B91">
        <v>283</v>
      </c>
      <c r="C91" s="54">
        <v>0.50828703703703704</v>
      </c>
      <c r="D91" s="53">
        <v>43765</v>
      </c>
      <c r="E91" t="s">
        <v>213</v>
      </c>
      <c r="F91" t="s">
        <v>156</v>
      </c>
      <c r="G91" s="52">
        <v>43766</v>
      </c>
      <c r="H91" s="95">
        <f t="shared" si="2"/>
        <v>43766.508287037039</v>
      </c>
      <c r="I91" s="101">
        <v>273054</v>
      </c>
    </row>
    <row r="92" spans="1:9" x14ac:dyDescent="0.25">
      <c r="A92">
        <v>14</v>
      </c>
      <c r="B92">
        <v>292</v>
      </c>
      <c r="C92" s="54">
        <v>0.57691203703703697</v>
      </c>
      <c r="D92" s="53">
        <v>43765</v>
      </c>
      <c r="E92" t="s">
        <v>212</v>
      </c>
      <c r="F92" t="s">
        <v>156</v>
      </c>
      <c r="G92" s="52">
        <v>43766</v>
      </c>
      <c r="H92" s="95">
        <f t="shared" si="2"/>
        <v>43766.576912037039</v>
      </c>
      <c r="I92" s="101">
        <v>278983.2</v>
      </c>
    </row>
    <row r="93" spans="1:9" x14ac:dyDescent="0.25">
      <c r="A93">
        <v>14</v>
      </c>
      <c r="B93">
        <v>295</v>
      </c>
      <c r="C93" s="54">
        <v>0.58213425925925921</v>
      </c>
      <c r="D93" s="53">
        <v>43765</v>
      </c>
      <c r="E93" t="s">
        <v>213</v>
      </c>
      <c r="F93" t="s">
        <v>156</v>
      </c>
      <c r="G93" s="52">
        <v>43766</v>
      </c>
      <c r="H93" s="95">
        <f t="shared" si="2"/>
        <v>43766.582134259261</v>
      </c>
      <c r="I93" s="101">
        <v>279434.40000000002</v>
      </c>
    </row>
    <row r="94" spans="1:9" x14ac:dyDescent="0.25">
      <c r="A94">
        <v>14</v>
      </c>
      <c r="B94">
        <v>298</v>
      </c>
      <c r="C94" s="54">
        <v>0.58604166666666668</v>
      </c>
      <c r="D94" s="53">
        <v>43765</v>
      </c>
      <c r="E94" t="s">
        <v>212</v>
      </c>
      <c r="F94" t="s">
        <v>156</v>
      </c>
      <c r="G94" s="52">
        <v>43766</v>
      </c>
      <c r="H94" s="95">
        <f t="shared" si="2"/>
        <v>43766.586041666669</v>
      </c>
      <c r="I94" s="101">
        <v>279772</v>
      </c>
    </row>
    <row r="95" spans="1:9" x14ac:dyDescent="0.25">
      <c r="A95">
        <v>14</v>
      </c>
      <c r="B95">
        <v>301</v>
      </c>
      <c r="C95" s="54">
        <v>0.59435648148148146</v>
      </c>
      <c r="D95" s="53">
        <v>43765</v>
      </c>
      <c r="E95" t="s">
        <v>213</v>
      </c>
      <c r="F95" t="s">
        <v>156</v>
      </c>
      <c r="G95" s="52">
        <v>43766</v>
      </c>
      <c r="H95" s="95">
        <f t="shared" si="2"/>
        <v>43766.594356481481</v>
      </c>
      <c r="I95" s="101">
        <v>280490.40000000002</v>
      </c>
    </row>
    <row r="96" spans="1:9" x14ac:dyDescent="0.25">
      <c r="A96">
        <v>14</v>
      </c>
      <c r="B96">
        <v>304</v>
      </c>
      <c r="C96" s="54">
        <v>0.61886111111111108</v>
      </c>
      <c r="D96" s="53">
        <v>43765</v>
      </c>
      <c r="E96" t="s">
        <v>212</v>
      </c>
      <c r="F96" t="s">
        <v>156</v>
      </c>
      <c r="G96" s="52">
        <v>43766</v>
      </c>
      <c r="H96" s="95">
        <f t="shared" si="2"/>
        <v>43766.618861111114</v>
      </c>
      <c r="I96" s="101">
        <v>282607.59999999998</v>
      </c>
    </row>
    <row r="97" spans="1:9" x14ac:dyDescent="0.25">
      <c r="A97">
        <v>14</v>
      </c>
      <c r="B97">
        <v>307</v>
      </c>
      <c r="C97" s="54">
        <v>0.62566203703703704</v>
      </c>
      <c r="D97" s="53">
        <v>43765</v>
      </c>
      <c r="E97" t="s">
        <v>213</v>
      </c>
      <c r="F97" t="s">
        <v>156</v>
      </c>
      <c r="G97" s="52">
        <v>43766</v>
      </c>
      <c r="H97" s="95">
        <f t="shared" si="2"/>
        <v>43766.62566203704</v>
      </c>
      <c r="I97" s="101">
        <v>283195.2</v>
      </c>
    </row>
    <row r="98" spans="1:9" x14ac:dyDescent="0.25">
      <c r="A98">
        <v>14</v>
      </c>
      <c r="B98">
        <v>310</v>
      </c>
      <c r="C98" s="54">
        <v>0.65074537037037039</v>
      </c>
      <c r="D98" s="53">
        <v>43765</v>
      </c>
      <c r="E98" t="s">
        <v>212</v>
      </c>
      <c r="F98" t="s">
        <v>156</v>
      </c>
      <c r="G98" s="52">
        <v>43766</v>
      </c>
      <c r="H98" s="95">
        <f t="shared" ref="H98:H129" si="3">G98+C98</f>
        <v>43766.650745370367</v>
      </c>
      <c r="I98" s="101">
        <v>285362.40000000002</v>
      </c>
    </row>
    <row r="99" spans="1:9" x14ac:dyDescent="0.25">
      <c r="A99">
        <v>14</v>
      </c>
      <c r="B99">
        <v>313</v>
      </c>
      <c r="C99" s="54">
        <v>0.65634259259259264</v>
      </c>
      <c r="D99" s="53">
        <v>43765</v>
      </c>
      <c r="E99" t="s">
        <v>213</v>
      </c>
      <c r="F99" t="s">
        <v>156</v>
      </c>
      <c r="G99" s="52">
        <v>43766</v>
      </c>
      <c r="H99" s="95">
        <f t="shared" si="3"/>
        <v>43766.656342592592</v>
      </c>
      <c r="I99" s="101">
        <v>285846</v>
      </c>
    </row>
    <row r="100" spans="1:9" x14ac:dyDescent="0.25">
      <c r="A100">
        <v>14</v>
      </c>
      <c r="B100">
        <v>316</v>
      </c>
      <c r="C100" s="54">
        <v>0.65865277777777775</v>
      </c>
      <c r="D100" s="53">
        <v>43765</v>
      </c>
      <c r="E100" t="s">
        <v>212</v>
      </c>
      <c r="F100" t="s">
        <v>156</v>
      </c>
      <c r="G100" s="52">
        <v>43766</v>
      </c>
      <c r="H100" s="95">
        <f t="shared" si="3"/>
        <v>43766.658652777776</v>
      </c>
      <c r="I100" s="101">
        <v>286045.59999999998</v>
      </c>
    </row>
    <row r="101" spans="1:9" x14ac:dyDescent="0.25">
      <c r="A101">
        <v>14</v>
      </c>
      <c r="B101">
        <v>319</v>
      </c>
      <c r="C101" s="54">
        <v>0.66633796296296299</v>
      </c>
      <c r="D101" s="53">
        <v>43765</v>
      </c>
      <c r="E101" t="s">
        <v>213</v>
      </c>
      <c r="F101" t="s">
        <v>156</v>
      </c>
      <c r="G101" s="52">
        <v>43766</v>
      </c>
      <c r="H101" s="95">
        <f t="shared" si="3"/>
        <v>43766.666337962961</v>
      </c>
      <c r="I101" s="101">
        <v>286709.59999999998</v>
      </c>
    </row>
    <row r="102" spans="1:9" x14ac:dyDescent="0.25">
      <c r="A102">
        <v>14</v>
      </c>
      <c r="B102">
        <v>434</v>
      </c>
      <c r="C102" s="54">
        <v>0.66827310185185185</v>
      </c>
      <c r="D102" s="53">
        <v>43765</v>
      </c>
      <c r="E102" t="s">
        <v>212</v>
      </c>
      <c r="F102" t="s">
        <v>156</v>
      </c>
      <c r="G102" s="52">
        <v>43766</v>
      </c>
      <c r="H102" s="95">
        <f t="shared" si="3"/>
        <v>43766.668273101852</v>
      </c>
      <c r="I102" s="101">
        <v>286876.79599999997</v>
      </c>
    </row>
    <row r="103" spans="1:9" x14ac:dyDescent="0.25">
      <c r="A103">
        <v>14</v>
      </c>
      <c r="B103">
        <v>325</v>
      </c>
      <c r="C103" s="54">
        <v>0.67235185185185176</v>
      </c>
      <c r="D103" s="53">
        <v>43765</v>
      </c>
      <c r="E103" t="s">
        <v>213</v>
      </c>
      <c r="F103" t="s">
        <v>156</v>
      </c>
      <c r="G103" s="52">
        <v>43766</v>
      </c>
      <c r="H103" s="95">
        <f t="shared" si="3"/>
        <v>43766.672351851848</v>
      </c>
      <c r="I103" s="101">
        <v>287229.2</v>
      </c>
    </row>
    <row r="104" spans="1:9" x14ac:dyDescent="0.25">
      <c r="A104">
        <v>14</v>
      </c>
      <c r="B104">
        <v>330</v>
      </c>
      <c r="C104" s="54">
        <v>0.75738888888888889</v>
      </c>
      <c r="D104" s="53">
        <v>43765</v>
      </c>
      <c r="E104" t="s">
        <v>212</v>
      </c>
      <c r="F104" t="s">
        <v>156</v>
      </c>
      <c r="G104" s="52">
        <v>43766</v>
      </c>
      <c r="H104" s="95">
        <f t="shared" si="3"/>
        <v>43766.757388888887</v>
      </c>
      <c r="I104" s="101">
        <v>294576.40000000002</v>
      </c>
    </row>
    <row r="105" spans="1:9" x14ac:dyDescent="0.25">
      <c r="A105">
        <v>14</v>
      </c>
      <c r="B105">
        <v>333</v>
      </c>
      <c r="C105" s="54">
        <v>0.76275925925925925</v>
      </c>
      <c r="D105" s="53">
        <v>43765</v>
      </c>
      <c r="E105" t="s">
        <v>213</v>
      </c>
      <c r="F105" t="s">
        <v>156</v>
      </c>
      <c r="G105" s="52">
        <v>43766</v>
      </c>
      <c r="H105" s="95">
        <f t="shared" si="3"/>
        <v>43766.762759259262</v>
      </c>
      <c r="I105" s="101">
        <v>295040.40000000002</v>
      </c>
    </row>
    <row r="106" spans="1:9" x14ac:dyDescent="0.25">
      <c r="A106">
        <v>14</v>
      </c>
      <c r="B106">
        <v>336</v>
      </c>
      <c r="C106" s="54">
        <v>0.76456481481481475</v>
      </c>
      <c r="D106" s="53">
        <v>43765</v>
      </c>
      <c r="E106" t="s">
        <v>212</v>
      </c>
      <c r="F106" t="s">
        <v>156</v>
      </c>
      <c r="G106" s="52">
        <v>43766</v>
      </c>
      <c r="H106" s="95">
        <f t="shared" si="3"/>
        <v>43766.764564814817</v>
      </c>
      <c r="I106" s="101">
        <v>295196.40000000002</v>
      </c>
    </row>
    <row r="107" spans="1:9" x14ac:dyDescent="0.25">
      <c r="A107">
        <v>14</v>
      </c>
      <c r="B107">
        <v>339</v>
      </c>
      <c r="C107" s="54">
        <v>0.76973148148148152</v>
      </c>
      <c r="D107" s="53">
        <v>43765</v>
      </c>
      <c r="E107" t="s">
        <v>213</v>
      </c>
      <c r="F107" t="s">
        <v>156</v>
      </c>
      <c r="G107" s="52">
        <v>43766</v>
      </c>
      <c r="H107" s="95">
        <f t="shared" si="3"/>
        <v>43766.76973148148</v>
      </c>
      <c r="I107" s="101">
        <v>295642.8</v>
      </c>
    </row>
    <row r="108" spans="1:9" x14ac:dyDescent="0.25">
      <c r="A108">
        <v>14</v>
      </c>
      <c r="B108">
        <v>342</v>
      </c>
      <c r="C108" s="54">
        <v>0.77227777777777773</v>
      </c>
      <c r="D108" s="53">
        <v>43765</v>
      </c>
      <c r="E108" t="s">
        <v>212</v>
      </c>
      <c r="F108" t="s">
        <v>156</v>
      </c>
      <c r="G108" s="52">
        <v>43766</v>
      </c>
      <c r="H108" s="95">
        <f t="shared" si="3"/>
        <v>43766.772277777774</v>
      </c>
      <c r="I108" s="101">
        <v>295862.8</v>
      </c>
    </row>
    <row r="109" spans="1:9" x14ac:dyDescent="0.25">
      <c r="A109">
        <v>14</v>
      </c>
      <c r="B109">
        <v>345</v>
      </c>
      <c r="C109" s="54">
        <v>0.7790231481481481</v>
      </c>
      <c r="D109" s="53">
        <v>43765</v>
      </c>
      <c r="E109" t="s">
        <v>213</v>
      </c>
      <c r="F109" t="s">
        <v>156</v>
      </c>
      <c r="G109" s="52">
        <v>43766</v>
      </c>
      <c r="H109" s="95">
        <f t="shared" si="3"/>
        <v>43766.779023148149</v>
      </c>
      <c r="I109" s="101">
        <v>296445.59999999998</v>
      </c>
    </row>
    <row r="110" spans="1:9" x14ac:dyDescent="0.25">
      <c r="A110">
        <v>14</v>
      </c>
      <c r="B110">
        <v>348</v>
      </c>
      <c r="C110" s="54">
        <v>0.78025462962962966</v>
      </c>
      <c r="D110" s="53">
        <v>43765</v>
      </c>
      <c r="E110" t="s">
        <v>212</v>
      </c>
      <c r="F110" t="s">
        <v>156</v>
      </c>
      <c r="G110" s="52">
        <v>43766</v>
      </c>
      <c r="H110" s="95">
        <f t="shared" si="3"/>
        <v>43766.78025462963</v>
      </c>
      <c r="I110" s="101">
        <v>296552</v>
      </c>
    </row>
    <row r="111" spans="1:9" x14ac:dyDescent="0.25">
      <c r="A111">
        <v>14</v>
      </c>
      <c r="B111">
        <v>351</v>
      </c>
      <c r="C111" s="54">
        <v>0.79023148148148137</v>
      </c>
      <c r="D111" s="53">
        <v>43765</v>
      </c>
      <c r="E111" t="s">
        <v>213</v>
      </c>
      <c r="F111" t="s">
        <v>156</v>
      </c>
      <c r="G111" s="52">
        <v>43766</v>
      </c>
      <c r="H111" s="95">
        <f t="shared" si="3"/>
        <v>43766.790231481478</v>
      </c>
      <c r="I111" s="101">
        <v>297414</v>
      </c>
    </row>
    <row r="112" spans="1:9" x14ac:dyDescent="0.25">
      <c r="A112">
        <v>14</v>
      </c>
      <c r="B112">
        <v>354</v>
      </c>
      <c r="C112" s="54">
        <v>0.79176851851851848</v>
      </c>
      <c r="D112" s="53">
        <v>43765</v>
      </c>
      <c r="E112" t="s">
        <v>212</v>
      </c>
      <c r="F112" t="s">
        <v>156</v>
      </c>
      <c r="G112" s="52">
        <v>43766</v>
      </c>
      <c r="H112" s="95">
        <f t="shared" si="3"/>
        <v>43766.791768518517</v>
      </c>
      <c r="I112" s="101">
        <v>297546.8</v>
      </c>
    </row>
    <row r="113" spans="1:9" x14ac:dyDescent="0.25">
      <c r="A113">
        <v>14</v>
      </c>
      <c r="B113">
        <v>357</v>
      </c>
      <c r="C113" s="54">
        <v>0.80028240740740741</v>
      </c>
      <c r="D113" s="53">
        <v>43765</v>
      </c>
      <c r="E113" t="s">
        <v>213</v>
      </c>
      <c r="F113" t="s">
        <v>156</v>
      </c>
      <c r="G113" s="52">
        <v>43766</v>
      </c>
      <c r="H113" s="95">
        <f t="shared" si="3"/>
        <v>43766.800282407406</v>
      </c>
      <c r="I113" s="101">
        <v>298282.40000000002</v>
      </c>
    </row>
    <row r="114" spans="1:9" x14ac:dyDescent="0.25">
      <c r="A114">
        <v>14</v>
      </c>
      <c r="B114">
        <v>360</v>
      </c>
      <c r="C114" s="54">
        <v>0.80385648148148148</v>
      </c>
      <c r="D114" s="53">
        <v>43765</v>
      </c>
      <c r="E114" t="s">
        <v>212</v>
      </c>
      <c r="F114" t="s">
        <v>156</v>
      </c>
      <c r="G114" s="52">
        <v>43766</v>
      </c>
      <c r="H114" s="95">
        <f t="shared" si="3"/>
        <v>43766.803856481478</v>
      </c>
      <c r="I114" s="101">
        <v>298591.2</v>
      </c>
    </row>
    <row r="115" spans="1:9" x14ac:dyDescent="0.25">
      <c r="A115">
        <v>14</v>
      </c>
      <c r="B115">
        <v>363</v>
      </c>
      <c r="C115" s="54">
        <v>0.80851388888888887</v>
      </c>
      <c r="D115" s="53">
        <v>43765</v>
      </c>
      <c r="E115" t="s">
        <v>213</v>
      </c>
      <c r="F115" t="s">
        <v>156</v>
      </c>
      <c r="G115" s="52">
        <v>43766</v>
      </c>
      <c r="H115" s="95">
        <f t="shared" si="3"/>
        <v>43766.808513888885</v>
      </c>
      <c r="I115" s="101">
        <v>298993.59999999998</v>
      </c>
    </row>
    <row r="116" spans="1:9" x14ac:dyDescent="0.25">
      <c r="A116">
        <v>14</v>
      </c>
      <c r="B116">
        <v>366</v>
      </c>
      <c r="C116" s="54">
        <v>0.81044907407407407</v>
      </c>
      <c r="D116" s="53">
        <v>43765</v>
      </c>
      <c r="E116" t="s">
        <v>212</v>
      </c>
      <c r="F116" t="s">
        <v>156</v>
      </c>
      <c r="G116" s="52">
        <v>43766</v>
      </c>
      <c r="H116" s="95">
        <f t="shared" si="3"/>
        <v>43766.810449074073</v>
      </c>
      <c r="I116" s="101">
        <v>299160.8</v>
      </c>
    </row>
    <row r="117" spans="1:9" x14ac:dyDescent="0.25">
      <c r="A117">
        <v>14</v>
      </c>
      <c r="B117">
        <v>369</v>
      </c>
      <c r="C117" s="54">
        <v>0.81456018518518514</v>
      </c>
      <c r="D117" s="53">
        <v>43765</v>
      </c>
      <c r="E117" t="s">
        <v>213</v>
      </c>
      <c r="F117" t="s">
        <v>156</v>
      </c>
      <c r="G117" s="52">
        <v>43766</v>
      </c>
      <c r="H117" s="95">
        <f t="shared" si="3"/>
        <v>43766.814560185187</v>
      </c>
      <c r="I117" s="101">
        <v>299516</v>
      </c>
    </row>
    <row r="118" spans="1:9" x14ac:dyDescent="0.25">
      <c r="A118">
        <v>14</v>
      </c>
      <c r="B118">
        <v>372</v>
      </c>
      <c r="C118" s="54">
        <v>0.81668518518518518</v>
      </c>
      <c r="D118" s="53">
        <v>43765</v>
      </c>
      <c r="E118" t="s">
        <v>212</v>
      </c>
      <c r="F118" t="s">
        <v>156</v>
      </c>
      <c r="G118" s="52">
        <v>43766</v>
      </c>
      <c r="H118" s="95">
        <f t="shared" si="3"/>
        <v>43766.816685185186</v>
      </c>
      <c r="I118" s="101">
        <v>299699.59999999998</v>
      </c>
    </row>
    <row r="119" spans="1:9" x14ac:dyDescent="0.25">
      <c r="A119">
        <v>14</v>
      </c>
      <c r="B119">
        <v>375</v>
      </c>
      <c r="C119" s="54">
        <v>0.82725925925925925</v>
      </c>
      <c r="D119" s="53">
        <v>43765</v>
      </c>
      <c r="E119" t="s">
        <v>213</v>
      </c>
      <c r="F119" t="s">
        <v>156</v>
      </c>
      <c r="G119" s="52">
        <v>43766</v>
      </c>
      <c r="H119" s="95">
        <f t="shared" si="3"/>
        <v>43766.827259259262</v>
      </c>
      <c r="I119" s="101">
        <v>300613.2</v>
      </c>
    </row>
    <row r="120" spans="1:9" x14ac:dyDescent="0.25">
      <c r="A120">
        <v>14</v>
      </c>
      <c r="B120">
        <v>378</v>
      </c>
      <c r="C120" s="54">
        <v>0.82934722222222224</v>
      </c>
      <c r="D120" s="53">
        <v>43765</v>
      </c>
      <c r="E120" t="s">
        <v>212</v>
      </c>
      <c r="F120" t="s">
        <v>156</v>
      </c>
      <c r="G120" s="52">
        <v>43766</v>
      </c>
      <c r="H120" s="95">
        <f t="shared" si="3"/>
        <v>43766.829347222221</v>
      </c>
      <c r="I120" s="101">
        <v>300793.59999999998</v>
      </c>
    </row>
    <row r="121" spans="1:9" x14ac:dyDescent="0.25">
      <c r="A121">
        <v>14</v>
      </c>
      <c r="B121">
        <v>381</v>
      </c>
      <c r="C121" s="54">
        <v>0.83958333333333324</v>
      </c>
      <c r="D121" s="53">
        <v>43765</v>
      </c>
      <c r="E121" t="s">
        <v>213</v>
      </c>
      <c r="F121" t="s">
        <v>156</v>
      </c>
      <c r="G121" s="52">
        <v>43766</v>
      </c>
      <c r="H121" s="95">
        <f t="shared" si="3"/>
        <v>43766.839583333334</v>
      </c>
      <c r="I121" s="101">
        <v>301678</v>
      </c>
    </row>
    <row r="122" spans="1:9" x14ac:dyDescent="0.25">
      <c r="A122">
        <v>14</v>
      </c>
      <c r="B122">
        <v>384</v>
      </c>
      <c r="C122" s="54">
        <v>0.84196759259259257</v>
      </c>
      <c r="D122" s="53">
        <v>43765</v>
      </c>
      <c r="E122" t="s">
        <v>212</v>
      </c>
      <c r="F122" t="s">
        <v>156</v>
      </c>
      <c r="G122" s="52">
        <v>43766</v>
      </c>
      <c r="H122" s="95">
        <f t="shared" si="3"/>
        <v>43766.841967592591</v>
      </c>
      <c r="I122" s="101">
        <v>301884</v>
      </c>
    </row>
    <row r="123" spans="1:9" x14ac:dyDescent="0.25">
      <c r="A123">
        <v>14</v>
      </c>
      <c r="B123">
        <v>387</v>
      </c>
      <c r="C123" s="54">
        <v>0.84617129629629628</v>
      </c>
      <c r="D123" s="53">
        <v>43765</v>
      </c>
      <c r="E123" t="s">
        <v>213</v>
      </c>
      <c r="F123" t="s">
        <v>156</v>
      </c>
      <c r="G123" s="52">
        <v>43766</v>
      </c>
      <c r="H123" s="95">
        <f t="shared" si="3"/>
        <v>43766.846171296296</v>
      </c>
      <c r="I123" s="101">
        <v>302247.2</v>
      </c>
    </row>
    <row r="124" spans="1:9" x14ac:dyDescent="0.25">
      <c r="A124">
        <v>14</v>
      </c>
      <c r="B124">
        <v>392</v>
      </c>
      <c r="C124" s="54">
        <v>0.93254629629629626</v>
      </c>
      <c r="D124" s="53">
        <v>43765</v>
      </c>
      <c r="E124" t="s">
        <v>212</v>
      </c>
      <c r="F124" t="s">
        <v>156</v>
      </c>
      <c r="G124" s="52">
        <v>43766</v>
      </c>
      <c r="H124" s="95">
        <f t="shared" si="3"/>
        <v>43766.932546296295</v>
      </c>
      <c r="I124" s="101">
        <v>309710</v>
      </c>
    </row>
    <row r="125" spans="1:9" x14ac:dyDescent="0.25">
      <c r="A125">
        <v>14</v>
      </c>
      <c r="B125">
        <v>395</v>
      </c>
      <c r="C125" s="54">
        <v>0.9371990740740741</v>
      </c>
      <c r="D125" s="53">
        <v>43765</v>
      </c>
      <c r="E125" t="s">
        <v>213</v>
      </c>
      <c r="F125" t="s">
        <v>156</v>
      </c>
      <c r="G125" s="52">
        <v>43766</v>
      </c>
      <c r="H125" s="95">
        <f t="shared" si="3"/>
        <v>43766.937199074076</v>
      </c>
      <c r="I125" s="101">
        <v>310112</v>
      </c>
    </row>
    <row r="126" spans="1:9" x14ac:dyDescent="0.25">
      <c r="A126">
        <v>14</v>
      </c>
      <c r="B126">
        <v>398</v>
      </c>
      <c r="C126" s="54">
        <v>0.93832870370370369</v>
      </c>
      <c r="D126" s="53">
        <v>43765</v>
      </c>
      <c r="E126" t="s">
        <v>212</v>
      </c>
      <c r="F126" t="s">
        <v>156</v>
      </c>
      <c r="G126" s="52">
        <v>43766</v>
      </c>
      <c r="H126" s="95">
        <f t="shared" si="3"/>
        <v>43766.938328703705</v>
      </c>
      <c r="I126" s="101">
        <v>310209.59999999998</v>
      </c>
    </row>
    <row r="127" spans="1:9" x14ac:dyDescent="0.25">
      <c r="A127">
        <v>14</v>
      </c>
      <c r="B127">
        <v>401</v>
      </c>
      <c r="C127" s="54">
        <v>0.94638425925925918</v>
      </c>
      <c r="D127" s="53">
        <v>43765</v>
      </c>
      <c r="E127" t="s">
        <v>213</v>
      </c>
      <c r="F127" t="s">
        <v>156</v>
      </c>
      <c r="G127" s="52">
        <v>43766</v>
      </c>
      <c r="H127" s="95">
        <f t="shared" si="3"/>
        <v>43766.94638425926</v>
      </c>
      <c r="I127" s="101">
        <v>310905.59999999998</v>
      </c>
    </row>
    <row r="128" spans="1:9" x14ac:dyDescent="0.25">
      <c r="A128">
        <v>14</v>
      </c>
      <c r="B128">
        <v>404</v>
      </c>
      <c r="C128" s="54">
        <v>0.9488564814814815</v>
      </c>
      <c r="D128" s="53">
        <v>43765</v>
      </c>
      <c r="E128" t="s">
        <v>212</v>
      </c>
      <c r="F128" t="s">
        <v>156</v>
      </c>
      <c r="G128" s="52">
        <v>43766</v>
      </c>
      <c r="H128" s="95">
        <f t="shared" si="3"/>
        <v>43766.948856481482</v>
      </c>
      <c r="I128" s="101">
        <v>311119.2</v>
      </c>
    </row>
    <row r="129" spans="1:14" x14ac:dyDescent="0.25">
      <c r="A129">
        <v>14</v>
      </c>
      <c r="B129">
        <v>407</v>
      </c>
      <c r="C129" s="54">
        <v>0.95792592592592596</v>
      </c>
      <c r="D129" s="53">
        <v>43765</v>
      </c>
      <c r="E129" t="s">
        <v>213</v>
      </c>
      <c r="F129" t="s">
        <v>156</v>
      </c>
      <c r="G129" s="52">
        <v>43766</v>
      </c>
      <c r="H129" s="95">
        <f t="shared" si="3"/>
        <v>43766.957925925926</v>
      </c>
      <c r="I129" s="101">
        <v>311902.8</v>
      </c>
    </row>
    <row r="130" spans="1:14" x14ac:dyDescent="0.25">
      <c r="A130">
        <v>14</v>
      </c>
      <c r="B130">
        <v>410</v>
      </c>
      <c r="C130" s="54">
        <v>0.95940740740740738</v>
      </c>
      <c r="D130" s="53">
        <v>43765</v>
      </c>
      <c r="E130" t="s">
        <v>212</v>
      </c>
      <c r="F130" t="s">
        <v>156</v>
      </c>
      <c r="G130" s="52">
        <v>43766</v>
      </c>
      <c r="H130" s="95">
        <f t="shared" ref="H130:H137" si="4">G130+C130</f>
        <v>43766.959407407405</v>
      </c>
      <c r="I130" s="101">
        <v>312030.8</v>
      </c>
    </row>
    <row r="131" spans="1:14" x14ac:dyDescent="0.25">
      <c r="A131">
        <v>14</v>
      </c>
      <c r="B131">
        <v>413</v>
      </c>
      <c r="C131" s="54">
        <v>0.97100925925925929</v>
      </c>
      <c r="D131" s="53">
        <v>43765</v>
      </c>
      <c r="E131" t="s">
        <v>213</v>
      </c>
      <c r="F131" t="s">
        <v>156</v>
      </c>
      <c r="G131" s="52">
        <v>43766</v>
      </c>
      <c r="H131" s="95">
        <f t="shared" si="4"/>
        <v>43766.971009259258</v>
      </c>
      <c r="I131" s="101">
        <v>313033.2</v>
      </c>
    </row>
    <row r="132" spans="1:14" x14ac:dyDescent="0.25">
      <c r="A132">
        <v>14</v>
      </c>
      <c r="B132">
        <v>416</v>
      </c>
      <c r="C132" s="54">
        <v>0.97528703703703712</v>
      </c>
      <c r="D132" s="53">
        <v>43765</v>
      </c>
      <c r="E132" t="s">
        <v>212</v>
      </c>
      <c r="F132" t="s">
        <v>156</v>
      </c>
      <c r="G132" s="52">
        <v>43766</v>
      </c>
      <c r="H132" s="95">
        <f t="shared" si="4"/>
        <v>43766.975287037036</v>
      </c>
      <c r="I132" s="101">
        <v>313402.8</v>
      </c>
    </row>
    <row r="133" spans="1:14" x14ac:dyDescent="0.25">
      <c r="A133">
        <v>14</v>
      </c>
      <c r="B133">
        <v>419</v>
      </c>
      <c r="C133" s="54">
        <v>0.98379166666666673</v>
      </c>
      <c r="D133" s="53">
        <v>43765</v>
      </c>
      <c r="E133" t="s">
        <v>213</v>
      </c>
      <c r="F133" t="s">
        <v>156</v>
      </c>
      <c r="G133" s="52">
        <v>43766</v>
      </c>
      <c r="H133" s="95">
        <f t="shared" si="4"/>
        <v>43766.983791666666</v>
      </c>
      <c r="I133" s="101">
        <v>314137.59999999998</v>
      </c>
    </row>
    <row r="134" spans="1:14" x14ac:dyDescent="0.25">
      <c r="A134">
        <v>14</v>
      </c>
      <c r="B134">
        <v>422</v>
      </c>
      <c r="C134" s="54">
        <v>0.98552777777777767</v>
      </c>
      <c r="D134" s="53">
        <v>43765</v>
      </c>
      <c r="E134" t="s">
        <v>212</v>
      </c>
      <c r="F134" t="s">
        <v>156</v>
      </c>
      <c r="G134" s="52">
        <v>43766</v>
      </c>
      <c r="H134" s="95">
        <f t="shared" si="4"/>
        <v>43766.985527777775</v>
      </c>
      <c r="I134" s="101">
        <v>314287.59999999998</v>
      </c>
    </row>
    <row r="135" spans="1:14" x14ac:dyDescent="0.25">
      <c r="A135">
        <v>14</v>
      </c>
      <c r="B135">
        <v>425</v>
      </c>
      <c r="C135" s="54">
        <v>0.99177777777777776</v>
      </c>
      <c r="D135" s="53">
        <v>43765</v>
      </c>
      <c r="E135" t="s">
        <v>213</v>
      </c>
      <c r="F135" t="s">
        <v>156</v>
      </c>
      <c r="G135" s="52">
        <v>43766</v>
      </c>
      <c r="H135" s="95">
        <f t="shared" si="4"/>
        <v>43766.991777777781</v>
      </c>
      <c r="I135" s="101">
        <v>314827.59999999998</v>
      </c>
    </row>
    <row r="136" spans="1:14" x14ac:dyDescent="0.25">
      <c r="A136">
        <v>14</v>
      </c>
      <c r="B136">
        <v>428</v>
      </c>
      <c r="C136" s="54">
        <v>0.99578240740740742</v>
      </c>
      <c r="D136" s="53">
        <v>43765</v>
      </c>
      <c r="E136" t="s">
        <v>212</v>
      </c>
      <c r="F136" t="s">
        <v>156</v>
      </c>
      <c r="G136" s="52">
        <v>43766</v>
      </c>
      <c r="H136" s="95">
        <f t="shared" si="4"/>
        <v>43766.995782407408</v>
      </c>
      <c r="I136" s="101">
        <v>315173.59999999998</v>
      </c>
    </row>
    <row r="137" spans="1:14" x14ac:dyDescent="0.25">
      <c r="A137">
        <v>14</v>
      </c>
      <c r="B137">
        <v>431</v>
      </c>
      <c r="C137" s="54">
        <v>1.3981481481481481E-3</v>
      </c>
      <c r="D137" s="53">
        <v>43766</v>
      </c>
      <c r="E137" t="s">
        <v>213</v>
      </c>
      <c r="F137" t="s">
        <v>156</v>
      </c>
      <c r="G137" s="52">
        <v>43767</v>
      </c>
      <c r="H137" s="95">
        <f t="shared" si="4"/>
        <v>43767.001398148146</v>
      </c>
      <c r="I137" s="101">
        <v>315658.8</v>
      </c>
    </row>
    <row r="138" spans="1:14" x14ac:dyDescent="0.25">
      <c r="A138">
        <v>14</v>
      </c>
      <c r="B138">
        <v>23</v>
      </c>
      <c r="C138" s="54">
        <v>0.2845138888888889</v>
      </c>
      <c r="D138" s="53">
        <v>43933</v>
      </c>
      <c r="E138" t="s">
        <v>212</v>
      </c>
      <c r="F138" t="s">
        <v>160</v>
      </c>
      <c r="H138" s="95">
        <f>D138+C138</f>
        <v>43933.284513888888</v>
      </c>
      <c r="I138">
        <v>135581</v>
      </c>
      <c r="N138" s="52"/>
    </row>
    <row r="139" spans="1:14" x14ac:dyDescent="0.25">
      <c r="A139">
        <v>14</v>
      </c>
      <c r="B139">
        <v>25</v>
      </c>
      <c r="C139" s="54">
        <v>0.32192129629629629</v>
      </c>
      <c r="D139" s="53">
        <v>43933</v>
      </c>
      <c r="E139" t="s">
        <v>213</v>
      </c>
      <c r="F139" t="s">
        <v>160</v>
      </c>
      <c r="H139" s="95">
        <f t="shared" ref="H139:H202" si="5">D139+C139</f>
        <v>43933.321921296294</v>
      </c>
      <c r="I139">
        <v>138813</v>
      </c>
      <c r="N139" s="52"/>
    </row>
    <row r="140" spans="1:14" x14ac:dyDescent="0.25">
      <c r="A140">
        <v>14</v>
      </c>
      <c r="B140">
        <v>27</v>
      </c>
      <c r="C140" s="54">
        <v>0.36873842592592593</v>
      </c>
      <c r="D140" s="53">
        <v>43933</v>
      </c>
      <c r="E140" t="s">
        <v>212</v>
      </c>
      <c r="F140" t="s">
        <v>160</v>
      </c>
      <c r="H140" s="95">
        <f t="shared" si="5"/>
        <v>43933.368738425925</v>
      </c>
      <c r="I140">
        <v>142858</v>
      </c>
      <c r="N140" s="52"/>
    </row>
    <row r="141" spans="1:14" x14ac:dyDescent="0.25">
      <c r="A141">
        <v>14</v>
      </c>
      <c r="B141">
        <v>29</v>
      </c>
      <c r="C141" s="54">
        <v>0.37196759259259254</v>
      </c>
      <c r="D141" s="53">
        <v>43933</v>
      </c>
      <c r="E141" t="s">
        <v>213</v>
      </c>
      <c r="F141" t="s">
        <v>160</v>
      </c>
      <c r="H141" s="95">
        <f t="shared" si="5"/>
        <v>43933.371967592589</v>
      </c>
      <c r="I141">
        <v>143137</v>
      </c>
      <c r="N141" s="52"/>
    </row>
    <row r="142" spans="1:14" x14ac:dyDescent="0.25">
      <c r="A142">
        <v>14</v>
      </c>
      <c r="B142">
        <v>31</v>
      </c>
      <c r="C142" s="54">
        <v>0.39146990740740745</v>
      </c>
      <c r="D142" s="53">
        <v>43933</v>
      </c>
      <c r="E142" t="s">
        <v>212</v>
      </c>
      <c r="F142" t="s">
        <v>160</v>
      </c>
      <c r="H142" s="95">
        <f t="shared" si="5"/>
        <v>43933.391469907408</v>
      </c>
      <c r="I142">
        <v>144822</v>
      </c>
      <c r="N142" s="52"/>
    </row>
    <row r="143" spans="1:14" x14ac:dyDescent="0.25">
      <c r="A143">
        <v>14</v>
      </c>
      <c r="B143">
        <v>33</v>
      </c>
      <c r="C143" s="54">
        <v>0.39733796296296298</v>
      </c>
      <c r="D143" s="53">
        <v>43933</v>
      </c>
      <c r="E143" t="s">
        <v>213</v>
      </c>
      <c r="F143" t="s">
        <v>160</v>
      </c>
      <c r="H143" s="95">
        <f t="shared" si="5"/>
        <v>43933.397337962961</v>
      </c>
      <c r="I143">
        <v>145329</v>
      </c>
      <c r="N143" s="52"/>
    </row>
    <row r="144" spans="1:14" x14ac:dyDescent="0.25">
      <c r="A144">
        <v>14</v>
      </c>
      <c r="B144">
        <v>35</v>
      </c>
      <c r="C144" s="54">
        <v>0.39908564814814818</v>
      </c>
      <c r="D144" s="53">
        <v>43933</v>
      </c>
      <c r="E144" t="s">
        <v>212</v>
      </c>
      <c r="F144" t="s">
        <v>160</v>
      </c>
      <c r="H144" s="95">
        <f t="shared" si="5"/>
        <v>43933.399085648147</v>
      </c>
      <c r="I144">
        <v>145480</v>
      </c>
      <c r="N144" s="52"/>
    </row>
    <row r="145" spans="1:14" x14ac:dyDescent="0.25">
      <c r="A145">
        <v>14</v>
      </c>
      <c r="B145">
        <v>37</v>
      </c>
      <c r="C145" s="54">
        <v>0.40785879629629629</v>
      </c>
      <c r="D145" s="53">
        <v>43933</v>
      </c>
      <c r="E145" t="s">
        <v>213</v>
      </c>
      <c r="F145" t="s">
        <v>160</v>
      </c>
      <c r="H145" s="95">
        <f t="shared" si="5"/>
        <v>43933.407858796294</v>
      </c>
      <c r="I145">
        <v>146238</v>
      </c>
      <c r="N145" s="52"/>
    </row>
    <row r="146" spans="1:14" x14ac:dyDescent="0.25">
      <c r="A146">
        <v>14</v>
      </c>
      <c r="B146">
        <v>39</v>
      </c>
      <c r="C146" s="54">
        <v>0.40966435185185185</v>
      </c>
      <c r="D146" s="53">
        <v>43933</v>
      </c>
      <c r="E146" t="s">
        <v>212</v>
      </c>
      <c r="F146" t="s">
        <v>160</v>
      </c>
      <c r="H146" s="95">
        <f t="shared" si="5"/>
        <v>43933.40966435185</v>
      </c>
      <c r="I146">
        <v>146394</v>
      </c>
      <c r="N146" s="52"/>
    </row>
    <row r="147" spans="1:14" x14ac:dyDescent="0.25">
      <c r="A147">
        <v>14</v>
      </c>
      <c r="B147">
        <v>41</v>
      </c>
      <c r="C147" s="54">
        <v>0.41991898148148149</v>
      </c>
      <c r="D147" s="53">
        <v>43933</v>
      </c>
      <c r="E147" t="s">
        <v>213</v>
      </c>
      <c r="F147" t="s">
        <v>160</v>
      </c>
      <c r="H147" s="95">
        <f t="shared" si="5"/>
        <v>43933.419918981483</v>
      </c>
      <c r="I147">
        <v>147280</v>
      </c>
      <c r="N147" s="52"/>
    </row>
    <row r="148" spans="1:14" x14ac:dyDescent="0.25">
      <c r="A148">
        <v>14</v>
      </c>
      <c r="B148">
        <v>43</v>
      </c>
      <c r="C148" s="54">
        <v>0.42215277777777777</v>
      </c>
      <c r="D148" s="53">
        <v>43933</v>
      </c>
      <c r="E148" t="s">
        <v>212</v>
      </c>
      <c r="F148" t="s">
        <v>160</v>
      </c>
      <c r="H148" s="95">
        <f t="shared" si="5"/>
        <v>43933.422152777777</v>
      </c>
      <c r="I148">
        <v>147473</v>
      </c>
      <c r="N148" s="52"/>
    </row>
    <row r="149" spans="1:14" x14ac:dyDescent="0.25">
      <c r="A149">
        <v>14</v>
      </c>
      <c r="B149">
        <v>45</v>
      </c>
      <c r="C149" s="54">
        <v>0.43275462962962963</v>
      </c>
      <c r="D149" s="53">
        <v>43933</v>
      </c>
      <c r="E149" t="s">
        <v>213</v>
      </c>
      <c r="F149" t="s">
        <v>160</v>
      </c>
      <c r="H149" s="95">
        <f t="shared" si="5"/>
        <v>43933.432754629626</v>
      </c>
      <c r="I149">
        <v>148389</v>
      </c>
      <c r="N149" s="52"/>
    </row>
    <row r="150" spans="1:14" x14ac:dyDescent="0.25">
      <c r="A150">
        <v>14</v>
      </c>
      <c r="B150">
        <v>47</v>
      </c>
      <c r="C150" s="54">
        <v>0.48913194444444441</v>
      </c>
      <c r="D150" s="53">
        <v>43933</v>
      </c>
      <c r="E150" t="s">
        <v>212</v>
      </c>
      <c r="F150" t="s">
        <v>160</v>
      </c>
      <c r="H150" s="95">
        <f t="shared" si="5"/>
        <v>43933.489131944443</v>
      </c>
      <c r="I150">
        <v>153260</v>
      </c>
      <c r="N150" s="52"/>
    </row>
    <row r="151" spans="1:14" x14ac:dyDescent="0.25">
      <c r="A151">
        <v>14</v>
      </c>
      <c r="B151">
        <v>49</v>
      </c>
      <c r="C151" s="54">
        <v>0.49243055555555554</v>
      </c>
      <c r="D151" s="53">
        <v>43933</v>
      </c>
      <c r="E151" t="s">
        <v>213</v>
      </c>
      <c r="F151" t="s">
        <v>160</v>
      </c>
      <c r="H151" s="95">
        <f t="shared" si="5"/>
        <v>43933.492430555554</v>
      </c>
      <c r="I151">
        <v>153545</v>
      </c>
      <c r="N151" s="52"/>
    </row>
    <row r="152" spans="1:14" x14ac:dyDescent="0.25">
      <c r="A152">
        <v>14</v>
      </c>
      <c r="B152">
        <v>102</v>
      </c>
      <c r="C152" s="54">
        <v>0.21475231481481483</v>
      </c>
      <c r="D152" s="53">
        <v>43934</v>
      </c>
      <c r="E152" t="s">
        <v>212</v>
      </c>
      <c r="F152" t="s">
        <v>160</v>
      </c>
      <c r="H152" s="95">
        <f t="shared" si="5"/>
        <v>43934.214752314816</v>
      </c>
      <c r="I152">
        <v>215953.6</v>
      </c>
      <c r="N152" s="52"/>
    </row>
    <row r="153" spans="1:14" x14ac:dyDescent="0.25">
      <c r="A153">
        <v>14</v>
      </c>
      <c r="B153">
        <v>103</v>
      </c>
      <c r="C153" s="54">
        <v>0.23565046296296296</v>
      </c>
      <c r="D153" s="53">
        <v>43934</v>
      </c>
      <c r="E153" t="s">
        <v>213</v>
      </c>
      <c r="F153" t="s">
        <v>160</v>
      </c>
      <c r="H153" s="95">
        <f t="shared" si="5"/>
        <v>43934.235650462964</v>
      </c>
      <c r="I153">
        <v>217759.2</v>
      </c>
      <c r="N153" s="52"/>
    </row>
    <row r="154" spans="1:14" x14ac:dyDescent="0.25">
      <c r="A154">
        <v>14</v>
      </c>
      <c r="B154">
        <v>107</v>
      </c>
      <c r="C154" s="54">
        <v>0.2373912037037037</v>
      </c>
      <c r="D154" s="53">
        <v>43934</v>
      </c>
      <c r="E154" t="s">
        <v>212</v>
      </c>
      <c r="F154" t="s">
        <v>160</v>
      </c>
      <c r="H154" s="95">
        <f t="shared" si="5"/>
        <v>43934.2373912037</v>
      </c>
      <c r="I154">
        <v>217909.6</v>
      </c>
      <c r="N154" s="52"/>
    </row>
    <row r="155" spans="1:14" x14ac:dyDescent="0.25">
      <c r="A155">
        <v>14</v>
      </c>
      <c r="B155">
        <v>109</v>
      </c>
      <c r="C155" s="54">
        <v>0.25008796296296293</v>
      </c>
      <c r="D155" s="53">
        <v>43934</v>
      </c>
      <c r="E155" t="s">
        <v>213</v>
      </c>
      <c r="F155" t="s">
        <v>160</v>
      </c>
      <c r="H155" s="95">
        <f t="shared" si="5"/>
        <v>43934.250087962966</v>
      </c>
      <c r="I155">
        <v>219006.6</v>
      </c>
      <c r="N155" s="52"/>
    </row>
    <row r="156" spans="1:14" x14ac:dyDescent="0.25">
      <c r="A156">
        <v>14</v>
      </c>
      <c r="B156">
        <v>111</v>
      </c>
      <c r="C156" s="54">
        <v>0.32733564814814814</v>
      </c>
      <c r="D156" s="53">
        <v>43934</v>
      </c>
      <c r="E156" t="s">
        <v>212</v>
      </c>
      <c r="F156" t="s">
        <v>160</v>
      </c>
      <c r="H156" s="95">
        <f t="shared" si="5"/>
        <v>43934.327335648151</v>
      </c>
      <c r="I156">
        <v>225680.8</v>
      </c>
      <c r="N156" s="52"/>
    </row>
    <row r="157" spans="1:14" x14ac:dyDescent="0.25">
      <c r="A157">
        <v>14</v>
      </c>
      <c r="B157">
        <v>122</v>
      </c>
      <c r="C157" s="54">
        <v>0.33595601851851847</v>
      </c>
      <c r="D157" s="53">
        <v>43934</v>
      </c>
      <c r="E157" t="s">
        <v>213</v>
      </c>
      <c r="F157" t="s">
        <v>160</v>
      </c>
      <c r="H157" s="95">
        <f t="shared" si="5"/>
        <v>43934.33595601852</v>
      </c>
      <c r="I157">
        <v>226425.60000000001</v>
      </c>
      <c r="N157" s="52"/>
    </row>
    <row r="158" spans="1:14" x14ac:dyDescent="0.25">
      <c r="A158">
        <v>14</v>
      </c>
      <c r="B158">
        <v>124</v>
      </c>
      <c r="C158" s="54">
        <v>0.33798379629629632</v>
      </c>
      <c r="D158" s="53">
        <v>43934</v>
      </c>
      <c r="E158" t="s">
        <v>212</v>
      </c>
      <c r="F158" t="s">
        <v>160</v>
      </c>
      <c r="H158" s="95">
        <f t="shared" si="5"/>
        <v>43934.337983796293</v>
      </c>
      <c r="I158">
        <v>226600.8</v>
      </c>
      <c r="N158" s="52"/>
    </row>
    <row r="159" spans="1:14" x14ac:dyDescent="0.25">
      <c r="A159">
        <v>14</v>
      </c>
      <c r="B159">
        <v>126</v>
      </c>
      <c r="C159" s="54">
        <v>0.34778935185185184</v>
      </c>
      <c r="D159" s="53">
        <v>43934</v>
      </c>
      <c r="E159" t="s">
        <v>213</v>
      </c>
      <c r="F159" t="s">
        <v>160</v>
      </c>
      <c r="H159" s="95">
        <f t="shared" si="5"/>
        <v>43934.34778935185</v>
      </c>
      <c r="I159">
        <v>227448</v>
      </c>
      <c r="N159" s="52"/>
    </row>
    <row r="160" spans="1:14" x14ac:dyDescent="0.25">
      <c r="A160">
        <v>14</v>
      </c>
      <c r="B160">
        <v>128</v>
      </c>
      <c r="C160" s="54">
        <v>0.34826157407407404</v>
      </c>
      <c r="D160" s="53">
        <v>43934</v>
      </c>
      <c r="E160" t="s">
        <v>212</v>
      </c>
      <c r="F160" t="s">
        <v>160</v>
      </c>
      <c r="H160" s="95">
        <f t="shared" si="5"/>
        <v>43934.348261574072</v>
      </c>
      <c r="I160">
        <v>227488.8</v>
      </c>
      <c r="N160" s="52"/>
    </row>
    <row r="161" spans="1:14" x14ac:dyDescent="0.25">
      <c r="A161">
        <v>14</v>
      </c>
      <c r="B161">
        <v>130</v>
      </c>
      <c r="C161" s="54">
        <v>0.35465046296296299</v>
      </c>
      <c r="D161" s="53">
        <v>43934</v>
      </c>
      <c r="E161" t="s">
        <v>213</v>
      </c>
      <c r="F161" t="s">
        <v>160</v>
      </c>
      <c r="H161" s="95">
        <f t="shared" si="5"/>
        <v>43934.354650462963</v>
      </c>
      <c r="I161">
        <v>228040.8</v>
      </c>
      <c r="N161" s="52"/>
    </row>
    <row r="162" spans="1:14" x14ac:dyDescent="0.25">
      <c r="A162">
        <v>14</v>
      </c>
      <c r="B162">
        <v>132</v>
      </c>
      <c r="C162" s="54">
        <v>0.35579398148148145</v>
      </c>
      <c r="D162" s="53">
        <v>43934</v>
      </c>
      <c r="E162" t="s">
        <v>212</v>
      </c>
      <c r="F162" t="s">
        <v>160</v>
      </c>
      <c r="H162" s="95">
        <f t="shared" si="5"/>
        <v>43934.355793981478</v>
      </c>
      <c r="I162">
        <v>228139.6</v>
      </c>
      <c r="N162" s="52"/>
    </row>
    <row r="163" spans="1:14" x14ac:dyDescent="0.25">
      <c r="A163">
        <v>14</v>
      </c>
      <c r="B163">
        <v>134</v>
      </c>
      <c r="C163" s="54">
        <v>0.36483564814814812</v>
      </c>
      <c r="D163" s="53">
        <v>43934</v>
      </c>
      <c r="E163" t="s">
        <v>213</v>
      </c>
      <c r="F163" t="s">
        <v>160</v>
      </c>
      <c r="H163" s="95">
        <f t="shared" si="5"/>
        <v>43934.36483564815</v>
      </c>
      <c r="I163">
        <v>228920.8</v>
      </c>
      <c r="N163" s="52"/>
    </row>
    <row r="164" spans="1:14" x14ac:dyDescent="0.25">
      <c r="A164">
        <v>14</v>
      </c>
      <c r="B164">
        <v>136</v>
      </c>
      <c r="C164" s="54">
        <v>0.36647453703703703</v>
      </c>
      <c r="D164" s="53">
        <v>43934</v>
      </c>
      <c r="E164" t="s">
        <v>212</v>
      </c>
      <c r="F164" t="s">
        <v>160</v>
      </c>
      <c r="H164" s="95">
        <f t="shared" si="5"/>
        <v>43934.366474537041</v>
      </c>
      <c r="I164">
        <v>229062.39999999999</v>
      </c>
      <c r="N164" s="52"/>
    </row>
    <row r="165" spans="1:14" x14ac:dyDescent="0.25">
      <c r="A165">
        <v>14</v>
      </c>
      <c r="B165">
        <v>138</v>
      </c>
      <c r="C165" s="54">
        <v>0.37630324074074073</v>
      </c>
      <c r="D165" s="53">
        <v>43934</v>
      </c>
      <c r="E165" t="s">
        <v>213</v>
      </c>
      <c r="F165" t="s">
        <v>160</v>
      </c>
      <c r="H165" s="95">
        <f t="shared" si="5"/>
        <v>43934.376303240744</v>
      </c>
      <c r="I165">
        <v>229911.6</v>
      </c>
      <c r="N165" s="52"/>
    </row>
    <row r="166" spans="1:14" x14ac:dyDescent="0.25">
      <c r="A166">
        <v>14</v>
      </c>
      <c r="B166">
        <v>140</v>
      </c>
      <c r="C166" s="54">
        <v>0.37825231481481486</v>
      </c>
      <c r="D166" s="53">
        <v>43934</v>
      </c>
      <c r="E166" t="s">
        <v>212</v>
      </c>
      <c r="F166" t="s">
        <v>160</v>
      </c>
      <c r="H166" s="95">
        <f t="shared" si="5"/>
        <v>43934.378252314818</v>
      </c>
      <c r="I166">
        <v>230080</v>
      </c>
      <c r="N166" s="52"/>
    </row>
    <row r="167" spans="1:14" x14ac:dyDescent="0.25">
      <c r="A167">
        <v>14</v>
      </c>
      <c r="B167">
        <v>142</v>
      </c>
      <c r="C167" s="54">
        <v>0.3875393518518519</v>
      </c>
      <c r="D167" s="53">
        <v>43934</v>
      </c>
      <c r="E167" t="s">
        <v>213</v>
      </c>
      <c r="F167" t="s">
        <v>160</v>
      </c>
      <c r="H167" s="95">
        <f t="shared" si="5"/>
        <v>43934.387539351854</v>
      </c>
      <c r="I167">
        <v>230882.4</v>
      </c>
      <c r="N167" s="52"/>
    </row>
    <row r="168" spans="1:14" x14ac:dyDescent="0.25">
      <c r="A168">
        <v>14</v>
      </c>
      <c r="B168">
        <v>144</v>
      </c>
      <c r="C168" s="54">
        <v>0.39797916666666672</v>
      </c>
      <c r="D168" s="53">
        <v>43934</v>
      </c>
      <c r="E168" t="s">
        <v>212</v>
      </c>
      <c r="F168" t="s">
        <v>160</v>
      </c>
      <c r="H168" s="95">
        <f t="shared" si="5"/>
        <v>43934.397979166664</v>
      </c>
      <c r="I168">
        <v>231784.4</v>
      </c>
      <c r="N168" s="52"/>
    </row>
    <row r="169" spans="1:14" x14ac:dyDescent="0.25">
      <c r="A169">
        <v>14</v>
      </c>
      <c r="B169">
        <v>146</v>
      </c>
      <c r="C169" s="54">
        <v>0.40588194444444442</v>
      </c>
      <c r="D169" s="53">
        <v>43934</v>
      </c>
      <c r="E169" t="s">
        <v>213</v>
      </c>
      <c r="F169" t="s">
        <v>160</v>
      </c>
      <c r="H169" s="95">
        <f t="shared" si="5"/>
        <v>43934.405881944447</v>
      </c>
      <c r="I169">
        <v>232467.20000000001</v>
      </c>
      <c r="N169" s="52"/>
    </row>
    <row r="170" spans="1:14" x14ac:dyDescent="0.25">
      <c r="A170">
        <v>14</v>
      </c>
      <c r="B170">
        <v>148</v>
      </c>
      <c r="C170" s="54">
        <v>0.40692824074074069</v>
      </c>
      <c r="D170" s="53">
        <v>43934</v>
      </c>
      <c r="E170" t="s">
        <v>212</v>
      </c>
      <c r="F170" t="s">
        <v>160</v>
      </c>
      <c r="H170" s="95">
        <f t="shared" si="5"/>
        <v>43934.406928240744</v>
      </c>
      <c r="I170">
        <v>232557.6</v>
      </c>
      <c r="N170" s="52"/>
    </row>
    <row r="171" spans="1:14" x14ac:dyDescent="0.25">
      <c r="A171">
        <v>14</v>
      </c>
      <c r="B171">
        <v>150</v>
      </c>
      <c r="C171" s="54">
        <v>0.41719675925925931</v>
      </c>
      <c r="D171" s="53">
        <v>43934</v>
      </c>
      <c r="E171" t="s">
        <v>213</v>
      </c>
      <c r="F171" t="s">
        <v>160</v>
      </c>
      <c r="H171" s="95">
        <f t="shared" si="5"/>
        <v>43934.417196759263</v>
      </c>
      <c r="I171">
        <v>233444.8</v>
      </c>
      <c r="N171" s="52"/>
    </row>
    <row r="172" spans="1:14" x14ac:dyDescent="0.25">
      <c r="A172">
        <v>14</v>
      </c>
      <c r="B172">
        <v>174</v>
      </c>
      <c r="C172" s="54">
        <v>0.4589699074074074</v>
      </c>
      <c r="D172" s="53">
        <v>43934</v>
      </c>
      <c r="E172" t="s">
        <v>212</v>
      </c>
      <c r="F172" t="s">
        <v>160</v>
      </c>
      <c r="H172" s="95">
        <f t="shared" si="5"/>
        <v>43934.458969907406</v>
      </c>
      <c r="I172">
        <v>237054</v>
      </c>
      <c r="N172" s="52"/>
    </row>
    <row r="173" spans="1:14" x14ac:dyDescent="0.25">
      <c r="A173">
        <v>14</v>
      </c>
      <c r="B173">
        <v>176</v>
      </c>
      <c r="C173" s="54">
        <v>0.48010416666666672</v>
      </c>
      <c r="D173" s="53">
        <v>43934</v>
      </c>
      <c r="E173" t="s">
        <v>213</v>
      </c>
      <c r="F173" t="s">
        <v>160</v>
      </c>
      <c r="H173" s="95">
        <f t="shared" si="5"/>
        <v>43934.480104166665</v>
      </c>
      <c r="I173">
        <v>238880</v>
      </c>
      <c r="N173" s="52"/>
    </row>
    <row r="174" spans="1:14" x14ac:dyDescent="0.25">
      <c r="A174">
        <v>14</v>
      </c>
      <c r="B174">
        <v>180</v>
      </c>
      <c r="C174" s="54">
        <v>0.4840740740740741</v>
      </c>
      <c r="D174" s="53">
        <v>43934</v>
      </c>
      <c r="E174" t="s">
        <v>212</v>
      </c>
      <c r="F174" t="s">
        <v>160</v>
      </c>
      <c r="H174" s="95">
        <f t="shared" si="5"/>
        <v>43934.484074074076</v>
      </c>
      <c r="I174">
        <v>239223</v>
      </c>
      <c r="N174" s="52"/>
    </row>
    <row r="175" spans="1:14" x14ac:dyDescent="0.25">
      <c r="A175">
        <v>14</v>
      </c>
      <c r="B175">
        <v>182</v>
      </c>
      <c r="C175" s="54">
        <v>0.49225694444444446</v>
      </c>
      <c r="D175" s="53">
        <v>43934</v>
      </c>
      <c r="E175" t="s">
        <v>213</v>
      </c>
      <c r="F175" t="s">
        <v>160</v>
      </c>
      <c r="H175" s="95">
        <f t="shared" si="5"/>
        <v>43934.492256944446</v>
      </c>
      <c r="I175">
        <v>239930</v>
      </c>
      <c r="N175" s="52"/>
    </row>
    <row r="176" spans="1:14" x14ac:dyDescent="0.25">
      <c r="A176">
        <v>14</v>
      </c>
      <c r="B176">
        <v>96</v>
      </c>
      <c r="C176" s="54">
        <v>0.70873842592592595</v>
      </c>
      <c r="D176" s="53">
        <v>44103</v>
      </c>
      <c r="E176" t="s">
        <v>212</v>
      </c>
      <c r="F176" t="s">
        <v>167</v>
      </c>
      <c r="H176" s="95">
        <f t="shared" si="5"/>
        <v>44103.708738425928</v>
      </c>
      <c r="I176">
        <v>262835</v>
      </c>
      <c r="N176" s="52"/>
    </row>
    <row r="177" spans="1:14" x14ac:dyDescent="0.25">
      <c r="A177">
        <v>14</v>
      </c>
      <c r="B177">
        <v>99</v>
      </c>
      <c r="C177" s="54">
        <v>0.71434027777777775</v>
      </c>
      <c r="D177" s="53">
        <v>44103</v>
      </c>
      <c r="E177" t="s">
        <v>213</v>
      </c>
      <c r="F177" t="s">
        <v>167</v>
      </c>
      <c r="H177" s="95">
        <f t="shared" si="5"/>
        <v>44103.71434027778</v>
      </c>
      <c r="I177">
        <v>263319</v>
      </c>
      <c r="N177" s="52"/>
    </row>
    <row r="178" spans="1:14" x14ac:dyDescent="0.25">
      <c r="A178">
        <v>14</v>
      </c>
      <c r="B178">
        <v>101</v>
      </c>
      <c r="C178" s="54">
        <v>0.74549537037037039</v>
      </c>
      <c r="D178" s="53">
        <v>44103</v>
      </c>
      <c r="E178" t="s">
        <v>212</v>
      </c>
      <c r="F178" t="s">
        <v>167</v>
      </c>
      <c r="H178" s="95">
        <f t="shared" si="5"/>
        <v>44103.745495370371</v>
      </c>
      <c r="I178">
        <v>266010.8</v>
      </c>
      <c r="N178" s="52"/>
    </row>
    <row r="179" spans="1:14" x14ac:dyDescent="0.25">
      <c r="A179">
        <v>14</v>
      </c>
      <c r="B179">
        <v>105</v>
      </c>
      <c r="C179" s="54">
        <v>0.75051388888888892</v>
      </c>
      <c r="D179" s="53">
        <v>44103</v>
      </c>
      <c r="E179" t="s">
        <v>213</v>
      </c>
      <c r="F179" t="s">
        <v>167</v>
      </c>
      <c r="H179" s="95">
        <f t="shared" si="5"/>
        <v>44103.750513888888</v>
      </c>
      <c r="I179">
        <v>266444.40000000002</v>
      </c>
      <c r="N179" s="52"/>
    </row>
    <row r="180" spans="1:14" x14ac:dyDescent="0.25">
      <c r="A180">
        <v>14</v>
      </c>
      <c r="B180">
        <v>107</v>
      </c>
      <c r="C180" s="54">
        <v>0.75818287037037047</v>
      </c>
      <c r="D180" s="53">
        <v>44103</v>
      </c>
      <c r="E180" t="s">
        <v>212</v>
      </c>
      <c r="F180" t="s">
        <v>167</v>
      </c>
      <c r="H180" s="95">
        <f t="shared" si="5"/>
        <v>44103.75818287037</v>
      </c>
      <c r="I180">
        <v>267107</v>
      </c>
      <c r="N180" s="52"/>
    </row>
    <row r="181" spans="1:14" x14ac:dyDescent="0.25">
      <c r="A181">
        <v>14</v>
      </c>
      <c r="B181">
        <v>109</v>
      </c>
      <c r="C181" s="54">
        <v>0.765162037037037</v>
      </c>
      <c r="D181" s="53">
        <v>44103</v>
      </c>
      <c r="E181" t="s">
        <v>213</v>
      </c>
      <c r="F181" t="s">
        <v>167</v>
      </c>
      <c r="H181" s="95">
        <f t="shared" si="5"/>
        <v>44103.765162037038</v>
      </c>
      <c r="I181">
        <v>267710</v>
      </c>
      <c r="N181" s="52"/>
    </row>
    <row r="182" spans="1:14" x14ac:dyDescent="0.25">
      <c r="A182">
        <v>14</v>
      </c>
      <c r="B182">
        <v>111</v>
      </c>
      <c r="C182" s="54">
        <v>0.77076388888888892</v>
      </c>
      <c r="D182" s="53">
        <v>44103</v>
      </c>
      <c r="E182" t="s">
        <v>212</v>
      </c>
      <c r="F182" t="s">
        <v>167</v>
      </c>
      <c r="H182" s="95">
        <f t="shared" si="5"/>
        <v>44103.77076388889</v>
      </c>
      <c r="I182">
        <v>268194</v>
      </c>
      <c r="N182" s="52"/>
    </row>
    <row r="183" spans="1:14" x14ac:dyDescent="0.25">
      <c r="A183">
        <v>14</v>
      </c>
      <c r="B183">
        <v>113</v>
      </c>
      <c r="C183" s="54">
        <v>0.77956018518518511</v>
      </c>
      <c r="D183" s="53">
        <v>44103</v>
      </c>
      <c r="E183" t="s">
        <v>213</v>
      </c>
      <c r="F183" t="s">
        <v>167</v>
      </c>
      <c r="H183" s="95">
        <f t="shared" si="5"/>
        <v>44103.779560185183</v>
      </c>
      <c r="I183">
        <v>268954</v>
      </c>
      <c r="N183" s="52"/>
    </row>
    <row r="184" spans="1:14" x14ac:dyDescent="0.25">
      <c r="A184">
        <v>14</v>
      </c>
      <c r="B184">
        <v>115</v>
      </c>
      <c r="C184" s="54">
        <v>0.79975694444444445</v>
      </c>
      <c r="D184" s="53">
        <v>44103</v>
      </c>
      <c r="E184" t="s">
        <v>212</v>
      </c>
      <c r="F184" t="s">
        <v>167</v>
      </c>
      <c r="H184" s="95">
        <f t="shared" si="5"/>
        <v>44103.799756944441</v>
      </c>
      <c r="I184">
        <v>270699</v>
      </c>
      <c r="N184" s="52"/>
    </row>
    <row r="185" spans="1:14" x14ac:dyDescent="0.25">
      <c r="A185">
        <v>14</v>
      </c>
      <c r="B185">
        <v>117</v>
      </c>
      <c r="C185" s="54">
        <v>0.80988425925925922</v>
      </c>
      <c r="D185" s="53">
        <v>44103</v>
      </c>
      <c r="E185" t="s">
        <v>213</v>
      </c>
      <c r="F185" t="s">
        <v>167</v>
      </c>
      <c r="H185" s="95">
        <f t="shared" si="5"/>
        <v>44103.809884259259</v>
      </c>
      <c r="I185">
        <v>271574</v>
      </c>
      <c r="N185" s="52"/>
    </row>
    <row r="186" spans="1:14" x14ac:dyDescent="0.25">
      <c r="A186">
        <v>14</v>
      </c>
      <c r="B186">
        <v>119</v>
      </c>
      <c r="C186" s="54">
        <v>0.83606481481481476</v>
      </c>
      <c r="D186" s="53">
        <v>44103</v>
      </c>
      <c r="E186" t="s">
        <v>212</v>
      </c>
      <c r="F186" t="s">
        <v>167</v>
      </c>
      <c r="H186" s="95">
        <f t="shared" si="5"/>
        <v>44103.836064814815</v>
      </c>
      <c r="I186">
        <v>273836</v>
      </c>
      <c r="N186" s="52"/>
    </row>
    <row r="187" spans="1:14" x14ac:dyDescent="0.25">
      <c r="A187">
        <v>14</v>
      </c>
      <c r="B187">
        <v>121</v>
      </c>
      <c r="C187" s="54">
        <v>0.84158564814814818</v>
      </c>
      <c r="D187" s="53">
        <v>44103</v>
      </c>
      <c r="E187" t="s">
        <v>213</v>
      </c>
      <c r="F187" t="s">
        <v>167</v>
      </c>
      <c r="H187" s="95">
        <f t="shared" si="5"/>
        <v>44103.841585648152</v>
      </c>
      <c r="I187">
        <v>274313</v>
      </c>
      <c r="N187" s="52"/>
    </row>
    <row r="188" spans="1:14" x14ac:dyDescent="0.25">
      <c r="A188">
        <v>14</v>
      </c>
      <c r="B188">
        <v>123</v>
      </c>
      <c r="C188" s="54">
        <v>0.85141203703703694</v>
      </c>
      <c r="D188" s="53">
        <v>44103</v>
      </c>
      <c r="E188" t="s">
        <v>212</v>
      </c>
      <c r="F188" t="s">
        <v>167</v>
      </c>
      <c r="H188" s="95">
        <f t="shared" si="5"/>
        <v>44103.851412037038</v>
      </c>
      <c r="I188">
        <v>275162</v>
      </c>
      <c r="N188" s="52"/>
    </row>
    <row r="189" spans="1:14" x14ac:dyDescent="0.25">
      <c r="A189">
        <v>14</v>
      </c>
      <c r="B189">
        <v>125</v>
      </c>
      <c r="C189" s="54">
        <v>0.85736111111111113</v>
      </c>
      <c r="D189" s="53">
        <v>44103</v>
      </c>
      <c r="E189" t="s">
        <v>213</v>
      </c>
      <c r="F189" t="s">
        <v>167</v>
      </c>
      <c r="H189" s="95">
        <f t="shared" si="5"/>
        <v>44103.857361111113</v>
      </c>
      <c r="I189">
        <v>275676</v>
      </c>
      <c r="N189" s="52"/>
    </row>
    <row r="190" spans="1:14" x14ac:dyDescent="0.25">
      <c r="A190">
        <v>14</v>
      </c>
      <c r="B190">
        <v>127</v>
      </c>
      <c r="C190" s="54">
        <v>0.86293981481481474</v>
      </c>
      <c r="D190" s="53">
        <v>44103</v>
      </c>
      <c r="E190" t="s">
        <v>212</v>
      </c>
      <c r="F190" t="s">
        <v>167</v>
      </c>
      <c r="H190" s="95">
        <f t="shared" si="5"/>
        <v>44103.862939814811</v>
      </c>
      <c r="I190">
        <v>276158</v>
      </c>
      <c r="N190" s="52"/>
    </row>
    <row r="191" spans="1:14" x14ac:dyDescent="0.25">
      <c r="A191">
        <v>14</v>
      </c>
      <c r="B191">
        <v>129</v>
      </c>
      <c r="C191" s="54">
        <v>0.87071759259259263</v>
      </c>
      <c r="D191" s="53">
        <v>44103</v>
      </c>
      <c r="E191" t="s">
        <v>213</v>
      </c>
      <c r="F191" t="s">
        <v>167</v>
      </c>
      <c r="H191" s="95">
        <f t="shared" si="5"/>
        <v>44103.870717592596</v>
      </c>
      <c r="I191">
        <v>276830</v>
      </c>
      <c r="N191" s="52"/>
    </row>
    <row r="192" spans="1:14" x14ac:dyDescent="0.25">
      <c r="A192">
        <v>14</v>
      </c>
      <c r="B192">
        <v>131</v>
      </c>
      <c r="C192" s="54">
        <v>0.88086574074074075</v>
      </c>
      <c r="D192" s="53">
        <v>44103</v>
      </c>
      <c r="E192" t="s">
        <v>212</v>
      </c>
      <c r="F192" t="s">
        <v>167</v>
      </c>
      <c r="H192" s="95">
        <f t="shared" si="5"/>
        <v>44103.880865740743</v>
      </c>
      <c r="I192">
        <v>277706.8</v>
      </c>
      <c r="N192" s="52"/>
    </row>
    <row r="193" spans="1:14" x14ac:dyDescent="0.25">
      <c r="A193">
        <v>14</v>
      </c>
      <c r="B193">
        <v>133</v>
      </c>
      <c r="C193" s="54">
        <v>0.88486574074074076</v>
      </c>
      <c r="D193" s="53">
        <v>44103</v>
      </c>
      <c r="E193" t="s">
        <v>213</v>
      </c>
      <c r="F193" t="s">
        <v>167</v>
      </c>
      <c r="H193" s="95">
        <f t="shared" si="5"/>
        <v>44103.884865740743</v>
      </c>
      <c r="I193">
        <v>278052.40000000002</v>
      </c>
      <c r="N193" s="52"/>
    </row>
    <row r="194" spans="1:14" x14ac:dyDescent="0.25">
      <c r="A194">
        <v>14</v>
      </c>
      <c r="B194">
        <v>135</v>
      </c>
      <c r="C194" s="54">
        <v>0.88678240740740744</v>
      </c>
      <c r="D194" s="53">
        <v>44103</v>
      </c>
      <c r="E194" t="s">
        <v>212</v>
      </c>
      <c r="F194" t="s">
        <v>167</v>
      </c>
      <c r="H194" s="95">
        <f t="shared" si="5"/>
        <v>44103.886782407404</v>
      </c>
      <c r="I194">
        <v>278218</v>
      </c>
      <c r="N194" s="52"/>
    </row>
    <row r="195" spans="1:14" x14ac:dyDescent="0.25">
      <c r="A195">
        <v>14</v>
      </c>
      <c r="B195">
        <v>137</v>
      </c>
      <c r="C195" s="54">
        <v>0.89024999999999999</v>
      </c>
      <c r="D195" s="53">
        <v>44103</v>
      </c>
      <c r="E195" t="s">
        <v>213</v>
      </c>
      <c r="F195" t="s">
        <v>167</v>
      </c>
      <c r="H195" s="95">
        <f t="shared" si="5"/>
        <v>44103.890249999997</v>
      </c>
      <c r="I195">
        <v>278517.59999999998</v>
      </c>
      <c r="N195" s="52"/>
    </row>
    <row r="196" spans="1:14" x14ac:dyDescent="0.25">
      <c r="A196">
        <v>14</v>
      </c>
      <c r="B196">
        <v>139</v>
      </c>
      <c r="C196" s="54">
        <v>0.89905092592592595</v>
      </c>
      <c r="D196" s="53">
        <v>44103</v>
      </c>
      <c r="E196" t="s">
        <v>212</v>
      </c>
      <c r="F196" t="s">
        <v>167</v>
      </c>
      <c r="H196" s="95">
        <f t="shared" si="5"/>
        <v>44103.899050925924</v>
      </c>
      <c r="I196">
        <v>279278</v>
      </c>
      <c r="N196" s="52"/>
    </row>
    <row r="197" spans="1:14" x14ac:dyDescent="0.25">
      <c r="A197">
        <v>14</v>
      </c>
      <c r="B197">
        <v>141</v>
      </c>
      <c r="C197" s="54">
        <v>0.90669907407407413</v>
      </c>
      <c r="D197" s="53">
        <v>44103</v>
      </c>
      <c r="E197" t="s">
        <v>213</v>
      </c>
      <c r="F197" t="s">
        <v>167</v>
      </c>
      <c r="H197" s="95">
        <f t="shared" si="5"/>
        <v>44103.906699074076</v>
      </c>
      <c r="I197">
        <v>279938.8</v>
      </c>
      <c r="N197" s="52"/>
    </row>
    <row r="198" spans="1:14" x14ac:dyDescent="0.25">
      <c r="A198">
        <v>14</v>
      </c>
      <c r="B198">
        <v>143</v>
      </c>
      <c r="C198" s="54">
        <v>0.9109166666666666</v>
      </c>
      <c r="D198" s="53">
        <v>44103</v>
      </c>
      <c r="E198" t="s">
        <v>212</v>
      </c>
      <c r="F198" t="s">
        <v>167</v>
      </c>
      <c r="H198" s="95">
        <f t="shared" si="5"/>
        <v>44103.910916666668</v>
      </c>
      <c r="I198">
        <v>280303.2</v>
      </c>
      <c r="N198" s="52"/>
    </row>
    <row r="199" spans="1:14" x14ac:dyDescent="0.25">
      <c r="A199">
        <v>14</v>
      </c>
      <c r="B199">
        <v>145</v>
      </c>
      <c r="C199" s="54">
        <v>0.91766666666666674</v>
      </c>
      <c r="D199" s="53">
        <v>44103</v>
      </c>
      <c r="E199" t="s">
        <v>213</v>
      </c>
      <c r="F199" t="s">
        <v>167</v>
      </c>
      <c r="H199" s="95">
        <f t="shared" si="5"/>
        <v>44103.917666666668</v>
      </c>
      <c r="I199">
        <v>280886.40000000002</v>
      </c>
      <c r="N199" s="52"/>
    </row>
    <row r="200" spans="1:14" x14ac:dyDescent="0.25">
      <c r="A200">
        <v>14</v>
      </c>
      <c r="B200">
        <v>147</v>
      </c>
      <c r="C200" s="54">
        <v>0.92806018518518518</v>
      </c>
      <c r="D200" s="53">
        <v>44103</v>
      </c>
      <c r="E200" t="s">
        <v>212</v>
      </c>
      <c r="F200" t="s">
        <v>167</v>
      </c>
      <c r="H200" s="95">
        <f t="shared" si="5"/>
        <v>44103.928060185186</v>
      </c>
      <c r="I200">
        <v>281784.40000000002</v>
      </c>
      <c r="N200" s="52"/>
    </row>
    <row r="201" spans="1:14" x14ac:dyDescent="0.25">
      <c r="A201">
        <v>14</v>
      </c>
      <c r="B201">
        <v>149</v>
      </c>
      <c r="C201" s="54">
        <v>0.93088425925925922</v>
      </c>
      <c r="D201" s="53">
        <v>44103</v>
      </c>
      <c r="E201" t="s">
        <v>213</v>
      </c>
      <c r="F201" t="s">
        <v>167</v>
      </c>
      <c r="H201" s="95">
        <f t="shared" si="5"/>
        <v>44103.930884259258</v>
      </c>
      <c r="I201">
        <v>282028.40000000002</v>
      </c>
      <c r="N201" s="52"/>
    </row>
    <row r="202" spans="1:14" x14ac:dyDescent="0.25">
      <c r="A202">
        <v>14</v>
      </c>
      <c r="B202">
        <v>151</v>
      </c>
      <c r="C202" s="54">
        <v>0.94241666666666657</v>
      </c>
      <c r="D202" s="53">
        <v>44103</v>
      </c>
      <c r="E202" t="s">
        <v>212</v>
      </c>
      <c r="F202" t="s">
        <v>167</v>
      </c>
      <c r="H202" s="95">
        <f t="shared" si="5"/>
        <v>44103.942416666665</v>
      </c>
      <c r="I202">
        <v>283024.8</v>
      </c>
      <c r="N202" s="52"/>
    </row>
    <row r="203" spans="1:14" x14ac:dyDescent="0.25">
      <c r="A203">
        <v>14</v>
      </c>
      <c r="B203">
        <v>153</v>
      </c>
      <c r="C203" s="54">
        <v>0.94350925925925921</v>
      </c>
      <c r="D203" s="53">
        <v>44103</v>
      </c>
      <c r="E203" t="s">
        <v>213</v>
      </c>
      <c r="F203" t="s">
        <v>167</v>
      </c>
      <c r="H203" s="95">
        <f t="shared" ref="H203:H266" si="6">D203+C203</f>
        <v>44103.943509259261</v>
      </c>
      <c r="I203">
        <v>283119.2</v>
      </c>
      <c r="N203" s="52"/>
    </row>
    <row r="204" spans="1:14" x14ac:dyDescent="0.25">
      <c r="A204">
        <v>14</v>
      </c>
      <c r="B204">
        <v>155</v>
      </c>
      <c r="C204" s="54">
        <v>0.94655092592592593</v>
      </c>
      <c r="D204" s="53">
        <v>44103</v>
      </c>
      <c r="E204" t="s">
        <v>212</v>
      </c>
      <c r="F204" t="s">
        <v>167</v>
      </c>
      <c r="H204" s="95">
        <f t="shared" si="6"/>
        <v>44103.946550925924</v>
      </c>
      <c r="I204">
        <v>283382</v>
      </c>
      <c r="N204" s="52"/>
    </row>
    <row r="205" spans="1:14" x14ac:dyDescent="0.25">
      <c r="A205">
        <v>14</v>
      </c>
      <c r="B205">
        <v>157</v>
      </c>
      <c r="C205" s="54">
        <v>0.94814814814814818</v>
      </c>
      <c r="D205" s="53">
        <v>44103</v>
      </c>
      <c r="E205" t="s">
        <v>213</v>
      </c>
      <c r="F205" t="s">
        <v>167</v>
      </c>
      <c r="H205" s="95">
        <f t="shared" si="6"/>
        <v>44103.948148148149</v>
      </c>
      <c r="I205">
        <v>283520</v>
      </c>
      <c r="N205" s="52"/>
    </row>
    <row r="206" spans="1:14" x14ac:dyDescent="0.25">
      <c r="A206">
        <v>14</v>
      </c>
      <c r="B206">
        <v>179</v>
      </c>
      <c r="C206" s="54">
        <v>2.9259259259259259E-2</v>
      </c>
      <c r="D206" s="53">
        <v>44104</v>
      </c>
      <c r="E206" t="s">
        <v>212</v>
      </c>
      <c r="F206" t="s">
        <v>167</v>
      </c>
      <c r="H206" s="95">
        <f t="shared" si="6"/>
        <v>44104.02925925926</v>
      </c>
      <c r="I206">
        <v>290528</v>
      </c>
      <c r="N206" s="52"/>
    </row>
    <row r="207" spans="1:14" x14ac:dyDescent="0.25">
      <c r="A207">
        <v>14</v>
      </c>
      <c r="B207">
        <v>181</v>
      </c>
      <c r="C207" s="54">
        <v>3.4895833333333334E-2</v>
      </c>
      <c r="D207" s="53">
        <v>44104</v>
      </c>
      <c r="E207" t="s">
        <v>213</v>
      </c>
      <c r="F207" t="s">
        <v>167</v>
      </c>
      <c r="H207" s="95">
        <f t="shared" si="6"/>
        <v>44104.034895833334</v>
      </c>
      <c r="I207">
        <v>291015</v>
      </c>
      <c r="N207" s="52"/>
    </row>
    <row r="208" spans="1:14" x14ac:dyDescent="0.25">
      <c r="A208">
        <v>14</v>
      </c>
      <c r="B208">
        <v>183</v>
      </c>
      <c r="C208" s="54">
        <v>3.5219907407407408E-2</v>
      </c>
      <c r="D208" s="53">
        <v>44104</v>
      </c>
      <c r="E208" t="s">
        <v>212</v>
      </c>
      <c r="F208" t="s">
        <v>167</v>
      </c>
      <c r="H208" s="95">
        <f t="shared" si="6"/>
        <v>44104.035219907404</v>
      </c>
      <c r="I208">
        <v>291043</v>
      </c>
      <c r="N208" s="52"/>
    </row>
    <row r="209" spans="1:14" x14ac:dyDescent="0.25">
      <c r="A209">
        <v>14</v>
      </c>
      <c r="B209">
        <v>185</v>
      </c>
      <c r="C209" s="54">
        <v>3.6828703703703704E-2</v>
      </c>
      <c r="D209" s="53">
        <v>44104</v>
      </c>
      <c r="E209" t="s">
        <v>213</v>
      </c>
      <c r="F209" t="s">
        <v>167</v>
      </c>
      <c r="H209" s="95">
        <f t="shared" si="6"/>
        <v>44104.036828703705</v>
      </c>
      <c r="I209">
        <v>291182</v>
      </c>
      <c r="N209" s="52"/>
    </row>
    <row r="210" spans="1:14" x14ac:dyDescent="0.25">
      <c r="A210">
        <v>14</v>
      </c>
      <c r="B210">
        <v>187</v>
      </c>
      <c r="C210" s="54">
        <v>4.2118055555555554E-2</v>
      </c>
      <c r="D210" s="53">
        <v>44104</v>
      </c>
      <c r="E210" t="s">
        <v>212</v>
      </c>
      <c r="F210" t="s">
        <v>167</v>
      </c>
      <c r="H210" s="95">
        <f t="shared" si="6"/>
        <v>44104.042118055557</v>
      </c>
      <c r="I210">
        <v>291639</v>
      </c>
      <c r="N210" s="52"/>
    </row>
    <row r="211" spans="1:14" x14ac:dyDescent="0.25">
      <c r="A211">
        <v>14</v>
      </c>
      <c r="B211">
        <v>189</v>
      </c>
      <c r="C211" s="54">
        <v>4.4849537037037035E-2</v>
      </c>
      <c r="D211" s="53">
        <v>44104</v>
      </c>
      <c r="E211" t="s">
        <v>213</v>
      </c>
      <c r="F211" t="s">
        <v>167</v>
      </c>
      <c r="H211" s="95">
        <f t="shared" si="6"/>
        <v>44104.044849537036</v>
      </c>
      <c r="I211">
        <v>291875</v>
      </c>
      <c r="N211" s="52"/>
    </row>
    <row r="212" spans="1:14" x14ac:dyDescent="0.25">
      <c r="A212">
        <v>14</v>
      </c>
      <c r="B212">
        <v>191</v>
      </c>
      <c r="C212" s="54">
        <v>4.7129629629629632E-2</v>
      </c>
      <c r="D212" s="53">
        <v>44104</v>
      </c>
      <c r="E212" t="s">
        <v>212</v>
      </c>
      <c r="F212" t="s">
        <v>167</v>
      </c>
      <c r="H212" s="95">
        <f t="shared" si="6"/>
        <v>44104.047129629631</v>
      </c>
      <c r="I212">
        <v>292072</v>
      </c>
      <c r="N212" s="52"/>
    </row>
    <row r="213" spans="1:14" x14ac:dyDescent="0.25">
      <c r="A213">
        <v>14</v>
      </c>
      <c r="B213">
        <v>193</v>
      </c>
      <c r="C213" s="54">
        <v>5.7847222222222223E-2</v>
      </c>
      <c r="D213" s="53">
        <v>44104</v>
      </c>
      <c r="E213" t="s">
        <v>213</v>
      </c>
      <c r="F213" t="s">
        <v>167</v>
      </c>
      <c r="H213" s="95">
        <f t="shared" si="6"/>
        <v>44104.057847222219</v>
      </c>
      <c r="I213">
        <v>292998</v>
      </c>
      <c r="N213" s="52"/>
    </row>
    <row r="214" spans="1:14" x14ac:dyDescent="0.25">
      <c r="A214">
        <v>14</v>
      </c>
      <c r="B214">
        <v>195</v>
      </c>
      <c r="C214" s="54">
        <v>6.2430555555555552E-2</v>
      </c>
      <c r="D214" s="53">
        <v>44104</v>
      </c>
      <c r="E214" t="s">
        <v>212</v>
      </c>
      <c r="F214" t="s">
        <v>167</v>
      </c>
      <c r="H214" s="95">
        <f t="shared" si="6"/>
        <v>44104.062430555554</v>
      </c>
      <c r="I214">
        <v>293394</v>
      </c>
      <c r="N214" s="52"/>
    </row>
    <row r="215" spans="1:14" x14ac:dyDescent="0.25">
      <c r="A215">
        <v>14</v>
      </c>
      <c r="B215">
        <v>197</v>
      </c>
      <c r="C215" s="54">
        <v>6.9282407407407418E-2</v>
      </c>
      <c r="D215" s="53">
        <v>44104</v>
      </c>
      <c r="E215" t="s">
        <v>213</v>
      </c>
      <c r="F215" t="s">
        <v>167</v>
      </c>
      <c r="H215" s="95">
        <f t="shared" si="6"/>
        <v>44104.069282407407</v>
      </c>
      <c r="I215">
        <v>293986</v>
      </c>
      <c r="N215" s="52"/>
    </row>
    <row r="216" spans="1:14" x14ac:dyDescent="0.25">
      <c r="A216">
        <v>14</v>
      </c>
      <c r="B216">
        <v>205</v>
      </c>
      <c r="C216" s="54">
        <v>8.8722222222222216E-2</v>
      </c>
      <c r="D216" s="53">
        <v>44104</v>
      </c>
      <c r="E216" t="s">
        <v>212</v>
      </c>
      <c r="F216" t="s">
        <v>167</v>
      </c>
      <c r="H216" s="95">
        <f t="shared" si="6"/>
        <v>44104.088722222223</v>
      </c>
      <c r="I216">
        <v>295665.59999999998</v>
      </c>
      <c r="N216" s="52"/>
    </row>
    <row r="217" spans="1:14" x14ac:dyDescent="0.25">
      <c r="A217">
        <v>14</v>
      </c>
      <c r="B217">
        <v>207</v>
      </c>
      <c r="C217" s="54">
        <v>9.1634259259259263E-2</v>
      </c>
      <c r="D217" s="53">
        <v>44104</v>
      </c>
      <c r="E217" t="s">
        <v>213</v>
      </c>
      <c r="F217" t="s">
        <v>167</v>
      </c>
      <c r="H217" s="95">
        <f t="shared" si="6"/>
        <v>44104.091634259261</v>
      </c>
      <c r="I217">
        <v>295917.2</v>
      </c>
      <c r="N217" s="52"/>
    </row>
    <row r="218" spans="1:14" x14ac:dyDescent="0.25">
      <c r="A218">
        <v>14</v>
      </c>
      <c r="B218">
        <v>213</v>
      </c>
      <c r="C218" s="54">
        <v>0.10173148148148148</v>
      </c>
      <c r="D218" s="53">
        <v>44104</v>
      </c>
      <c r="E218" t="s">
        <v>212</v>
      </c>
      <c r="F218" t="s">
        <v>167</v>
      </c>
      <c r="H218" s="95">
        <f t="shared" si="6"/>
        <v>44104.101731481482</v>
      </c>
      <c r="I218">
        <v>296789.59999999998</v>
      </c>
      <c r="N218" s="52"/>
    </row>
    <row r="219" spans="1:14" x14ac:dyDescent="0.25">
      <c r="A219">
        <v>14</v>
      </c>
      <c r="B219">
        <v>215</v>
      </c>
      <c r="C219" s="54">
        <v>0.11308333333333333</v>
      </c>
      <c r="D219" s="53">
        <v>44104</v>
      </c>
      <c r="E219" t="s">
        <v>213</v>
      </c>
      <c r="F219" t="s">
        <v>167</v>
      </c>
      <c r="H219" s="95">
        <f t="shared" si="6"/>
        <v>44104.11308333333</v>
      </c>
      <c r="I219">
        <v>297770.40000000002</v>
      </c>
      <c r="N219" s="52"/>
    </row>
    <row r="220" spans="1:14" x14ac:dyDescent="0.25">
      <c r="A220">
        <v>14</v>
      </c>
      <c r="B220">
        <v>219</v>
      </c>
      <c r="C220" s="54">
        <v>0.12082175925925925</v>
      </c>
      <c r="D220" s="53">
        <v>44104</v>
      </c>
      <c r="E220" t="s">
        <v>212</v>
      </c>
      <c r="F220" t="s">
        <v>167</v>
      </c>
      <c r="H220" s="95">
        <f t="shared" si="6"/>
        <v>44104.120821759258</v>
      </c>
      <c r="I220">
        <v>298439</v>
      </c>
      <c r="N220" s="52"/>
    </row>
    <row r="221" spans="1:14" x14ac:dyDescent="0.25">
      <c r="A221">
        <v>14</v>
      </c>
      <c r="B221">
        <v>221</v>
      </c>
      <c r="C221" s="54">
        <v>0.12998842592592594</v>
      </c>
      <c r="D221" s="53">
        <v>44104</v>
      </c>
      <c r="E221" t="s">
        <v>213</v>
      </c>
      <c r="F221" t="s">
        <v>167</v>
      </c>
      <c r="H221" s="95">
        <f t="shared" si="6"/>
        <v>44104.129988425928</v>
      </c>
      <c r="I221">
        <v>299231</v>
      </c>
      <c r="N221" s="52"/>
    </row>
    <row r="222" spans="1:14" x14ac:dyDescent="0.25">
      <c r="A222">
        <v>14</v>
      </c>
      <c r="B222">
        <v>227</v>
      </c>
      <c r="C222" s="54">
        <v>0.14330555555555555</v>
      </c>
      <c r="D222" s="53">
        <v>44104</v>
      </c>
      <c r="E222" t="s">
        <v>212</v>
      </c>
      <c r="F222" t="s">
        <v>167</v>
      </c>
      <c r="H222" s="95">
        <f t="shared" si="6"/>
        <v>44104.143305555554</v>
      </c>
      <c r="I222">
        <v>300381.59999999998</v>
      </c>
      <c r="N222" s="52"/>
    </row>
    <row r="223" spans="1:14" x14ac:dyDescent="0.25">
      <c r="A223">
        <v>14</v>
      </c>
      <c r="B223">
        <v>232</v>
      </c>
      <c r="C223" s="54">
        <v>0.15449074074074073</v>
      </c>
      <c r="D223" s="53">
        <v>44104</v>
      </c>
      <c r="E223" t="s">
        <v>213</v>
      </c>
      <c r="F223" t="s">
        <v>167</v>
      </c>
      <c r="H223" s="95">
        <f t="shared" si="6"/>
        <v>44104.154490740744</v>
      </c>
      <c r="I223">
        <v>301348</v>
      </c>
      <c r="N223" s="52"/>
    </row>
    <row r="224" spans="1:14" x14ac:dyDescent="0.25">
      <c r="A224">
        <v>14</v>
      </c>
      <c r="B224">
        <v>234</v>
      </c>
      <c r="C224" s="54">
        <v>0.15833333333333333</v>
      </c>
      <c r="D224" s="53">
        <v>44104</v>
      </c>
      <c r="E224" t="s">
        <v>212</v>
      </c>
      <c r="F224" t="s">
        <v>167</v>
      </c>
      <c r="H224" s="95">
        <f t="shared" si="6"/>
        <v>44104.158333333333</v>
      </c>
      <c r="I224">
        <v>301680</v>
      </c>
      <c r="N224" s="52"/>
    </row>
    <row r="225" spans="1:14" x14ac:dyDescent="0.25">
      <c r="A225">
        <v>14</v>
      </c>
      <c r="B225">
        <v>236</v>
      </c>
      <c r="C225" s="54">
        <v>0.16597222222222222</v>
      </c>
      <c r="D225" s="53">
        <v>44104</v>
      </c>
      <c r="E225" t="s">
        <v>213</v>
      </c>
      <c r="F225" t="s">
        <v>167</v>
      </c>
      <c r="H225" s="95">
        <f t="shared" si="6"/>
        <v>44104.165972222225</v>
      </c>
      <c r="I225">
        <v>302340</v>
      </c>
      <c r="N225" s="52"/>
    </row>
    <row r="226" spans="1:14" x14ac:dyDescent="0.25">
      <c r="A226">
        <v>14</v>
      </c>
      <c r="B226">
        <v>238</v>
      </c>
      <c r="C226" s="54">
        <v>0.17561342592592591</v>
      </c>
      <c r="D226" s="53">
        <v>44104</v>
      </c>
      <c r="E226" t="s">
        <v>212</v>
      </c>
      <c r="F226" t="s">
        <v>167</v>
      </c>
      <c r="H226" s="95">
        <f t="shared" si="6"/>
        <v>44104.175613425927</v>
      </c>
      <c r="I226">
        <v>303173</v>
      </c>
      <c r="N226" s="52"/>
    </row>
    <row r="227" spans="1:14" x14ac:dyDescent="0.25">
      <c r="A227">
        <v>14</v>
      </c>
      <c r="B227">
        <v>240</v>
      </c>
      <c r="C227" s="54">
        <v>0.18578703703703703</v>
      </c>
      <c r="D227" s="53">
        <v>44104</v>
      </c>
      <c r="E227" t="s">
        <v>213</v>
      </c>
      <c r="F227" t="s">
        <v>167</v>
      </c>
      <c r="H227" s="95">
        <f t="shared" si="6"/>
        <v>44104.185787037037</v>
      </c>
      <c r="I227">
        <v>304052</v>
      </c>
      <c r="N227" s="52"/>
    </row>
    <row r="228" spans="1:14" x14ac:dyDescent="0.25">
      <c r="A228">
        <v>14</v>
      </c>
      <c r="B228">
        <v>242</v>
      </c>
      <c r="C228" s="54">
        <v>0.19782407407407407</v>
      </c>
      <c r="D228" s="53">
        <v>44104</v>
      </c>
      <c r="E228" t="s">
        <v>212</v>
      </c>
      <c r="F228" t="s">
        <v>167</v>
      </c>
      <c r="H228" s="95">
        <f t="shared" si="6"/>
        <v>44104.197824074072</v>
      </c>
      <c r="I228">
        <v>305092</v>
      </c>
      <c r="N228" s="52"/>
    </row>
    <row r="229" spans="1:14" x14ac:dyDescent="0.25">
      <c r="A229">
        <v>14</v>
      </c>
      <c r="B229">
        <v>244</v>
      </c>
      <c r="C229" s="54">
        <v>0.19956018518518517</v>
      </c>
      <c r="D229" s="53">
        <v>44104</v>
      </c>
      <c r="E229" t="s">
        <v>213</v>
      </c>
      <c r="F229" t="s">
        <v>167</v>
      </c>
      <c r="H229" s="95">
        <f t="shared" si="6"/>
        <v>44104.199560185189</v>
      </c>
      <c r="I229">
        <v>305242</v>
      </c>
      <c r="N229" s="52"/>
    </row>
    <row r="230" spans="1:14" s="103" customFormat="1" x14ac:dyDescent="0.25">
      <c r="A230" s="103">
        <v>14</v>
      </c>
      <c r="B230" s="103">
        <v>246</v>
      </c>
      <c r="C230" s="104">
        <v>0.20531944444444447</v>
      </c>
      <c r="D230" s="105">
        <v>44104</v>
      </c>
      <c r="E230" s="103" t="s">
        <v>212</v>
      </c>
      <c r="F230" s="103" t="s">
        <v>167</v>
      </c>
      <c r="G230" s="106"/>
      <c r="H230" s="107">
        <f t="shared" si="6"/>
        <v>44104.205319444445</v>
      </c>
      <c r="I230" s="103">
        <v>305739.59999999998</v>
      </c>
      <c r="N230" s="106"/>
    </row>
    <row r="231" spans="1:14" s="103" customFormat="1" x14ac:dyDescent="0.25">
      <c r="A231" s="103">
        <v>14</v>
      </c>
      <c r="B231" s="103">
        <v>248</v>
      </c>
      <c r="C231" s="104">
        <v>0.21527777777777779</v>
      </c>
      <c r="D231" s="105">
        <v>44104</v>
      </c>
      <c r="E231" s="103" t="s">
        <v>213</v>
      </c>
      <c r="F231" s="103" t="s">
        <v>167</v>
      </c>
      <c r="G231" s="106"/>
      <c r="H231" s="107">
        <f t="shared" si="6"/>
        <v>44104.215277777781</v>
      </c>
      <c r="I231" s="103">
        <v>306600</v>
      </c>
      <c r="N231" s="106"/>
    </row>
    <row r="232" spans="1:14" x14ac:dyDescent="0.25">
      <c r="A232">
        <v>14</v>
      </c>
      <c r="B232">
        <v>254</v>
      </c>
      <c r="C232" s="54">
        <v>0.22818287037037036</v>
      </c>
      <c r="D232" s="53">
        <v>44104</v>
      </c>
      <c r="E232" t="s">
        <v>212</v>
      </c>
      <c r="F232" t="s">
        <v>167</v>
      </c>
      <c r="H232" s="95">
        <f t="shared" si="6"/>
        <v>44104.228182870371</v>
      </c>
      <c r="I232">
        <v>307715</v>
      </c>
      <c r="N232" s="52"/>
    </row>
    <row r="233" spans="1:14" x14ac:dyDescent="0.25">
      <c r="A233">
        <v>14</v>
      </c>
      <c r="B233">
        <v>256</v>
      </c>
      <c r="C233" s="54">
        <v>0.23844907407407409</v>
      </c>
      <c r="D233" s="53">
        <v>44104</v>
      </c>
      <c r="E233" t="s">
        <v>213</v>
      </c>
      <c r="F233" t="s">
        <v>167</v>
      </c>
      <c r="H233" s="95">
        <f t="shared" si="6"/>
        <v>44104.238449074073</v>
      </c>
      <c r="I233">
        <v>308602</v>
      </c>
      <c r="N233" s="52"/>
    </row>
    <row r="234" spans="1:14" x14ac:dyDescent="0.25">
      <c r="A234">
        <v>14</v>
      </c>
      <c r="B234">
        <v>258</v>
      </c>
      <c r="C234" s="54">
        <v>0.24124999999999999</v>
      </c>
      <c r="D234" s="53">
        <v>44104</v>
      </c>
      <c r="E234" t="s">
        <v>212</v>
      </c>
      <c r="F234" t="s">
        <v>167</v>
      </c>
      <c r="H234" s="95">
        <f t="shared" si="6"/>
        <v>44104.241249999999</v>
      </c>
      <c r="I234">
        <v>308844</v>
      </c>
      <c r="N234" s="52"/>
    </row>
    <row r="235" spans="1:14" x14ac:dyDescent="0.25">
      <c r="A235">
        <v>14</v>
      </c>
      <c r="B235">
        <v>260</v>
      </c>
      <c r="C235" s="54">
        <v>0.24459490740740741</v>
      </c>
      <c r="D235" s="53">
        <v>44104</v>
      </c>
      <c r="E235" t="s">
        <v>213</v>
      </c>
      <c r="F235" t="s">
        <v>167</v>
      </c>
      <c r="H235" s="95">
        <f t="shared" si="6"/>
        <v>44104.24459490741</v>
      </c>
      <c r="I235">
        <v>309133</v>
      </c>
      <c r="N235" s="52"/>
    </row>
    <row r="236" spans="1:14" x14ac:dyDescent="0.25">
      <c r="A236">
        <v>14</v>
      </c>
      <c r="B236">
        <v>262</v>
      </c>
      <c r="C236" s="54">
        <v>0.24690972222222221</v>
      </c>
      <c r="D236" s="53">
        <v>44104</v>
      </c>
      <c r="E236" t="s">
        <v>212</v>
      </c>
      <c r="F236" t="s">
        <v>167</v>
      </c>
      <c r="H236" s="95">
        <f t="shared" si="6"/>
        <v>44104.24690972222</v>
      </c>
      <c r="I236">
        <v>309333</v>
      </c>
      <c r="N236" s="52"/>
    </row>
    <row r="237" spans="1:14" x14ac:dyDescent="0.25">
      <c r="A237">
        <v>14</v>
      </c>
      <c r="B237">
        <v>264</v>
      </c>
      <c r="C237" s="54">
        <v>0.25270833333333337</v>
      </c>
      <c r="D237" s="53">
        <v>44104</v>
      </c>
      <c r="E237" t="s">
        <v>213</v>
      </c>
      <c r="F237" t="s">
        <v>167</v>
      </c>
      <c r="H237" s="95">
        <f t="shared" si="6"/>
        <v>44104.252708333333</v>
      </c>
      <c r="I237">
        <v>309834</v>
      </c>
      <c r="N237" s="52"/>
    </row>
    <row r="238" spans="1:14" x14ac:dyDescent="0.25">
      <c r="A238">
        <v>14</v>
      </c>
      <c r="B238">
        <v>266</v>
      </c>
      <c r="C238" s="54">
        <v>0.26212962962962966</v>
      </c>
      <c r="D238" s="53">
        <v>44104</v>
      </c>
      <c r="E238" t="s">
        <v>212</v>
      </c>
      <c r="F238" t="s">
        <v>167</v>
      </c>
      <c r="H238" s="95">
        <f t="shared" si="6"/>
        <v>44104.262129629627</v>
      </c>
      <c r="I238">
        <v>310648</v>
      </c>
      <c r="N238" s="52"/>
    </row>
    <row r="239" spans="1:14" x14ac:dyDescent="0.25">
      <c r="A239">
        <v>14</v>
      </c>
      <c r="B239">
        <v>268</v>
      </c>
      <c r="C239" s="54">
        <v>0.26458333333333334</v>
      </c>
      <c r="D239" s="53">
        <v>44104</v>
      </c>
      <c r="E239" t="s">
        <v>213</v>
      </c>
      <c r="F239" t="s">
        <v>167</v>
      </c>
      <c r="H239" s="95">
        <f t="shared" si="6"/>
        <v>44104.26458333333</v>
      </c>
      <c r="I239">
        <v>310860</v>
      </c>
      <c r="N239" s="52"/>
    </row>
    <row r="240" spans="1:14" x14ac:dyDescent="0.25">
      <c r="A240">
        <v>14</v>
      </c>
      <c r="B240">
        <v>272</v>
      </c>
      <c r="C240" s="54">
        <v>0.27853009259259259</v>
      </c>
      <c r="D240" s="53">
        <v>44104</v>
      </c>
      <c r="E240" t="s">
        <v>212</v>
      </c>
      <c r="F240" t="s">
        <v>167</v>
      </c>
      <c r="H240" s="95">
        <f t="shared" si="6"/>
        <v>44104.27853009259</v>
      </c>
      <c r="I240">
        <v>312065</v>
      </c>
      <c r="N240" s="52"/>
    </row>
    <row r="241" spans="1:14" x14ac:dyDescent="0.25">
      <c r="A241">
        <v>14</v>
      </c>
      <c r="B241">
        <v>274</v>
      </c>
      <c r="C241" s="54">
        <v>0.28416666666666668</v>
      </c>
      <c r="D241" s="53">
        <v>44104</v>
      </c>
      <c r="E241" t="s">
        <v>213</v>
      </c>
      <c r="F241" t="s">
        <v>167</v>
      </c>
      <c r="H241" s="95">
        <f t="shared" si="6"/>
        <v>44104.284166666665</v>
      </c>
      <c r="I241">
        <v>312552</v>
      </c>
      <c r="N241" s="52"/>
    </row>
    <row r="242" spans="1:14" x14ac:dyDescent="0.25">
      <c r="A242">
        <v>14</v>
      </c>
      <c r="B242">
        <v>278</v>
      </c>
      <c r="C242" s="54">
        <v>0.29119212962962965</v>
      </c>
      <c r="D242" s="53">
        <v>44104</v>
      </c>
      <c r="E242" t="s">
        <v>212</v>
      </c>
      <c r="F242" t="s">
        <v>167</v>
      </c>
      <c r="H242" s="95">
        <f t="shared" si="6"/>
        <v>44104.291192129633</v>
      </c>
      <c r="I242">
        <v>313159</v>
      </c>
      <c r="N242" s="52"/>
    </row>
    <row r="243" spans="1:14" x14ac:dyDescent="0.25">
      <c r="A243">
        <v>14</v>
      </c>
      <c r="B243">
        <v>280</v>
      </c>
      <c r="C243" s="54">
        <v>0.29677083333333332</v>
      </c>
      <c r="D243" s="53">
        <v>44104</v>
      </c>
      <c r="E243" t="s">
        <v>213</v>
      </c>
      <c r="F243" t="s">
        <v>167</v>
      </c>
      <c r="H243" s="95">
        <f t="shared" si="6"/>
        <v>44104.296770833331</v>
      </c>
      <c r="I243">
        <v>313641</v>
      </c>
      <c r="N243" s="52"/>
    </row>
    <row r="244" spans="1:14" x14ac:dyDescent="0.25">
      <c r="A244">
        <v>14</v>
      </c>
      <c r="B244">
        <v>282</v>
      </c>
      <c r="C244" s="54">
        <v>0.29792824074074076</v>
      </c>
      <c r="D244" s="53">
        <v>44104</v>
      </c>
      <c r="E244" t="s">
        <v>212</v>
      </c>
      <c r="F244" t="s">
        <v>167</v>
      </c>
      <c r="H244" s="95">
        <f t="shared" si="6"/>
        <v>44104.29792824074</v>
      </c>
      <c r="I244">
        <v>313741</v>
      </c>
      <c r="N244" s="52"/>
    </row>
    <row r="245" spans="1:14" x14ac:dyDescent="0.25">
      <c r="A245">
        <v>14</v>
      </c>
      <c r="B245">
        <v>284</v>
      </c>
      <c r="C245" s="54">
        <v>0.30032407407407408</v>
      </c>
      <c r="D245" s="53">
        <v>44104</v>
      </c>
      <c r="E245" t="s">
        <v>213</v>
      </c>
      <c r="F245" t="s">
        <v>167</v>
      </c>
      <c r="H245" s="95">
        <f t="shared" si="6"/>
        <v>44104.300324074073</v>
      </c>
      <c r="I245">
        <v>313948</v>
      </c>
      <c r="N245" s="52"/>
    </row>
    <row r="246" spans="1:14" x14ac:dyDescent="0.25">
      <c r="A246">
        <v>14</v>
      </c>
      <c r="B246">
        <v>288</v>
      </c>
      <c r="C246" s="54">
        <v>0.30728009259259259</v>
      </c>
      <c r="D246" s="53">
        <v>44104</v>
      </c>
      <c r="E246" t="s">
        <v>212</v>
      </c>
      <c r="F246" t="s">
        <v>167</v>
      </c>
      <c r="H246" s="95">
        <f t="shared" si="6"/>
        <v>44104.307280092595</v>
      </c>
      <c r="I246">
        <v>314549</v>
      </c>
      <c r="N246" s="52"/>
    </row>
    <row r="247" spans="1:14" x14ac:dyDescent="0.25">
      <c r="A247">
        <v>14</v>
      </c>
      <c r="B247">
        <v>290</v>
      </c>
      <c r="C247" s="54">
        <v>0.32093749999999999</v>
      </c>
      <c r="D247" s="53">
        <v>44104</v>
      </c>
      <c r="E247" t="s">
        <v>213</v>
      </c>
      <c r="F247" t="s">
        <v>167</v>
      </c>
      <c r="H247" s="95">
        <f t="shared" si="6"/>
        <v>44104.320937500001</v>
      </c>
      <c r="I247">
        <v>315729</v>
      </c>
      <c r="N247" s="52"/>
    </row>
    <row r="248" spans="1:14" x14ac:dyDescent="0.25">
      <c r="A248">
        <v>14</v>
      </c>
      <c r="B248">
        <v>294</v>
      </c>
      <c r="C248" s="54">
        <v>0.34143518518518517</v>
      </c>
      <c r="D248" s="53">
        <v>44104</v>
      </c>
      <c r="E248" t="s">
        <v>212</v>
      </c>
      <c r="F248" t="s">
        <v>167</v>
      </c>
      <c r="H248" s="95">
        <f t="shared" si="6"/>
        <v>44104.341435185182</v>
      </c>
      <c r="I248">
        <v>317500</v>
      </c>
      <c r="N248" s="52"/>
    </row>
    <row r="249" spans="1:14" x14ac:dyDescent="0.25">
      <c r="A249">
        <v>14</v>
      </c>
      <c r="B249">
        <v>296</v>
      </c>
      <c r="C249" s="54">
        <v>0.34484953703703702</v>
      </c>
      <c r="D249" s="53">
        <v>44104</v>
      </c>
      <c r="E249" t="s">
        <v>213</v>
      </c>
      <c r="F249" t="s">
        <v>167</v>
      </c>
      <c r="H249" s="95">
        <f t="shared" si="6"/>
        <v>44104.344849537039</v>
      </c>
      <c r="I249">
        <v>317795</v>
      </c>
      <c r="N249" s="52"/>
    </row>
    <row r="250" spans="1:14" x14ac:dyDescent="0.25">
      <c r="A250">
        <v>14</v>
      </c>
      <c r="B250">
        <v>298</v>
      </c>
      <c r="C250" s="54">
        <v>0.35515046296296293</v>
      </c>
      <c r="D250" s="53">
        <v>44104</v>
      </c>
      <c r="E250" t="s">
        <v>212</v>
      </c>
      <c r="F250" t="s">
        <v>167</v>
      </c>
      <c r="H250" s="95">
        <f t="shared" si="6"/>
        <v>44104.355150462965</v>
      </c>
      <c r="I250">
        <v>318685</v>
      </c>
      <c r="N250" s="52"/>
    </row>
    <row r="251" spans="1:14" x14ac:dyDescent="0.25">
      <c r="A251">
        <v>14</v>
      </c>
      <c r="B251">
        <v>300</v>
      </c>
      <c r="C251" s="54">
        <v>0.36226851851851855</v>
      </c>
      <c r="D251" s="53">
        <v>44104</v>
      </c>
      <c r="E251" t="s">
        <v>213</v>
      </c>
      <c r="F251" t="s">
        <v>167</v>
      </c>
      <c r="H251" s="95">
        <f t="shared" si="6"/>
        <v>44104.362268518518</v>
      </c>
      <c r="I251">
        <v>319300</v>
      </c>
      <c r="N251" s="52"/>
    </row>
    <row r="252" spans="1:14" x14ac:dyDescent="0.25">
      <c r="A252">
        <v>14</v>
      </c>
      <c r="B252">
        <v>302</v>
      </c>
      <c r="C252" s="54">
        <v>0.36835648148148148</v>
      </c>
      <c r="D252" s="53">
        <v>44104</v>
      </c>
      <c r="E252" t="s">
        <v>212</v>
      </c>
      <c r="F252" t="s">
        <v>167</v>
      </c>
      <c r="H252" s="95">
        <f t="shared" si="6"/>
        <v>44104.368356481478</v>
      </c>
      <c r="I252">
        <v>319826</v>
      </c>
      <c r="N252" s="52"/>
    </row>
    <row r="253" spans="1:14" x14ac:dyDescent="0.25">
      <c r="A253">
        <v>14</v>
      </c>
      <c r="B253">
        <v>304</v>
      </c>
      <c r="C253" s="54">
        <v>0.37467592592592597</v>
      </c>
      <c r="D253" s="53">
        <v>44104</v>
      </c>
      <c r="E253" t="s">
        <v>213</v>
      </c>
      <c r="F253" t="s">
        <v>167</v>
      </c>
      <c r="H253" s="95">
        <f t="shared" si="6"/>
        <v>44104.374675925923</v>
      </c>
      <c r="I253">
        <v>320372</v>
      </c>
      <c r="N253" s="52"/>
    </row>
    <row r="254" spans="1:14" x14ac:dyDescent="0.25">
      <c r="A254">
        <v>14</v>
      </c>
      <c r="B254">
        <v>308</v>
      </c>
      <c r="C254" s="54">
        <v>0.38497685185185188</v>
      </c>
      <c r="D254" s="53">
        <v>44104</v>
      </c>
      <c r="E254" t="s">
        <v>212</v>
      </c>
      <c r="F254" t="s">
        <v>167</v>
      </c>
      <c r="H254" s="95">
        <f t="shared" si="6"/>
        <v>44104.384976851848</v>
      </c>
      <c r="I254">
        <v>321262</v>
      </c>
      <c r="N254" s="52"/>
    </row>
    <row r="255" spans="1:14" x14ac:dyDescent="0.25">
      <c r="A255">
        <v>14</v>
      </c>
      <c r="B255">
        <v>310</v>
      </c>
      <c r="C255" s="54">
        <v>0.3986574074074074</v>
      </c>
      <c r="D255" s="53">
        <v>44104</v>
      </c>
      <c r="E255" t="s">
        <v>213</v>
      </c>
      <c r="F255" t="s">
        <v>167</v>
      </c>
      <c r="H255" s="95">
        <f t="shared" si="6"/>
        <v>44104.398657407408</v>
      </c>
      <c r="I255">
        <v>322444</v>
      </c>
      <c r="N255" s="52"/>
    </row>
    <row r="256" spans="1:14" x14ac:dyDescent="0.25">
      <c r="A256">
        <v>14</v>
      </c>
      <c r="B256">
        <v>312</v>
      </c>
      <c r="C256" s="54">
        <v>0.40354166666666669</v>
      </c>
      <c r="D256" s="53">
        <v>44104</v>
      </c>
      <c r="E256" t="s">
        <v>212</v>
      </c>
      <c r="F256" t="s">
        <v>167</v>
      </c>
      <c r="H256" s="95">
        <f t="shared" si="6"/>
        <v>44104.403541666667</v>
      </c>
      <c r="I256">
        <v>322866</v>
      </c>
      <c r="N256" s="52"/>
    </row>
    <row r="257" spans="1:14" x14ac:dyDescent="0.25">
      <c r="A257">
        <v>14</v>
      </c>
      <c r="B257">
        <v>314</v>
      </c>
      <c r="C257" s="54">
        <v>0.4085300925925926</v>
      </c>
      <c r="D257" s="53">
        <v>44104</v>
      </c>
      <c r="E257" t="s">
        <v>213</v>
      </c>
      <c r="F257" t="s">
        <v>167</v>
      </c>
      <c r="H257" s="95">
        <f t="shared" si="6"/>
        <v>44104.408530092594</v>
      </c>
      <c r="I257">
        <v>323297</v>
      </c>
      <c r="N257" s="52"/>
    </row>
    <row r="258" spans="1:14" x14ac:dyDescent="0.25">
      <c r="A258">
        <v>14</v>
      </c>
      <c r="B258">
        <v>318</v>
      </c>
      <c r="C258" s="54">
        <v>0.41724537037037041</v>
      </c>
      <c r="D258" s="53">
        <v>44104</v>
      </c>
      <c r="E258" t="s">
        <v>212</v>
      </c>
      <c r="F258" t="s">
        <v>167</v>
      </c>
      <c r="H258" s="95">
        <f t="shared" si="6"/>
        <v>44104.417245370372</v>
      </c>
      <c r="I258">
        <v>324050</v>
      </c>
      <c r="N258" s="52"/>
    </row>
    <row r="259" spans="1:14" x14ac:dyDescent="0.25">
      <c r="A259">
        <v>14</v>
      </c>
      <c r="B259">
        <v>320</v>
      </c>
      <c r="C259" s="54">
        <v>0.42846064814814816</v>
      </c>
      <c r="D259" s="53">
        <v>44104</v>
      </c>
      <c r="E259" t="s">
        <v>213</v>
      </c>
      <c r="F259" t="s">
        <v>167</v>
      </c>
      <c r="H259" s="95">
        <f t="shared" si="6"/>
        <v>44104.428460648145</v>
      </c>
      <c r="I259">
        <v>325019</v>
      </c>
      <c r="N259" s="52"/>
    </row>
    <row r="260" spans="1:14" x14ac:dyDescent="0.25">
      <c r="A260">
        <v>14</v>
      </c>
      <c r="B260">
        <v>322</v>
      </c>
      <c r="C260" s="54">
        <v>0.43233796296296295</v>
      </c>
      <c r="D260" s="53">
        <v>44104</v>
      </c>
      <c r="E260" t="s">
        <v>212</v>
      </c>
      <c r="F260" t="s">
        <v>167</v>
      </c>
      <c r="H260" s="95">
        <f t="shared" si="6"/>
        <v>44104.432337962964</v>
      </c>
      <c r="I260">
        <v>325354</v>
      </c>
      <c r="N260" s="52"/>
    </row>
    <row r="261" spans="1:14" x14ac:dyDescent="0.25">
      <c r="A261">
        <v>14</v>
      </c>
      <c r="B261">
        <v>324</v>
      </c>
      <c r="C261" s="54">
        <v>0.44417824074074069</v>
      </c>
      <c r="D261" s="53">
        <v>44104</v>
      </c>
      <c r="E261" t="s">
        <v>213</v>
      </c>
      <c r="F261" t="s">
        <v>167</v>
      </c>
      <c r="H261" s="95">
        <f t="shared" si="6"/>
        <v>44104.444178240738</v>
      </c>
      <c r="I261">
        <v>326377</v>
      </c>
      <c r="N261" s="52"/>
    </row>
    <row r="262" spans="1:14" x14ac:dyDescent="0.25">
      <c r="A262">
        <v>14</v>
      </c>
      <c r="B262">
        <v>332</v>
      </c>
      <c r="C262" s="54">
        <v>0.45459490740740738</v>
      </c>
      <c r="D262" s="53">
        <v>44104</v>
      </c>
      <c r="E262" t="s">
        <v>212</v>
      </c>
      <c r="F262" t="s">
        <v>167</v>
      </c>
      <c r="H262" s="95">
        <f t="shared" si="6"/>
        <v>44104.454594907409</v>
      </c>
      <c r="I262">
        <v>327277</v>
      </c>
      <c r="N262" s="52"/>
    </row>
    <row r="263" spans="1:14" x14ac:dyDescent="0.25">
      <c r="A263">
        <v>14</v>
      </c>
      <c r="B263">
        <v>334</v>
      </c>
      <c r="C263" s="54">
        <v>0.45721064814814816</v>
      </c>
      <c r="D263" s="53">
        <v>44104</v>
      </c>
      <c r="E263" t="s">
        <v>213</v>
      </c>
      <c r="F263" t="s">
        <v>167</v>
      </c>
      <c r="H263" s="95">
        <f t="shared" si="6"/>
        <v>44104.45721064815</v>
      </c>
      <c r="I263">
        <v>327503</v>
      </c>
      <c r="N263" s="52"/>
    </row>
    <row r="264" spans="1:14" x14ac:dyDescent="0.25">
      <c r="A264">
        <v>14</v>
      </c>
      <c r="B264">
        <v>328</v>
      </c>
      <c r="C264" s="54">
        <v>0.46090277777777783</v>
      </c>
      <c r="D264" s="53">
        <v>44104</v>
      </c>
      <c r="E264" t="s">
        <v>212</v>
      </c>
      <c r="F264" t="s">
        <v>167</v>
      </c>
      <c r="H264" s="95">
        <f t="shared" si="6"/>
        <v>44104.460902777777</v>
      </c>
      <c r="I264">
        <v>327822</v>
      </c>
      <c r="N264" s="52"/>
    </row>
    <row r="265" spans="1:14" x14ac:dyDescent="0.25">
      <c r="A265">
        <v>14</v>
      </c>
      <c r="B265">
        <v>330</v>
      </c>
      <c r="C265" s="54">
        <v>0.46696759259259263</v>
      </c>
      <c r="D265" s="53">
        <v>44104</v>
      </c>
      <c r="E265" t="s">
        <v>213</v>
      </c>
      <c r="F265" t="s">
        <v>167</v>
      </c>
      <c r="H265" s="95">
        <f t="shared" si="6"/>
        <v>44104.466967592591</v>
      </c>
      <c r="I265">
        <v>328346</v>
      </c>
      <c r="N265" s="52"/>
    </row>
    <row r="266" spans="1:14" x14ac:dyDescent="0.25">
      <c r="A266">
        <v>14</v>
      </c>
      <c r="B266">
        <v>340</v>
      </c>
      <c r="C266" s="54">
        <v>0.47715277777777776</v>
      </c>
      <c r="D266" s="53">
        <v>44104</v>
      </c>
      <c r="E266" t="s">
        <v>212</v>
      </c>
      <c r="F266" t="s">
        <v>167</v>
      </c>
      <c r="H266" s="95">
        <f t="shared" si="6"/>
        <v>44104.477152777778</v>
      </c>
      <c r="I266">
        <v>329226</v>
      </c>
      <c r="N266" s="52"/>
    </row>
    <row r="267" spans="1:14" x14ac:dyDescent="0.25">
      <c r="A267">
        <v>14</v>
      </c>
      <c r="B267">
        <v>342</v>
      </c>
      <c r="C267" s="54">
        <v>0.48092592592592592</v>
      </c>
      <c r="D267" s="53">
        <v>44104</v>
      </c>
      <c r="E267" t="s">
        <v>213</v>
      </c>
      <c r="F267" t="s">
        <v>167</v>
      </c>
      <c r="H267" s="95">
        <f t="shared" ref="H267:H330" si="7">D267+C267</f>
        <v>44104.480925925927</v>
      </c>
      <c r="I267">
        <v>329552</v>
      </c>
      <c r="N267" s="52"/>
    </row>
    <row r="268" spans="1:14" x14ac:dyDescent="0.25">
      <c r="A268">
        <v>14</v>
      </c>
      <c r="B268">
        <v>344</v>
      </c>
      <c r="C268" s="54">
        <v>0.49314814814814811</v>
      </c>
      <c r="D268" s="53">
        <v>44104</v>
      </c>
      <c r="E268" t="s">
        <v>212</v>
      </c>
      <c r="F268" t="s">
        <v>167</v>
      </c>
      <c r="H268" s="95">
        <f t="shared" si="7"/>
        <v>44104.493148148147</v>
      </c>
      <c r="I268">
        <v>330608</v>
      </c>
      <c r="N268" s="52"/>
    </row>
    <row r="269" spans="1:14" x14ac:dyDescent="0.25">
      <c r="A269">
        <v>14</v>
      </c>
      <c r="B269">
        <v>346</v>
      </c>
      <c r="C269" s="54">
        <v>0.49817129629629631</v>
      </c>
      <c r="D269" s="53">
        <v>44104</v>
      </c>
      <c r="E269" t="s">
        <v>213</v>
      </c>
      <c r="F269" t="s">
        <v>167</v>
      </c>
      <c r="H269" s="95">
        <f t="shared" si="7"/>
        <v>44104.498171296298</v>
      </c>
      <c r="I269">
        <v>331042</v>
      </c>
      <c r="N269" s="52"/>
    </row>
    <row r="270" spans="1:14" x14ac:dyDescent="0.25">
      <c r="A270">
        <v>14</v>
      </c>
      <c r="B270">
        <v>364</v>
      </c>
      <c r="C270" s="54">
        <v>0.53557870370370375</v>
      </c>
      <c r="D270" s="53">
        <v>44104</v>
      </c>
      <c r="E270" t="s">
        <v>212</v>
      </c>
      <c r="F270" t="s">
        <v>167</v>
      </c>
      <c r="H270" s="95">
        <f t="shared" si="7"/>
        <v>44104.535578703704</v>
      </c>
      <c r="I270">
        <v>334274</v>
      </c>
      <c r="N270" s="52"/>
    </row>
    <row r="271" spans="1:14" x14ac:dyDescent="0.25">
      <c r="A271">
        <v>14</v>
      </c>
      <c r="B271">
        <v>366</v>
      </c>
      <c r="C271" s="54">
        <v>0.53916666666666668</v>
      </c>
      <c r="D271" s="53">
        <v>44104</v>
      </c>
      <c r="E271" t="s">
        <v>213</v>
      </c>
      <c r="F271" t="s">
        <v>167</v>
      </c>
      <c r="H271" s="95">
        <f t="shared" si="7"/>
        <v>44104.539166666669</v>
      </c>
      <c r="I271">
        <v>334584</v>
      </c>
      <c r="N271" s="52"/>
    </row>
    <row r="272" spans="1:14" x14ac:dyDescent="0.25">
      <c r="A272">
        <v>14</v>
      </c>
      <c r="B272">
        <v>374</v>
      </c>
      <c r="C272" s="54">
        <v>0.55320601851851847</v>
      </c>
      <c r="D272" s="53">
        <v>44104</v>
      </c>
      <c r="E272" t="s">
        <v>212</v>
      </c>
      <c r="F272" t="s">
        <v>167</v>
      </c>
      <c r="H272" s="95">
        <f t="shared" si="7"/>
        <v>44104.553206018521</v>
      </c>
      <c r="I272">
        <v>335797</v>
      </c>
      <c r="N272" s="52"/>
    </row>
    <row r="273" spans="1:14" x14ac:dyDescent="0.25">
      <c r="A273">
        <v>14</v>
      </c>
      <c r="B273">
        <v>376</v>
      </c>
      <c r="C273" s="54">
        <v>0.56138888888888883</v>
      </c>
      <c r="D273" s="53">
        <v>44104</v>
      </c>
      <c r="E273" t="s">
        <v>213</v>
      </c>
      <c r="F273" t="s">
        <v>167</v>
      </c>
      <c r="H273" s="95">
        <f t="shared" si="7"/>
        <v>44104.561388888891</v>
      </c>
      <c r="I273">
        <v>336504</v>
      </c>
      <c r="N273" s="52"/>
    </row>
    <row r="274" spans="1:14" x14ac:dyDescent="0.25">
      <c r="A274">
        <v>14</v>
      </c>
      <c r="B274">
        <v>378</v>
      </c>
      <c r="C274" s="54">
        <v>0.56497685185185187</v>
      </c>
      <c r="D274" s="53">
        <v>44104</v>
      </c>
      <c r="E274" t="s">
        <v>212</v>
      </c>
      <c r="F274" t="s">
        <v>167</v>
      </c>
      <c r="H274" s="95">
        <f t="shared" si="7"/>
        <v>44104.564976851849</v>
      </c>
      <c r="I274">
        <v>336814</v>
      </c>
      <c r="N274" s="52"/>
    </row>
    <row r="275" spans="1:14" x14ac:dyDescent="0.25">
      <c r="A275">
        <v>14</v>
      </c>
      <c r="B275">
        <v>380</v>
      </c>
      <c r="C275" s="54">
        <v>0.56623842592592599</v>
      </c>
      <c r="D275" s="53">
        <v>44104</v>
      </c>
      <c r="E275" t="s">
        <v>213</v>
      </c>
      <c r="F275" t="s">
        <v>167</v>
      </c>
      <c r="H275" s="95">
        <f t="shared" si="7"/>
        <v>44104.566238425927</v>
      </c>
      <c r="I275">
        <v>336923</v>
      </c>
      <c r="N275" s="52"/>
    </row>
    <row r="276" spans="1:14" x14ac:dyDescent="0.25">
      <c r="A276">
        <v>14</v>
      </c>
      <c r="B276">
        <v>384</v>
      </c>
      <c r="C276" s="54">
        <v>0.57172453703703707</v>
      </c>
      <c r="D276" s="53">
        <v>44104</v>
      </c>
      <c r="E276" t="s">
        <v>212</v>
      </c>
      <c r="F276" t="s">
        <v>167</v>
      </c>
      <c r="H276" s="95">
        <f t="shared" si="7"/>
        <v>44104.57172453704</v>
      </c>
      <c r="I276">
        <v>337397</v>
      </c>
      <c r="N276" s="52"/>
    </row>
    <row r="277" spans="1:14" x14ac:dyDescent="0.25">
      <c r="A277">
        <v>14</v>
      </c>
      <c r="B277">
        <v>386</v>
      </c>
      <c r="C277" s="54">
        <v>0.57765046296296296</v>
      </c>
      <c r="D277" s="53">
        <v>44104</v>
      </c>
      <c r="E277" t="s">
        <v>213</v>
      </c>
      <c r="F277" t="s">
        <v>167</v>
      </c>
      <c r="H277" s="95">
        <f t="shared" si="7"/>
        <v>44104.577650462961</v>
      </c>
      <c r="I277">
        <v>337909</v>
      </c>
      <c r="N277" s="52"/>
    </row>
    <row r="278" spans="1:14" x14ac:dyDescent="0.25">
      <c r="A278">
        <v>14</v>
      </c>
      <c r="B278">
        <v>388</v>
      </c>
      <c r="C278" s="54">
        <v>0.57866898148148149</v>
      </c>
      <c r="D278" s="53">
        <v>44104</v>
      </c>
      <c r="E278" t="s">
        <v>212</v>
      </c>
      <c r="F278" t="s">
        <v>167</v>
      </c>
      <c r="H278" s="95">
        <f t="shared" si="7"/>
        <v>44104.578668981485</v>
      </c>
      <c r="I278">
        <v>337997</v>
      </c>
      <c r="N278" s="52"/>
    </row>
    <row r="279" spans="1:14" x14ac:dyDescent="0.25">
      <c r="A279">
        <v>14</v>
      </c>
      <c r="B279">
        <v>390</v>
      </c>
      <c r="C279" s="54">
        <v>0.58165509259259263</v>
      </c>
      <c r="D279" s="53">
        <v>44104</v>
      </c>
      <c r="E279" t="s">
        <v>213</v>
      </c>
      <c r="F279" t="s">
        <v>167</v>
      </c>
      <c r="H279" s="95">
        <f t="shared" si="7"/>
        <v>44104.581655092596</v>
      </c>
      <c r="I279">
        <v>338255</v>
      </c>
      <c r="N279" s="52"/>
    </row>
    <row r="280" spans="1:14" x14ac:dyDescent="0.25">
      <c r="A280">
        <v>14</v>
      </c>
      <c r="B280">
        <v>392</v>
      </c>
      <c r="C280" s="54">
        <v>0.58443287037037039</v>
      </c>
      <c r="D280" s="53">
        <v>44104</v>
      </c>
      <c r="E280" t="s">
        <v>212</v>
      </c>
      <c r="F280" t="s">
        <v>167</v>
      </c>
      <c r="H280" s="95">
        <f t="shared" si="7"/>
        <v>44104.584432870368</v>
      </c>
      <c r="I280">
        <v>338495</v>
      </c>
      <c r="N280" s="52"/>
    </row>
    <row r="281" spans="1:14" x14ac:dyDescent="0.25">
      <c r="A281">
        <v>14</v>
      </c>
      <c r="B281">
        <v>394</v>
      </c>
      <c r="C281" s="54">
        <v>0.58707175925925925</v>
      </c>
      <c r="D281" s="53">
        <v>44104</v>
      </c>
      <c r="E281" t="s">
        <v>213</v>
      </c>
      <c r="F281" t="s">
        <v>167</v>
      </c>
      <c r="H281" s="95">
        <f t="shared" si="7"/>
        <v>44104.587071759262</v>
      </c>
      <c r="I281">
        <v>338723</v>
      </c>
      <c r="N281" s="52"/>
    </row>
    <row r="282" spans="1:14" x14ac:dyDescent="0.25">
      <c r="A282">
        <v>14</v>
      </c>
      <c r="B282">
        <v>396</v>
      </c>
      <c r="C282" s="54">
        <v>0.60011574074074081</v>
      </c>
      <c r="D282" s="53">
        <v>44104</v>
      </c>
      <c r="E282" t="s">
        <v>212</v>
      </c>
      <c r="F282" t="s">
        <v>167</v>
      </c>
      <c r="H282" s="95">
        <f t="shared" si="7"/>
        <v>44104.600115740737</v>
      </c>
      <c r="I282">
        <v>339850</v>
      </c>
      <c r="N282" s="52"/>
    </row>
    <row r="283" spans="1:14" x14ac:dyDescent="0.25">
      <c r="A283">
        <v>14</v>
      </c>
      <c r="B283">
        <v>398</v>
      </c>
      <c r="C283" s="54">
        <v>0.60421296296296301</v>
      </c>
      <c r="D283" s="53">
        <v>44104</v>
      </c>
      <c r="E283" t="s">
        <v>213</v>
      </c>
      <c r="F283" t="s">
        <v>167</v>
      </c>
      <c r="H283" s="95">
        <f t="shared" si="7"/>
        <v>44104.604212962964</v>
      </c>
      <c r="I283">
        <v>340204</v>
      </c>
      <c r="N283" s="52"/>
    </row>
    <row r="284" spans="1:14" x14ac:dyDescent="0.25">
      <c r="A284">
        <v>14</v>
      </c>
      <c r="B284">
        <v>400</v>
      </c>
      <c r="C284" s="54">
        <v>0.61006944444444444</v>
      </c>
      <c r="D284" s="53">
        <v>44104</v>
      </c>
      <c r="E284" t="s">
        <v>212</v>
      </c>
      <c r="F284" t="s">
        <v>167</v>
      </c>
      <c r="H284" s="95">
        <f t="shared" si="7"/>
        <v>44104.610069444447</v>
      </c>
      <c r="I284">
        <v>340710</v>
      </c>
      <c r="N284" s="52"/>
    </row>
    <row r="285" spans="1:14" x14ac:dyDescent="0.25">
      <c r="A285">
        <v>14</v>
      </c>
      <c r="B285">
        <v>402</v>
      </c>
      <c r="C285" s="54">
        <v>0.61280092592592594</v>
      </c>
      <c r="D285" s="53">
        <v>44104</v>
      </c>
      <c r="E285" t="s">
        <v>213</v>
      </c>
      <c r="F285" t="s">
        <v>167</v>
      </c>
      <c r="H285" s="95">
        <f t="shared" si="7"/>
        <v>44104.612800925926</v>
      </c>
      <c r="I285">
        <v>340946</v>
      </c>
      <c r="N285" s="52"/>
    </row>
    <row r="286" spans="1:14" x14ac:dyDescent="0.25">
      <c r="A286">
        <v>14</v>
      </c>
      <c r="B286">
        <v>406</v>
      </c>
      <c r="C286" s="54">
        <v>0.62274305555555554</v>
      </c>
      <c r="D286" s="53">
        <v>44104</v>
      </c>
      <c r="E286" t="s">
        <v>212</v>
      </c>
      <c r="F286" t="s">
        <v>167</v>
      </c>
      <c r="H286" s="95">
        <f t="shared" si="7"/>
        <v>44104.622743055559</v>
      </c>
      <c r="I286">
        <v>341805</v>
      </c>
      <c r="N286" s="52"/>
    </row>
    <row r="287" spans="1:14" x14ac:dyDescent="0.25">
      <c r="A287">
        <v>14</v>
      </c>
      <c r="B287">
        <v>408</v>
      </c>
      <c r="C287" s="54">
        <v>0.62774305555555554</v>
      </c>
      <c r="D287" s="53">
        <v>44104</v>
      </c>
      <c r="E287" t="s">
        <v>213</v>
      </c>
      <c r="F287" t="s">
        <v>167</v>
      </c>
      <c r="H287" s="95">
        <f t="shared" si="7"/>
        <v>44104.627743055556</v>
      </c>
      <c r="I287">
        <v>342237</v>
      </c>
      <c r="N287" s="52"/>
    </row>
    <row r="288" spans="1:14" x14ac:dyDescent="0.25">
      <c r="A288">
        <v>14</v>
      </c>
      <c r="B288">
        <v>410</v>
      </c>
      <c r="C288" s="54">
        <v>0.63394675925925925</v>
      </c>
      <c r="D288" s="53">
        <v>44104</v>
      </c>
      <c r="E288" t="s">
        <v>212</v>
      </c>
      <c r="F288" t="s">
        <v>167</v>
      </c>
      <c r="H288" s="95">
        <f t="shared" si="7"/>
        <v>44104.633946759262</v>
      </c>
      <c r="I288">
        <v>342773</v>
      </c>
      <c r="N288" s="52"/>
    </row>
    <row r="289" spans="1:14" x14ac:dyDescent="0.25">
      <c r="A289">
        <v>14</v>
      </c>
      <c r="B289">
        <v>412</v>
      </c>
      <c r="C289" s="54">
        <v>0.64013888888888892</v>
      </c>
      <c r="D289" s="53">
        <v>44104</v>
      </c>
      <c r="E289" t="s">
        <v>213</v>
      </c>
      <c r="F289" t="s">
        <v>167</v>
      </c>
      <c r="H289" s="95">
        <f t="shared" si="7"/>
        <v>44104.640138888892</v>
      </c>
      <c r="I289">
        <v>343308</v>
      </c>
      <c r="N289" s="52"/>
    </row>
    <row r="290" spans="1:14" x14ac:dyDescent="0.25">
      <c r="A290">
        <v>14</v>
      </c>
      <c r="B290">
        <v>418</v>
      </c>
      <c r="C290" s="54">
        <v>0.65100694444444451</v>
      </c>
      <c r="D290" s="53">
        <v>44104</v>
      </c>
      <c r="E290" t="s">
        <v>212</v>
      </c>
      <c r="F290" t="s">
        <v>167</v>
      </c>
      <c r="H290" s="95">
        <f t="shared" si="7"/>
        <v>44104.651006944441</v>
      </c>
      <c r="I290">
        <v>344247</v>
      </c>
      <c r="N290" s="52"/>
    </row>
    <row r="291" spans="1:14" x14ac:dyDescent="0.25">
      <c r="A291">
        <v>14</v>
      </c>
      <c r="B291">
        <v>420</v>
      </c>
      <c r="C291" s="54">
        <v>0.65278935185185183</v>
      </c>
      <c r="D291" s="53">
        <v>44104</v>
      </c>
      <c r="E291" t="s">
        <v>213</v>
      </c>
      <c r="F291" t="s">
        <v>167</v>
      </c>
      <c r="H291" s="95">
        <f t="shared" si="7"/>
        <v>44104.652789351851</v>
      </c>
      <c r="I291">
        <v>344401</v>
      </c>
      <c r="N291" s="52"/>
    </row>
    <row r="292" spans="1:14" x14ac:dyDescent="0.25">
      <c r="A292">
        <v>14</v>
      </c>
      <c r="B292">
        <v>422</v>
      </c>
      <c r="C292" s="54">
        <v>0.65402777777777776</v>
      </c>
      <c r="D292" s="53">
        <v>44104</v>
      </c>
      <c r="E292" t="s">
        <v>212</v>
      </c>
      <c r="F292" t="s">
        <v>167</v>
      </c>
      <c r="H292" s="95">
        <f t="shared" si="7"/>
        <v>44104.654027777775</v>
      </c>
      <c r="I292">
        <v>344508</v>
      </c>
      <c r="N292" s="52"/>
    </row>
    <row r="293" spans="1:14" x14ac:dyDescent="0.25">
      <c r="A293">
        <v>14</v>
      </c>
      <c r="B293">
        <v>424</v>
      </c>
      <c r="C293" s="54">
        <v>0.65728009259259257</v>
      </c>
      <c r="D293" s="53">
        <v>44104</v>
      </c>
      <c r="E293" t="s">
        <v>213</v>
      </c>
      <c r="F293" t="s">
        <v>167</v>
      </c>
      <c r="H293" s="95">
        <f t="shared" si="7"/>
        <v>44104.657280092593</v>
      </c>
      <c r="I293">
        <v>344789</v>
      </c>
      <c r="N293" s="52"/>
    </row>
    <row r="294" spans="1:14" x14ac:dyDescent="0.25">
      <c r="A294">
        <v>14</v>
      </c>
      <c r="B294">
        <v>428</v>
      </c>
      <c r="C294" s="54">
        <v>0.67243055555555553</v>
      </c>
      <c r="D294" s="53">
        <v>44104</v>
      </c>
      <c r="E294" t="s">
        <v>212</v>
      </c>
      <c r="F294" t="s">
        <v>167</v>
      </c>
      <c r="H294" s="95">
        <f t="shared" si="7"/>
        <v>44104.672430555554</v>
      </c>
      <c r="I294">
        <v>346098</v>
      </c>
      <c r="N294" s="52"/>
    </row>
    <row r="295" spans="1:14" x14ac:dyDescent="0.25">
      <c r="A295">
        <v>14</v>
      </c>
      <c r="B295">
        <v>430</v>
      </c>
      <c r="C295" s="54">
        <v>0.67678240740740747</v>
      </c>
      <c r="D295" s="53">
        <v>44104</v>
      </c>
      <c r="E295" t="s">
        <v>213</v>
      </c>
      <c r="F295" t="s">
        <v>167</v>
      </c>
      <c r="H295" s="95">
        <f t="shared" si="7"/>
        <v>44104.676782407405</v>
      </c>
      <c r="I295">
        <v>346474</v>
      </c>
      <c r="N295" s="52"/>
    </row>
    <row r="296" spans="1:14" x14ac:dyDescent="0.25">
      <c r="A296">
        <v>14</v>
      </c>
      <c r="B296">
        <v>434</v>
      </c>
      <c r="C296" s="54">
        <v>0.69800925925925927</v>
      </c>
      <c r="D296" s="53">
        <v>44104</v>
      </c>
      <c r="E296" t="s">
        <v>212</v>
      </c>
      <c r="F296" t="s">
        <v>167</v>
      </c>
      <c r="H296" s="95">
        <f t="shared" si="7"/>
        <v>44104.698009259257</v>
      </c>
      <c r="I296">
        <v>348308</v>
      </c>
      <c r="N296" s="52"/>
    </row>
    <row r="297" spans="1:14" x14ac:dyDescent="0.25">
      <c r="A297">
        <v>14</v>
      </c>
      <c r="B297">
        <v>436</v>
      </c>
      <c r="C297" s="54">
        <v>0.70532407407407405</v>
      </c>
      <c r="D297" s="53">
        <v>44104</v>
      </c>
      <c r="E297" t="s">
        <v>213</v>
      </c>
      <c r="F297" t="s">
        <v>167</v>
      </c>
      <c r="H297" s="95">
        <f t="shared" si="7"/>
        <v>44104.705324074072</v>
      </c>
      <c r="I297">
        <v>348940</v>
      </c>
      <c r="N297" s="52"/>
    </row>
    <row r="298" spans="1:14" x14ac:dyDescent="0.25">
      <c r="A298">
        <v>14</v>
      </c>
      <c r="B298">
        <v>440</v>
      </c>
      <c r="C298" s="54">
        <v>0.71899305555555548</v>
      </c>
      <c r="D298" s="53">
        <v>44104</v>
      </c>
      <c r="E298" t="s">
        <v>212</v>
      </c>
      <c r="F298" t="s">
        <v>167</v>
      </c>
      <c r="H298" s="95">
        <f t="shared" si="7"/>
        <v>44104.718993055554</v>
      </c>
      <c r="I298">
        <v>350121</v>
      </c>
      <c r="N298" s="52"/>
    </row>
    <row r="299" spans="1:14" x14ac:dyDescent="0.25">
      <c r="A299">
        <v>14</v>
      </c>
      <c r="B299">
        <v>442</v>
      </c>
      <c r="C299" s="54">
        <v>0.72466435185185185</v>
      </c>
      <c r="D299" s="53">
        <v>44104</v>
      </c>
      <c r="E299" t="s">
        <v>213</v>
      </c>
      <c r="F299" t="s">
        <v>167</v>
      </c>
      <c r="H299" s="95">
        <f t="shared" si="7"/>
        <v>44104.724664351852</v>
      </c>
      <c r="I299">
        <v>350611</v>
      </c>
      <c r="N299" s="52"/>
    </row>
    <row r="300" spans="1:14" x14ac:dyDescent="0.25">
      <c r="A300">
        <v>14</v>
      </c>
      <c r="B300">
        <v>444</v>
      </c>
      <c r="C300" s="54">
        <v>0.73569444444444443</v>
      </c>
      <c r="D300" s="53">
        <v>44104</v>
      </c>
      <c r="E300" t="s">
        <v>212</v>
      </c>
      <c r="F300" t="s">
        <v>167</v>
      </c>
      <c r="H300" s="95">
        <f t="shared" si="7"/>
        <v>44104.735694444447</v>
      </c>
      <c r="I300">
        <v>351564</v>
      </c>
      <c r="N300" s="52"/>
    </row>
    <row r="301" spans="1:14" x14ac:dyDescent="0.25">
      <c r="A301">
        <v>14</v>
      </c>
      <c r="B301">
        <v>446</v>
      </c>
      <c r="C301" s="54">
        <v>0.74071759259259251</v>
      </c>
      <c r="D301" s="53">
        <v>44104</v>
      </c>
      <c r="E301" t="s">
        <v>213</v>
      </c>
      <c r="F301" t="s">
        <v>167</v>
      </c>
      <c r="H301" s="95">
        <f t="shared" si="7"/>
        <v>44104.740717592591</v>
      </c>
      <c r="I301">
        <v>351998</v>
      </c>
      <c r="N301" s="52"/>
    </row>
    <row r="302" spans="1:14" x14ac:dyDescent="0.25">
      <c r="A302">
        <v>14</v>
      </c>
      <c r="B302">
        <v>448</v>
      </c>
      <c r="C302" s="54">
        <v>0.74846064814814817</v>
      </c>
      <c r="D302" s="53">
        <v>44104</v>
      </c>
      <c r="E302" t="s">
        <v>212</v>
      </c>
      <c r="F302" t="s">
        <v>167</v>
      </c>
      <c r="H302" s="95">
        <f t="shared" si="7"/>
        <v>44104.748460648145</v>
      </c>
      <c r="I302">
        <v>352667</v>
      </c>
      <c r="N302" s="52"/>
    </row>
    <row r="303" spans="1:14" x14ac:dyDescent="0.25">
      <c r="A303">
        <v>14</v>
      </c>
      <c r="B303">
        <v>450</v>
      </c>
      <c r="C303" s="54">
        <v>0.75472222222222218</v>
      </c>
      <c r="D303" s="53">
        <v>44104</v>
      </c>
      <c r="E303" t="s">
        <v>213</v>
      </c>
      <c r="F303" t="s">
        <v>167</v>
      </c>
      <c r="H303" s="95">
        <f t="shared" si="7"/>
        <v>44104.75472222222</v>
      </c>
      <c r="I303">
        <v>353208</v>
      </c>
      <c r="N303" s="52"/>
    </row>
    <row r="304" spans="1:14" x14ac:dyDescent="0.25">
      <c r="A304">
        <v>14</v>
      </c>
      <c r="B304">
        <v>452</v>
      </c>
      <c r="C304" s="54">
        <v>0.75763888888888886</v>
      </c>
      <c r="D304" s="53">
        <v>44104</v>
      </c>
      <c r="E304" t="s">
        <v>212</v>
      </c>
      <c r="F304" t="s">
        <v>167</v>
      </c>
      <c r="H304" s="95">
        <f t="shared" si="7"/>
        <v>44104.757638888892</v>
      </c>
      <c r="I304">
        <v>353460</v>
      </c>
      <c r="N304" s="52"/>
    </row>
    <row r="305" spans="1:14" x14ac:dyDescent="0.25">
      <c r="A305">
        <v>14</v>
      </c>
      <c r="B305">
        <v>454</v>
      </c>
      <c r="C305" s="54">
        <v>0.7591782407407407</v>
      </c>
      <c r="D305" s="53">
        <v>44104</v>
      </c>
      <c r="E305" t="s">
        <v>213</v>
      </c>
      <c r="F305" t="s">
        <v>167</v>
      </c>
      <c r="H305" s="95">
        <f t="shared" si="7"/>
        <v>44104.75917824074</v>
      </c>
      <c r="I305">
        <v>353593</v>
      </c>
      <c r="N305" s="52"/>
    </row>
    <row r="306" spans="1:14" x14ac:dyDescent="0.25">
      <c r="A306">
        <v>14</v>
      </c>
      <c r="B306">
        <v>458</v>
      </c>
      <c r="C306" s="54">
        <v>0.76675925925925925</v>
      </c>
      <c r="D306" s="53">
        <v>44104</v>
      </c>
      <c r="E306" t="s">
        <v>212</v>
      </c>
      <c r="F306" t="s">
        <v>167</v>
      </c>
      <c r="H306" s="95">
        <f t="shared" si="7"/>
        <v>44104.766759259262</v>
      </c>
      <c r="I306">
        <v>354248</v>
      </c>
      <c r="N306" s="52"/>
    </row>
    <row r="307" spans="1:14" x14ac:dyDescent="0.25">
      <c r="A307">
        <v>14</v>
      </c>
      <c r="B307">
        <v>460</v>
      </c>
      <c r="C307" s="54">
        <v>0.77097222222222228</v>
      </c>
      <c r="D307" s="53">
        <v>44104</v>
      </c>
      <c r="E307" t="s">
        <v>213</v>
      </c>
      <c r="F307" t="s">
        <v>167</v>
      </c>
      <c r="H307" s="95">
        <f t="shared" si="7"/>
        <v>44104.770972222221</v>
      </c>
      <c r="I307">
        <v>354612</v>
      </c>
      <c r="N307" s="52"/>
    </row>
    <row r="308" spans="1:14" x14ac:dyDescent="0.25">
      <c r="A308">
        <v>14</v>
      </c>
      <c r="B308">
        <v>462</v>
      </c>
      <c r="C308" s="54">
        <v>0.77622685185185192</v>
      </c>
      <c r="D308" s="53">
        <v>44104</v>
      </c>
      <c r="E308" t="s">
        <v>212</v>
      </c>
      <c r="F308" t="s">
        <v>167</v>
      </c>
      <c r="H308" s="95">
        <f t="shared" si="7"/>
        <v>44104.776226851849</v>
      </c>
      <c r="I308">
        <v>355066</v>
      </c>
      <c r="N308" s="52"/>
    </row>
    <row r="309" spans="1:14" x14ac:dyDescent="0.25">
      <c r="A309">
        <v>14</v>
      </c>
      <c r="B309">
        <v>464</v>
      </c>
      <c r="C309" s="54">
        <v>0.77864583333333337</v>
      </c>
      <c r="D309" s="53">
        <v>44104</v>
      </c>
      <c r="E309" t="s">
        <v>213</v>
      </c>
      <c r="F309" t="s">
        <v>167</v>
      </c>
      <c r="H309" s="95">
        <f t="shared" si="7"/>
        <v>44104.778645833336</v>
      </c>
      <c r="I309">
        <v>355275</v>
      </c>
      <c r="N309" s="52"/>
    </row>
    <row r="310" spans="1:14" x14ac:dyDescent="0.25">
      <c r="A310">
        <v>14</v>
      </c>
      <c r="B310">
        <v>478</v>
      </c>
      <c r="C310" s="54">
        <v>0.8617824074074073</v>
      </c>
      <c r="D310" s="53">
        <v>44104</v>
      </c>
      <c r="E310" t="s">
        <v>212</v>
      </c>
      <c r="F310" t="s">
        <v>167</v>
      </c>
      <c r="H310" s="95">
        <f t="shared" si="7"/>
        <v>44104.86178240741</v>
      </c>
      <c r="I310">
        <v>362458</v>
      </c>
      <c r="N310" s="52"/>
    </row>
    <row r="311" spans="1:14" x14ac:dyDescent="0.25">
      <c r="A311">
        <v>14</v>
      </c>
      <c r="B311">
        <v>480</v>
      </c>
      <c r="C311" s="54">
        <v>0.86938657407407405</v>
      </c>
      <c r="D311" s="53">
        <v>44104</v>
      </c>
      <c r="E311" t="s">
        <v>213</v>
      </c>
      <c r="F311" t="s">
        <v>167</v>
      </c>
      <c r="H311" s="95">
        <f t="shared" si="7"/>
        <v>44104.869386574072</v>
      </c>
      <c r="I311">
        <v>363115</v>
      </c>
      <c r="N311" s="52"/>
    </row>
    <row r="312" spans="1:14" x14ac:dyDescent="0.25">
      <c r="A312">
        <v>14</v>
      </c>
      <c r="B312">
        <v>484</v>
      </c>
      <c r="C312" s="54">
        <v>0.8784143518518519</v>
      </c>
      <c r="D312" s="53">
        <v>44104</v>
      </c>
      <c r="E312" t="s">
        <v>212</v>
      </c>
      <c r="F312" t="s">
        <v>167</v>
      </c>
      <c r="H312" s="95">
        <f t="shared" si="7"/>
        <v>44104.87841435185</v>
      </c>
      <c r="I312">
        <v>363895</v>
      </c>
      <c r="N312" s="52"/>
    </row>
    <row r="313" spans="1:14" x14ac:dyDescent="0.25">
      <c r="A313">
        <v>14</v>
      </c>
      <c r="B313">
        <v>486</v>
      </c>
      <c r="C313" s="54">
        <v>0.88329861111111108</v>
      </c>
      <c r="D313" s="53">
        <v>44104</v>
      </c>
      <c r="E313" t="s">
        <v>213</v>
      </c>
      <c r="F313" t="s">
        <v>167</v>
      </c>
      <c r="H313" s="95">
        <f t="shared" si="7"/>
        <v>44104.883298611108</v>
      </c>
      <c r="I313">
        <v>364317</v>
      </c>
      <c r="N313" s="52"/>
    </row>
    <row r="314" spans="1:14" x14ac:dyDescent="0.25">
      <c r="A314">
        <v>14</v>
      </c>
      <c r="B314">
        <v>488</v>
      </c>
      <c r="C314" s="54">
        <v>0.88608796296296299</v>
      </c>
      <c r="D314" s="53">
        <v>44104</v>
      </c>
      <c r="E314" t="s">
        <v>212</v>
      </c>
      <c r="F314" t="s">
        <v>167</v>
      </c>
      <c r="H314" s="95">
        <f t="shared" si="7"/>
        <v>44104.886087962965</v>
      </c>
      <c r="I314">
        <v>364558</v>
      </c>
      <c r="N314" s="52"/>
    </row>
    <row r="315" spans="1:14" x14ac:dyDescent="0.25">
      <c r="A315">
        <v>14</v>
      </c>
      <c r="B315">
        <v>490</v>
      </c>
      <c r="C315" s="54">
        <v>0.89680555555555552</v>
      </c>
      <c r="D315" s="53">
        <v>44104</v>
      </c>
      <c r="E315" t="s">
        <v>213</v>
      </c>
      <c r="F315" t="s">
        <v>167</v>
      </c>
      <c r="H315" s="95">
        <f t="shared" si="7"/>
        <v>44104.896805555552</v>
      </c>
      <c r="I315">
        <v>365484</v>
      </c>
      <c r="N315" s="52"/>
    </row>
    <row r="316" spans="1:14" x14ac:dyDescent="0.25">
      <c r="A316">
        <v>14</v>
      </c>
      <c r="B316">
        <v>496</v>
      </c>
      <c r="C316" s="54">
        <v>0.91613425925925929</v>
      </c>
      <c r="D316" s="53">
        <v>44104</v>
      </c>
      <c r="E316" t="s">
        <v>212</v>
      </c>
      <c r="F316" t="s">
        <v>167</v>
      </c>
      <c r="H316" s="95">
        <f t="shared" si="7"/>
        <v>44104.916134259256</v>
      </c>
      <c r="I316">
        <v>367154</v>
      </c>
      <c r="N316" s="52"/>
    </row>
    <row r="317" spans="1:14" x14ac:dyDescent="0.25">
      <c r="A317">
        <v>14</v>
      </c>
      <c r="B317">
        <v>498</v>
      </c>
      <c r="C317" s="54">
        <v>0.91855324074074074</v>
      </c>
      <c r="D317" s="53">
        <v>44104</v>
      </c>
      <c r="E317" t="s">
        <v>213</v>
      </c>
      <c r="F317" t="s">
        <v>167</v>
      </c>
      <c r="H317" s="95">
        <f t="shared" si="7"/>
        <v>44104.918553240743</v>
      </c>
      <c r="I317">
        <v>367363</v>
      </c>
      <c r="N317" s="52"/>
    </row>
    <row r="318" spans="1:14" x14ac:dyDescent="0.25">
      <c r="A318">
        <v>14</v>
      </c>
      <c r="B318">
        <v>506</v>
      </c>
      <c r="C318" s="54">
        <v>0.95766203703703701</v>
      </c>
      <c r="D318" s="53">
        <v>44104</v>
      </c>
      <c r="E318" t="s">
        <v>212</v>
      </c>
      <c r="F318" t="s">
        <v>167</v>
      </c>
      <c r="H318" s="95">
        <f t="shared" si="7"/>
        <v>44104.957662037035</v>
      </c>
      <c r="I318">
        <v>370742</v>
      </c>
      <c r="N318" s="52"/>
    </row>
    <row r="319" spans="1:14" x14ac:dyDescent="0.25">
      <c r="A319">
        <v>14</v>
      </c>
      <c r="B319">
        <v>519</v>
      </c>
      <c r="C319" s="54">
        <v>8.9004629629629625E-3</v>
      </c>
      <c r="D319" s="53">
        <v>44105</v>
      </c>
      <c r="E319" t="s">
        <v>212</v>
      </c>
      <c r="F319" t="s">
        <v>167</v>
      </c>
      <c r="H319" s="95">
        <f t="shared" si="7"/>
        <v>44105.008900462963</v>
      </c>
      <c r="I319">
        <v>375169</v>
      </c>
      <c r="N319" s="52"/>
    </row>
    <row r="320" spans="1:14" x14ac:dyDescent="0.25">
      <c r="A320">
        <v>14</v>
      </c>
      <c r="B320">
        <v>530</v>
      </c>
      <c r="C320" s="54">
        <v>1.4513888888888889E-2</v>
      </c>
      <c r="D320" s="53">
        <v>44105</v>
      </c>
      <c r="E320" t="s">
        <v>213</v>
      </c>
      <c r="F320" t="s">
        <v>167</v>
      </c>
      <c r="H320" s="95">
        <f t="shared" si="7"/>
        <v>44105.014513888891</v>
      </c>
      <c r="I320">
        <v>375654</v>
      </c>
      <c r="N320" s="52"/>
    </row>
    <row r="321" spans="1:14" x14ac:dyDescent="0.25">
      <c r="A321">
        <v>14</v>
      </c>
      <c r="B321">
        <v>539</v>
      </c>
      <c r="C321" s="54">
        <v>0.10752314814814816</v>
      </c>
      <c r="D321" s="53">
        <v>44105</v>
      </c>
      <c r="E321" t="s">
        <v>212</v>
      </c>
      <c r="F321" t="s">
        <v>167</v>
      </c>
      <c r="H321" s="95">
        <f t="shared" si="7"/>
        <v>44105.107523148145</v>
      </c>
      <c r="I321">
        <v>383690</v>
      </c>
      <c r="N321" s="52"/>
    </row>
    <row r="322" spans="1:14" x14ac:dyDescent="0.25">
      <c r="A322">
        <v>14</v>
      </c>
      <c r="B322">
        <v>541</v>
      </c>
      <c r="C322" s="54">
        <v>0.1155324074074074</v>
      </c>
      <c r="D322" s="53">
        <v>44105</v>
      </c>
      <c r="E322" t="s">
        <v>213</v>
      </c>
      <c r="F322" t="s">
        <v>167</v>
      </c>
      <c r="H322" s="95">
        <f t="shared" si="7"/>
        <v>44105.115532407406</v>
      </c>
      <c r="I322">
        <v>384382</v>
      </c>
      <c r="N322" s="52"/>
    </row>
    <row r="323" spans="1:14" x14ac:dyDescent="0.25">
      <c r="A323">
        <v>14</v>
      </c>
      <c r="B323">
        <v>549</v>
      </c>
      <c r="C323" s="54">
        <v>0.16041666666666668</v>
      </c>
      <c r="D323" s="53">
        <v>44105</v>
      </c>
      <c r="E323" t="s">
        <v>212</v>
      </c>
      <c r="F323" t="s">
        <v>167</v>
      </c>
      <c r="H323" s="95">
        <f t="shared" si="7"/>
        <v>44105.160416666666</v>
      </c>
      <c r="I323">
        <v>388260</v>
      </c>
      <c r="N323" s="52"/>
    </row>
    <row r="324" spans="1:14" x14ac:dyDescent="0.25">
      <c r="A324">
        <v>14</v>
      </c>
      <c r="B324">
        <v>551</v>
      </c>
      <c r="C324" s="54">
        <v>0.16994212962962962</v>
      </c>
      <c r="D324" s="53">
        <v>44105</v>
      </c>
      <c r="E324" t="s">
        <v>213</v>
      </c>
      <c r="F324" t="s">
        <v>167</v>
      </c>
      <c r="H324" s="95">
        <f t="shared" si="7"/>
        <v>44105.169942129629</v>
      </c>
      <c r="I324">
        <v>389083</v>
      </c>
      <c r="N324" s="52"/>
    </row>
    <row r="325" spans="1:14" x14ac:dyDescent="0.25">
      <c r="A325">
        <v>14</v>
      </c>
      <c r="B325">
        <v>553</v>
      </c>
      <c r="C325" s="54">
        <v>0.17372685185185185</v>
      </c>
      <c r="D325" s="53">
        <v>44105</v>
      </c>
      <c r="E325" t="s">
        <v>212</v>
      </c>
      <c r="F325" t="s">
        <v>167</v>
      </c>
      <c r="H325" s="95">
        <f t="shared" si="7"/>
        <v>44105.173726851855</v>
      </c>
      <c r="I325">
        <v>389410</v>
      </c>
      <c r="N325" s="52"/>
    </row>
    <row r="326" spans="1:14" x14ac:dyDescent="0.25">
      <c r="A326">
        <v>14</v>
      </c>
      <c r="B326">
        <v>555</v>
      </c>
      <c r="C326" s="54">
        <v>0.18762731481481479</v>
      </c>
      <c r="D326" s="53">
        <v>44105</v>
      </c>
      <c r="E326" t="s">
        <v>213</v>
      </c>
      <c r="F326" t="s">
        <v>167</v>
      </c>
      <c r="H326" s="95">
        <f t="shared" si="7"/>
        <v>44105.187627314815</v>
      </c>
      <c r="I326">
        <v>390611</v>
      </c>
      <c r="N326" s="52"/>
    </row>
    <row r="327" spans="1:14" s="96" customFormat="1" x14ac:dyDescent="0.25">
      <c r="A327" s="96">
        <v>14</v>
      </c>
      <c r="B327" s="96">
        <v>557</v>
      </c>
      <c r="C327" s="97">
        <v>0.19187500000000002</v>
      </c>
      <c r="D327" s="98">
        <v>44105</v>
      </c>
      <c r="E327" s="96" t="s">
        <v>212</v>
      </c>
      <c r="F327" s="96" t="s">
        <v>167</v>
      </c>
      <c r="G327" s="99"/>
      <c r="H327" s="100">
        <f t="shared" si="7"/>
        <v>44105.191874999997</v>
      </c>
      <c r="I327" s="96">
        <v>390978</v>
      </c>
      <c r="N327" s="99"/>
    </row>
    <row r="328" spans="1:14" s="96" customFormat="1" x14ac:dyDescent="0.25">
      <c r="A328" s="96">
        <v>14</v>
      </c>
      <c r="B328" s="96">
        <v>559</v>
      </c>
      <c r="C328" s="97">
        <v>0.20430555555555555</v>
      </c>
      <c r="D328" s="98">
        <v>44105</v>
      </c>
      <c r="E328" s="96" t="s">
        <v>213</v>
      </c>
      <c r="F328" s="96" t="s">
        <v>167</v>
      </c>
      <c r="G328" s="99"/>
      <c r="H328" s="100">
        <f t="shared" si="7"/>
        <v>44105.204305555555</v>
      </c>
      <c r="I328" s="96">
        <v>392052</v>
      </c>
      <c r="N328" s="99"/>
    </row>
    <row r="329" spans="1:14" x14ac:dyDescent="0.25">
      <c r="A329">
        <v>14</v>
      </c>
      <c r="B329">
        <v>562</v>
      </c>
      <c r="C329" s="54">
        <v>0.2086689814814815</v>
      </c>
      <c r="D329" s="53">
        <v>44105</v>
      </c>
      <c r="E329" t="s">
        <v>212</v>
      </c>
      <c r="F329" t="s">
        <v>167</v>
      </c>
      <c r="H329" s="95">
        <f t="shared" si="7"/>
        <v>44105.208668981482</v>
      </c>
      <c r="I329">
        <v>392429</v>
      </c>
      <c r="N329" s="52"/>
    </row>
    <row r="330" spans="1:14" x14ac:dyDescent="0.25">
      <c r="A330">
        <v>14</v>
      </c>
      <c r="B330">
        <v>563</v>
      </c>
      <c r="C330" s="54">
        <v>0.21193287037037037</v>
      </c>
      <c r="D330" s="53">
        <v>44105</v>
      </c>
      <c r="E330" t="s">
        <v>213</v>
      </c>
      <c r="F330" t="s">
        <v>167</v>
      </c>
      <c r="H330" s="95">
        <f t="shared" si="7"/>
        <v>44105.21193287037</v>
      </c>
      <c r="I330">
        <v>392711</v>
      </c>
      <c r="N330" s="52"/>
    </row>
    <row r="331" spans="1:14" x14ac:dyDescent="0.25">
      <c r="A331">
        <v>14</v>
      </c>
      <c r="B331">
        <v>567</v>
      </c>
      <c r="C331" s="54">
        <v>0.24204861111111109</v>
      </c>
      <c r="D331" s="53">
        <v>44105</v>
      </c>
      <c r="E331" t="s">
        <v>212</v>
      </c>
      <c r="F331" t="s">
        <v>167</v>
      </c>
      <c r="H331" s="95">
        <f t="shared" ref="H331:H394" si="8">D331+C331</f>
        <v>44105.242048611108</v>
      </c>
      <c r="I331">
        <v>395313</v>
      </c>
      <c r="N331" s="52"/>
    </row>
    <row r="332" spans="1:14" x14ac:dyDescent="0.25">
      <c r="A332">
        <v>14</v>
      </c>
      <c r="B332">
        <v>569</v>
      </c>
      <c r="C332" s="54">
        <v>0.2452199074074074</v>
      </c>
      <c r="D332" s="53">
        <v>44105</v>
      </c>
      <c r="E332" t="s">
        <v>213</v>
      </c>
      <c r="F332" t="s">
        <v>167</v>
      </c>
      <c r="H332" s="95">
        <f t="shared" si="8"/>
        <v>44105.245219907411</v>
      </c>
      <c r="I332">
        <v>395587</v>
      </c>
      <c r="N332" s="52"/>
    </row>
    <row r="333" spans="1:14" x14ac:dyDescent="0.25">
      <c r="A333">
        <v>14</v>
      </c>
      <c r="B333">
        <v>571</v>
      </c>
      <c r="C333" s="54">
        <v>0.24812500000000001</v>
      </c>
      <c r="D333" s="53">
        <v>44105</v>
      </c>
      <c r="E333" t="s">
        <v>212</v>
      </c>
      <c r="F333" t="s">
        <v>167</v>
      </c>
      <c r="H333" s="95">
        <f t="shared" si="8"/>
        <v>44105.248124999998</v>
      </c>
      <c r="I333">
        <v>395838</v>
      </c>
      <c r="N333" s="52"/>
    </row>
    <row r="334" spans="1:14" x14ac:dyDescent="0.25">
      <c r="A334">
        <v>14</v>
      </c>
      <c r="B334">
        <v>573</v>
      </c>
      <c r="C334" s="54">
        <v>0.25641203703703702</v>
      </c>
      <c r="D334" s="53">
        <v>44105</v>
      </c>
      <c r="E334" t="s">
        <v>213</v>
      </c>
      <c r="F334" t="s">
        <v>167</v>
      </c>
      <c r="H334" s="95">
        <f t="shared" si="8"/>
        <v>44105.256412037037</v>
      </c>
      <c r="I334">
        <v>396554</v>
      </c>
      <c r="N334" s="52"/>
    </row>
    <row r="335" spans="1:14" x14ac:dyDescent="0.25">
      <c r="A335">
        <v>14</v>
      </c>
      <c r="B335">
        <v>575</v>
      </c>
      <c r="C335" s="54">
        <v>0.25827546296296294</v>
      </c>
      <c r="D335" s="53">
        <v>44105</v>
      </c>
      <c r="E335" t="s">
        <v>212</v>
      </c>
      <c r="F335" t="s">
        <v>167</v>
      </c>
      <c r="H335" s="95">
        <f t="shared" si="8"/>
        <v>44105.258275462962</v>
      </c>
      <c r="I335">
        <v>396715</v>
      </c>
      <c r="N335" s="52"/>
    </row>
    <row r="336" spans="1:14" x14ac:dyDescent="0.25">
      <c r="A336">
        <v>14</v>
      </c>
      <c r="B336">
        <v>577</v>
      </c>
      <c r="C336" s="54">
        <v>0.26903935185185185</v>
      </c>
      <c r="D336" s="53">
        <v>44105</v>
      </c>
      <c r="E336" t="s">
        <v>213</v>
      </c>
      <c r="F336" t="s">
        <v>167</v>
      </c>
      <c r="H336" s="95">
        <f t="shared" si="8"/>
        <v>44105.26903935185</v>
      </c>
      <c r="I336">
        <v>397645</v>
      </c>
      <c r="N336" s="52"/>
    </row>
    <row r="337" spans="1:14" x14ac:dyDescent="0.25">
      <c r="A337">
        <v>14</v>
      </c>
      <c r="B337">
        <v>579</v>
      </c>
      <c r="C337" s="54">
        <v>0.27181712962962962</v>
      </c>
      <c r="D337" s="53">
        <v>44105</v>
      </c>
      <c r="E337" t="s">
        <v>212</v>
      </c>
      <c r="F337" t="s">
        <v>167</v>
      </c>
      <c r="H337" s="95">
        <f t="shared" si="8"/>
        <v>44105.271817129629</v>
      </c>
      <c r="I337">
        <v>397885</v>
      </c>
      <c r="N337" s="52"/>
    </row>
    <row r="338" spans="1:14" x14ac:dyDescent="0.25">
      <c r="A338">
        <v>14</v>
      </c>
      <c r="B338">
        <v>581</v>
      </c>
      <c r="C338" s="54">
        <v>0.28490740740740739</v>
      </c>
      <c r="D338" s="53">
        <v>44105</v>
      </c>
      <c r="E338" t="s">
        <v>213</v>
      </c>
      <c r="F338" t="s">
        <v>167</v>
      </c>
      <c r="H338" s="95">
        <f t="shared" si="8"/>
        <v>44105.284907407404</v>
      </c>
      <c r="I338">
        <v>399016</v>
      </c>
      <c r="N338" s="52"/>
    </row>
    <row r="339" spans="1:14" x14ac:dyDescent="0.25">
      <c r="A339">
        <v>14</v>
      </c>
      <c r="B339">
        <v>583</v>
      </c>
      <c r="C339" s="54">
        <v>0.28961805555555559</v>
      </c>
      <c r="D339" s="53">
        <v>44105</v>
      </c>
      <c r="E339" t="s">
        <v>212</v>
      </c>
      <c r="F339" t="s">
        <v>167</v>
      </c>
      <c r="H339" s="95">
        <f t="shared" si="8"/>
        <v>44105.289618055554</v>
      </c>
      <c r="I339">
        <v>399423</v>
      </c>
      <c r="N339" s="52"/>
    </row>
    <row r="340" spans="1:14" x14ac:dyDescent="0.25">
      <c r="A340">
        <v>14</v>
      </c>
      <c r="B340">
        <v>585</v>
      </c>
      <c r="C340" s="54">
        <v>0.29297453703703702</v>
      </c>
      <c r="D340" s="53">
        <v>44105</v>
      </c>
      <c r="E340" t="s">
        <v>213</v>
      </c>
      <c r="F340" t="s">
        <v>167</v>
      </c>
      <c r="H340" s="95">
        <f t="shared" si="8"/>
        <v>44105.292974537035</v>
      </c>
      <c r="I340">
        <v>399713</v>
      </c>
      <c r="N340" s="52"/>
    </row>
    <row r="341" spans="1:14" x14ac:dyDescent="0.25">
      <c r="A341">
        <v>14</v>
      </c>
      <c r="B341">
        <v>589</v>
      </c>
      <c r="C341" s="54">
        <v>0.31097222222222221</v>
      </c>
      <c r="D341" s="53">
        <v>44105</v>
      </c>
      <c r="E341" t="s">
        <v>212</v>
      </c>
      <c r="F341" t="s">
        <v>167</v>
      </c>
      <c r="H341" s="95">
        <f t="shared" si="8"/>
        <v>44105.310972222222</v>
      </c>
      <c r="I341">
        <v>401268</v>
      </c>
      <c r="N341" s="52"/>
    </row>
    <row r="342" spans="1:14" x14ac:dyDescent="0.25">
      <c r="A342">
        <v>14</v>
      </c>
      <c r="B342">
        <v>591</v>
      </c>
      <c r="C342" s="54">
        <v>0.31464120370370369</v>
      </c>
      <c r="D342" s="53">
        <v>44105</v>
      </c>
      <c r="E342" t="s">
        <v>213</v>
      </c>
      <c r="F342" t="s">
        <v>167</v>
      </c>
      <c r="H342" s="95">
        <f t="shared" si="8"/>
        <v>44105.314641203702</v>
      </c>
      <c r="I342">
        <v>401585</v>
      </c>
      <c r="N342" s="52"/>
    </row>
    <row r="343" spans="1:14" x14ac:dyDescent="0.25">
      <c r="A343">
        <v>14</v>
      </c>
      <c r="B343">
        <v>604</v>
      </c>
      <c r="C343" s="54">
        <v>0.39119212962962963</v>
      </c>
      <c r="D343" s="53">
        <v>44105</v>
      </c>
      <c r="E343" t="s">
        <v>212</v>
      </c>
      <c r="F343" t="s">
        <v>167</v>
      </c>
      <c r="H343" s="95">
        <f t="shared" si="8"/>
        <v>44105.391192129631</v>
      </c>
      <c r="I343">
        <v>408199</v>
      </c>
      <c r="N343" s="52"/>
    </row>
    <row r="344" spans="1:14" x14ac:dyDescent="0.25">
      <c r="A344">
        <v>14</v>
      </c>
      <c r="B344">
        <v>606</v>
      </c>
      <c r="C344" s="54">
        <v>0.39679398148148143</v>
      </c>
      <c r="D344" s="53">
        <v>44105</v>
      </c>
      <c r="E344" t="s">
        <v>213</v>
      </c>
      <c r="F344" t="s">
        <v>167</v>
      </c>
      <c r="H344" s="95">
        <f t="shared" si="8"/>
        <v>44105.396793981483</v>
      </c>
      <c r="I344">
        <v>408683</v>
      </c>
      <c r="N344" s="52"/>
    </row>
    <row r="345" spans="1:14" x14ac:dyDescent="0.25">
      <c r="A345">
        <v>14</v>
      </c>
      <c r="B345">
        <v>610</v>
      </c>
      <c r="C345" s="54">
        <v>0.40502314814814816</v>
      </c>
      <c r="D345" s="53">
        <v>44105</v>
      </c>
      <c r="E345" t="s">
        <v>212</v>
      </c>
      <c r="F345" t="s">
        <v>167</v>
      </c>
      <c r="H345" s="95">
        <f t="shared" si="8"/>
        <v>44105.405023148145</v>
      </c>
      <c r="I345">
        <v>409394</v>
      </c>
      <c r="N345" s="52"/>
    </row>
    <row r="346" spans="1:14" x14ac:dyDescent="0.25">
      <c r="A346">
        <v>14</v>
      </c>
      <c r="B346">
        <v>612</v>
      </c>
      <c r="C346" s="54">
        <v>0.41746527777777781</v>
      </c>
      <c r="D346" s="53">
        <v>44105</v>
      </c>
      <c r="E346" t="s">
        <v>213</v>
      </c>
      <c r="F346" t="s">
        <v>167</v>
      </c>
      <c r="H346" s="95">
        <f t="shared" si="8"/>
        <v>44105.41746527778</v>
      </c>
      <c r="I346">
        <v>410469</v>
      </c>
      <c r="N346" s="52"/>
    </row>
    <row r="347" spans="1:14" x14ac:dyDescent="0.25">
      <c r="A347">
        <v>14</v>
      </c>
      <c r="B347">
        <v>616</v>
      </c>
      <c r="C347" s="54">
        <v>0.426724537037037</v>
      </c>
      <c r="D347" s="53">
        <v>44105</v>
      </c>
      <c r="E347" t="s">
        <v>212</v>
      </c>
      <c r="F347" t="s">
        <v>167</v>
      </c>
      <c r="H347" s="95">
        <f t="shared" si="8"/>
        <v>44105.426724537036</v>
      </c>
      <c r="I347">
        <v>411269</v>
      </c>
      <c r="N347" s="52"/>
    </row>
    <row r="348" spans="1:14" x14ac:dyDescent="0.25">
      <c r="A348">
        <v>14</v>
      </c>
      <c r="B348">
        <v>618</v>
      </c>
      <c r="C348" s="54">
        <v>0.42934027777777778</v>
      </c>
      <c r="D348" s="53">
        <v>44105</v>
      </c>
      <c r="E348" t="s">
        <v>213</v>
      </c>
      <c r="F348" t="s">
        <v>167</v>
      </c>
      <c r="H348" s="95">
        <f t="shared" si="8"/>
        <v>44105.429340277777</v>
      </c>
      <c r="I348">
        <v>411495</v>
      </c>
      <c r="N348" s="52"/>
    </row>
    <row r="349" spans="1:14" x14ac:dyDescent="0.25">
      <c r="A349">
        <v>14</v>
      </c>
      <c r="B349">
        <v>620</v>
      </c>
      <c r="C349" s="54">
        <v>0.43114583333333334</v>
      </c>
      <c r="D349" s="53">
        <v>44105</v>
      </c>
      <c r="E349" t="s">
        <v>212</v>
      </c>
      <c r="F349" t="s">
        <v>167</v>
      </c>
      <c r="H349" s="95">
        <f t="shared" si="8"/>
        <v>44105.431145833332</v>
      </c>
      <c r="I349">
        <v>411651</v>
      </c>
      <c r="N349" s="52"/>
    </row>
    <row r="350" spans="1:14" x14ac:dyDescent="0.25">
      <c r="A350">
        <v>14</v>
      </c>
      <c r="B350">
        <v>622</v>
      </c>
      <c r="C350" s="54">
        <v>0.43570601851851848</v>
      </c>
      <c r="D350" s="53">
        <v>44105</v>
      </c>
      <c r="E350" t="s">
        <v>213</v>
      </c>
      <c r="F350" t="s">
        <v>167</v>
      </c>
      <c r="H350" s="95">
        <f t="shared" si="8"/>
        <v>44105.435706018521</v>
      </c>
      <c r="I350">
        <v>412045</v>
      </c>
      <c r="N350" s="52"/>
    </row>
    <row r="351" spans="1:14" x14ac:dyDescent="0.25">
      <c r="A351">
        <v>14</v>
      </c>
      <c r="B351">
        <v>624</v>
      </c>
      <c r="C351" s="54">
        <v>0.43744212962962964</v>
      </c>
      <c r="D351" s="53">
        <v>44105</v>
      </c>
      <c r="E351" t="s">
        <v>212</v>
      </c>
      <c r="F351" t="s">
        <v>167</v>
      </c>
      <c r="H351" s="95">
        <f t="shared" si="8"/>
        <v>44105.437442129631</v>
      </c>
      <c r="I351">
        <v>412195</v>
      </c>
      <c r="N351" s="52"/>
    </row>
    <row r="352" spans="1:14" x14ac:dyDescent="0.25">
      <c r="A352">
        <v>14</v>
      </c>
      <c r="B352">
        <v>626</v>
      </c>
      <c r="C352" s="54">
        <v>0.44231481481481483</v>
      </c>
      <c r="D352" s="53">
        <v>44105</v>
      </c>
      <c r="E352" t="s">
        <v>213</v>
      </c>
      <c r="F352" t="s">
        <v>167</v>
      </c>
      <c r="H352" s="95">
        <f t="shared" si="8"/>
        <v>44105.442314814813</v>
      </c>
      <c r="I352">
        <v>412616</v>
      </c>
      <c r="N352" s="52"/>
    </row>
    <row r="353" spans="1:14" x14ac:dyDescent="0.25">
      <c r="A353">
        <v>14</v>
      </c>
      <c r="B353">
        <v>628</v>
      </c>
      <c r="C353" s="54">
        <v>0.44390046296296298</v>
      </c>
      <c r="D353" s="53">
        <v>44105</v>
      </c>
      <c r="E353" t="s">
        <v>212</v>
      </c>
      <c r="F353" t="s">
        <v>167</v>
      </c>
      <c r="H353" s="95">
        <f t="shared" si="8"/>
        <v>44105.44390046296</v>
      </c>
      <c r="I353">
        <v>412753</v>
      </c>
      <c r="N353" s="52"/>
    </row>
    <row r="354" spans="1:14" x14ac:dyDescent="0.25">
      <c r="A354">
        <v>14</v>
      </c>
      <c r="B354">
        <v>630</v>
      </c>
      <c r="C354" s="54">
        <v>0.44892361111111106</v>
      </c>
      <c r="D354" s="53">
        <v>44105</v>
      </c>
      <c r="E354" t="s">
        <v>213</v>
      </c>
      <c r="F354" t="s">
        <v>167</v>
      </c>
      <c r="H354" s="95">
        <f t="shared" si="8"/>
        <v>44105.448923611111</v>
      </c>
      <c r="I354">
        <v>413187</v>
      </c>
      <c r="N354" s="52"/>
    </row>
    <row r="355" spans="1:14" x14ac:dyDescent="0.25">
      <c r="A355">
        <v>14</v>
      </c>
      <c r="B355">
        <v>653</v>
      </c>
      <c r="C355" s="54">
        <v>0.54820370370370364</v>
      </c>
      <c r="D355" s="53">
        <v>44105</v>
      </c>
      <c r="E355" t="s">
        <v>212</v>
      </c>
      <c r="F355" t="s">
        <v>167</v>
      </c>
      <c r="H355" s="95">
        <f t="shared" si="8"/>
        <v>44105.548203703707</v>
      </c>
      <c r="I355">
        <v>421764.8</v>
      </c>
      <c r="N355" s="52"/>
    </row>
    <row r="356" spans="1:14" x14ac:dyDescent="0.25">
      <c r="A356">
        <v>14</v>
      </c>
      <c r="B356">
        <v>655</v>
      </c>
      <c r="C356" s="54">
        <v>0.55270833333333336</v>
      </c>
      <c r="D356" s="53">
        <v>44105</v>
      </c>
      <c r="E356" t="s">
        <v>213</v>
      </c>
      <c r="F356" t="s">
        <v>167</v>
      </c>
      <c r="H356" s="95">
        <f t="shared" si="8"/>
        <v>44105.552708333336</v>
      </c>
      <c r="I356">
        <v>422154</v>
      </c>
      <c r="N356" s="52"/>
    </row>
    <row r="357" spans="1:14" x14ac:dyDescent="0.25">
      <c r="A357">
        <v>14</v>
      </c>
      <c r="B357">
        <v>657</v>
      </c>
      <c r="C357" s="54">
        <v>0.55413888888888885</v>
      </c>
      <c r="D357" s="53">
        <v>44105</v>
      </c>
      <c r="E357" t="s">
        <v>212</v>
      </c>
      <c r="F357" t="s">
        <v>167</v>
      </c>
      <c r="H357" s="95">
        <f t="shared" si="8"/>
        <v>44105.554138888889</v>
      </c>
      <c r="I357">
        <v>422277.6</v>
      </c>
      <c r="N357" s="52"/>
    </row>
    <row r="358" spans="1:14" x14ac:dyDescent="0.25">
      <c r="A358">
        <v>14</v>
      </c>
      <c r="B358">
        <v>659</v>
      </c>
      <c r="C358" s="54">
        <v>0.55733796296296301</v>
      </c>
      <c r="D358" s="53">
        <v>44105</v>
      </c>
      <c r="E358" t="s">
        <v>213</v>
      </c>
      <c r="F358" t="s">
        <v>167</v>
      </c>
      <c r="H358" s="95">
        <f t="shared" si="8"/>
        <v>44105.557337962964</v>
      </c>
      <c r="I358">
        <v>422554</v>
      </c>
      <c r="N358" s="52"/>
    </row>
    <row r="359" spans="1:14" x14ac:dyDescent="0.25">
      <c r="A359">
        <v>14</v>
      </c>
      <c r="B359">
        <v>663</v>
      </c>
      <c r="C359" s="54">
        <v>0.56213888888888885</v>
      </c>
      <c r="D359" s="53">
        <v>44105</v>
      </c>
      <c r="E359" t="s">
        <v>212</v>
      </c>
      <c r="F359" t="s">
        <v>167</v>
      </c>
      <c r="H359" s="95">
        <f t="shared" si="8"/>
        <v>44105.56213888889</v>
      </c>
      <c r="I359">
        <v>422968.8</v>
      </c>
      <c r="N359" s="52"/>
    </row>
    <row r="360" spans="1:14" x14ac:dyDescent="0.25">
      <c r="A360">
        <v>14</v>
      </c>
      <c r="B360">
        <v>665</v>
      </c>
      <c r="C360" s="54">
        <v>0.5667685185185185</v>
      </c>
      <c r="D360" s="53">
        <v>44105</v>
      </c>
      <c r="E360" t="s">
        <v>213</v>
      </c>
      <c r="F360" t="s">
        <v>167</v>
      </c>
      <c r="H360" s="95">
        <f t="shared" si="8"/>
        <v>44105.566768518518</v>
      </c>
      <c r="I360">
        <v>423368.8</v>
      </c>
      <c r="N360" s="52"/>
    </row>
    <row r="361" spans="1:14" x14ac:dyDescent="0.25">
      <c r="A361">
        <v>14</v>
      </c>
      <c r="B361">
        <v>667</v>
      </c>
      <c r="C361" s="54">
        <v>0.56861111111111107</v>
      </c>
      <c r="D361" s="53">
        <v>44105</v>
      </c>
      <c r="E361" t="s">
        <v>212</v>
      </c>
      <c r="F361" t="s">
        <v>167</v>
      </c>
      <c r="H361" s="95">
        <f t="shared" si="8"/>
        <v>44105.568611111114</v>
      </c>
      <c r="I361">
        <v>423528</v>
      </c>
      <c r="N361" s="52"/>
    </row>
    <row r="362" spans="1:14" x14ac:dyDescent="0.25">
      <c r="A362">
        <v>14</v>
      </c>
      <c r="B362">
        <v>669</v>
      </c>
      <c r="C362" s="54">
        <v>0.5719629629629629</v>
      </c>
      <c r="D362" s="53">
        <v>44105</v>
      </c>
      <c r="E362" t="s">
        <v>213</v>
      </c>
      <c r="F362" t="s">
        <v>167</v>
      </c>
      <c r="H362" s="95">
        <f t="shared" si="8"/>
        <v>44105.57196296296</v>
      </c>
      <c r="I362">
        <v>423817.6</v>
      </c>
      <c r="N362" s="52"/>
    </row>
    <row r="363" spans="1:14" x14ac:dyDescent="0.25">
      <c r="A363">
        <v>14</v>
      </c>
      <c r="B363">
        <v>677</v>
      </c>
      <c r="C363" s="54">
        <v>0.59030555555555553</v>
      </c>
      <c r="D363" s="53">
        <v>44105</v>
      </c>
      <c r="E363" t="s">
        <v>212</v>
      </c>
      <c r="F363" t="s">
        <v>167</v>
      </c>
      <c r="H363" s="95">
        <f t="shared" si="8"/>
        <v>44105.590305555554</v>
      </c>
      <c r="I363">
        <v>425402.4</v>
      </c>
      <c r="N363" s="52"/>
    </row>
    <row r="364" spans="1:14" x14ac:dyDescent="0.25">
      <c r="A364">
        <v>14</v>
      </c>
      <c r="B364">
        <v>679</v>
      </c>
      <c r="C364" s="54">
        <v>0.59502777777777782</v>
      </c>
      <c r="D364" s="53">
        <v>44105</v>
      </c>
      <c r="E364" t="s">
        <v>213</v>
      </c>
      <c r="F364" t="s">
        <v>167</v>
      </c>
      <c r="H364" s="95">
        <f t="shared" si="8"/>
        <v>44105.595027777781</v>
      </c>
      <c r="I364">
        <v>425810.4</v>
      </c>
      <c r="N364" s="52"/>
    </row>
    <row r="365" spans="1:14" x14ac:dyDescent="0.25">
      <c r="A365">
        <v>14</v>
      </c>
      <c r="B365">
        <v>681</v>
      </c>
      <c r="C365" s="54">
        <v>0.59645370370370376</v>
      </c>
      <c r="D365" s="53">
        <v>44105</v>
      </c>
      <c r="E365" t="s">
        <v>212</v>
      </c>
      <c r="F365" t="s">
        <v>167</v>
      </c>
      <c r="H365" s="95">
        <f t="shared" si="8"/>
        <v>44105.596453703707</v>
      </c>
      <c r="I365">
        <v>425933.6</v>
      </c>
      <c r="N365" s="52"/>
    </row>
    <row r="366" spans="1:14" x14ac:dyDescent="0.25">
      <c r="A366">
        <v>14</v>
      </c>
      <c r="B366">
        <v>683</v>
      </c>
      <c r="C366" s="54">
        <v>0.60113888888888889</v>
      </c>
      <c r="D366" s="53">
        <v>44105</v>
      </c>
      <c r="E366" t="s">
        <v>213</v>
      </c>
      <c r="F366" t="s">
        <v>167</v>
      </c>
      <c r="H366" s="95">
        <f t="shared" si="8"/>
        <v>44105.601138888887</v>
      </c>
      <c r="I366">
        <v>426338.4</v>
      </c>
      <c r="N366" s="52"/>
    </row>
    <row r="367" spans="1:14" x14ac:dyDescent="0.25">
      <c r="A367">
        <v>14</v>
      </c>
      <c r="B367">
        <v>685</v>
      </c>
      <c r="C367" s="54">
        <v>0.60375925925925922</v>
      </c>
      <c r="D367" s="53">
        <v>44105</v>
      </c>
      <c r="E367" t="s">
        <v>212</v>
      </c>
      <c r="F367" t="s">
        <v>167</v>
      </c>
      <c r="H367" s="95">
        <f t="shared" si="8"/>
        <v>44105.603759259262</v>
      </c>
      <c r="I367">
        <v>426564.8</v>
      </c>
      <c r="N367" s="52"/>
    </row>
    <row r="368" spans="1:14" x14ac:dyDescent="0.25">
      <c r="A368">
        <v>14</v>
      </c>
      <c r="B368">
        <v>687</v>
      </c>
      <c r="C368" s="54">
        <v>0.61027314814814815</v>
      </c>
      <c r="D368" s="53">
        <v>44105</v>
      </c>
      <c r="E368" t="s">
        <v>213</v>
      </c>
      <c r="F368" t="s">
        <v>167</v>
      </c>
      <c r="H368" s="95">
        <f t="shared" si="8"/>
        <v>44105.610273148151</v>
      </c>
      <c r="I368">
        <v>427127.6</v>
      </c>
      <c r="N368" s="52"/>
    </row>
    <row r="369" spans="1:14" x14ac:dyDescent="0.25">
      <c r="A369">
        <v>14</v>
      </c>
      <c r="B369">
        <v>691</v>
      </c>
      <c r="C369" s="54">
        <v>0.61731018518518521</v>
      </c>
      <c r="D369" s="53">
        <v>44105</v>
      </c>
      <c r="E369" t="s">
        <v>212</v>
      </c>
      <c r="F369" t="s">
        <v>167</v>
      </c>
      <c r="H369" s="95">
        <f t="shared" si="8"/>
        <v>44105.617310185182</v>
      </c>
      <c r="I369">
        <v>427735.6</v>
      </c>
      <c r="N369" s="52"/>
    </row>
    <row r="370" spans="1:14" x14ac:dyDescent="0.25">
      <c r="A370">
        <v>14</v>
      </c>
      <c r="B370">
        <v>693</v>
      </c>
      <c r="C370" s="54">
        <v>0.62240277777777775</v>
      </c>
      <c r="D370" s="53">
        <v>44105</v>
      </c>
      <c r="E370" t="s">
        <v>213</v>
      </c>
      <c r="F370" t="s">
        <v>167</v>
      </c>
      <c r="H370" s="95">
        <f t="shared" si="8"/>
        <v>44105.622402777779</v>
      </c>
      <c r="I370">
        <v>428175.6</v>
      </c>
      <c r="N370" s="52"/>
    </row>
    <row r="371" spans="1:14" x14ac:dyDescent="0.25">
      <c r="A371">
        <v>14</v>
      </c>
      <c r="B371">
        <v>695</v>
      </c>
      <c r="C371" s="54">
        <v>0.62455092592592598</v>
      </c>
      <c r="D371" s="53">
        <v>44105</v>
      </c>
      <c r="E371" t="s">
        <v>212</v>
      </c>
      <c r="F371" t="s">
        <v>167</v>
      </c>
      <c r="H371" s="95">
        <f t="shared" si="8"/>
        <v>44105.624550925924</v>
      </c>
      <c r="I371">
        <v>428361.2</v>
      </c>
      <c r="N371" s="52"/>
    </row>
    <row r="372" spans="1:14" x14ac:dyDescent="0.25">
      <c r="A372">
        <v>14</v>
      </c>
      <c r="B372">
        <v>697</v>
      </c>
      <c r="C372" s="54">
        <v>0.63032870370370364</v>
      </c>
      <c r="D372" s="53">
        <v>44105</v>
      </c>
      <c r="E372" t="s">
        <v>213</v>
      </c>
      <c r="F372" t="s">
        <v>167</v>
      </c>
      <c r="H372" s="95">
        <f t="shared" si="8"/>
        <v>44105.630328703701</v>
      </c>
      <c r="I372">
        <v>428860.4</v>
      </c>
      <c r="N372" s="52"/>
    </row>
    <row r="373" spans="1:14" x14ac:dyDescent="0.25">
      <c r="A373">
        <v>14</v>
      </c>
      <c r="B373">
        <v>701</v>
      </c>
      <c r="C373" s="54">
        <v>0.64057407407407407</v>
      </c>
      <c r="D373" s="53">
        <v>44105</v>
      </c>
      <c r="E373" t="s">
        <v>212</v>
      </c>
      <c r="F373" t="s">
        <v>167</v>
      </c>
      <c r="H373" s="95">
        <f t="shared" si="8"/>
        <v>44105.640574074074</v>
      </c>
      <c r="I373">
        <v>429745.6</v>
      </c>
      <c r="N373" s="52"/>
    </row>
    <row r="374" spans="1:14" x14ac:dyDescent="0.25">
      <c r="A374">
        <v>14</v>
      </c>
      <c r="B374">
        <v>703</v>
      </c>
      <c r="C374" s="54">
        <v>0.64447685185185188</v>
      </c>
      <c r="D374" s="53">
        <v>44105</v>
      </c>
      <c r="E374" t="s">
        <v>213</v>
      </c>
      <c r="F374" t="s">
        <v>167</v>
      </c>
      <c r="H374" s="95">
        <f t="shared" si="8"/>
        <v>44105.644476851849</v>
      </c>
      <c r="I374">
        <v>430082.8</v>
      </c>
      <c r="N374" s="52"/>
    </row>
    <row r="375" spans="1:14" x14ac:dyDescent="0.25">
      <c r="A375">
        <v>14</v>
      </c>
      <c r="B375">
        <v>724</v>
      </c>
      <c r="C375" s="54">
        <v>0.72173148148148147</v>
      </c>
      <c r="D375" s="53">
        <v>44105</v>
      </c>
      <c r="E375" t="s">
        <v>212</v>
      </c>
      <c r="F375" t="s">
        <v>167</v>
      </c>
      <c r="H375" s="95">
        <f t="shared" si="8"/>
        <v>44105.721731481484</v>
      </c>
      <c r="I375">
        <v>436757.6</v>
      </c>
      <c r="N375" s="52"/>
    </row>
    <row r="376" spans="1:14" x14ac:dyDescent="0.25">
      <c r="A376">
        <v>14</v>
      </c>
      <c r="B376">
        <v>735</v>
      </c>
      <c r="C376" s="54">
        <v>0.72696759259259258</v>
      </c>
      <c r="D376" s="53">
        <v>44105</v>
      </c>
      <c r="E376" t="s">
        <v>213</v>
      </c>
      <c r="F376" t="s">
        <v>167</v>
      </c>
      <c r="H376" s="95">
        <f t="shared" si="8"/>
        <v>44105.726967592593</v>
      </c>
      <c r="I376">
        <v>437210</v>
      </c>
      <c r="N376" s="52"/>
    </row>
    <row r="377" spans="1:14" x14ac:dyDescent="0.25">
      <c r="A377">
        <v>14</v>
      </c>
      <c r="B377">
        <v>752</v>
      </c>
      <c r="C377" s="54">
        <v>0.77578703703703711</v>
      </c>
      <c r="D377" s="53">
        <v>44105</v>
      </c>
      <c r="E377" t="s">
        <v>212</v>
      </c>
      <c r="F377" t="s">
        <v>167</v>
      </c>
      <c r="H377" s="95">
        <f t="shared" si="8"/>
        <v>44105.775787037041</v>
      </c>
      <c r="I377">
        <v>441428</v>
      </c>
      <c r="N377" s="52"/>
    </row>
    <row r="378" spans="1:14" x14ac:dyDescent="0.25">
      <c r="A378">
        <v>14</v>
      </c>
      <c r="B378">
        <v>754</v>
      </c>
      <c r="C378" s="54">
        <v>0.77993981481481478</v>
      </c>
      <c r="D378" s="53">
        <v>44105</v>
      </c>
      <c r="E378" t="s">
        <v>213</v>
      </c>
      <c r="F378" t="s">
        <v>167</v>
      </c>
      <c r="H378" s="95">
        <f t="shared" si="8"/>
        <v>44105.779939814813</v>
      </c>
      <c r="I378">
        <v>441786.8</v>
      </c>
      <c r="N378" s="52"/>
    </row>
    <row r="379" spans="1:14" x14ac:dyDescent="0.25">
      <c r="A379">
        <v>14</v>
      </c>
      <c r="B379">
        <v>757</v>
      </c>
      <c r="C379" s="54">
        <v>0.78109259259259256</v>
      </c>
      <c r="D379" s="53">
        <v>44105</v>
      </c>
      <c r="E379" t="s">
        <v>212</v>
      </c>
      <c r="F379" t="s">
        <v>167</v>
      </c>
      <c r="H379" s="95">
        <f t="shared" si="8"/>
        <v>44105.781092592595</v>
      </c>
      <c r="I379">
        <v>441886.4</v>
      </c>
      <c r="N379" s="52"/>
    </row>
    <row r="380" spans="1:14" x14ac:dyDescent="0.25">
      <c r="A380">
        <v>14</v>
      </c>
      <c r="B380">
        <v>759</v>
      </c>
      <c r="C380" s="54">
        <v>0.78456481481481477</v>
      </c>
      <c r="D380" s="53">
        <v>44105</v>
      </c>
      <c r="E380" t="s">
        <v>213</v>
      </c>
      <c r="F380" t="s">
        <v>167</v>
      </c>
      <c r="H380" s="95">
        <f t="shared" si="8"/>
        <v>44105.784564814814</v>
      </c>
      <c r="I380">
        <v>442186.4</v>
      </c>
      <c r="N380" s="52"/>
    </row>
    <row r="381" spans="1:14" x14ac:dyDescent="0.25">
      <c r="A381">
        <v>14</v>
      </c>
      <c r="B381">
        <v>762</v>
      </c>
      <c r="C381" s="54">
        <v>0.79679166666666668</v>
      </c>
      <c r="D381" s="53">
        <v>44105</v>
      </c>
      <c r="E381" t="s">
        <v>212</v>
      </c>
      <c r="F381" t="s">
        <v>167</v>
      </c>
      <c r="H381" s="95">
        <f t="shared" si="8"/>
        <v>44105.796791666668</v>
      </c>
      <c r="I381">
        <v>443242.8</v>
      </c>
      <c r="N381" s="52"/>
    </row>
    <row r="382" spans="1:14" x14ac:dyDescent="0.25">
      <c r="A382">
        <v>14</v>
      </c>
      <c r="B382">
        <v>764</v>
      </c>
      <c r="C382" s="54">
        <v>0.80062037037037037</v>
      </c>
      <c r="D382" s="53">
        <v>44105</v>
      </c>
      <c r="E382" t="s">
        <v>213</v>
      </c>
      <c r="F382" t="s">
        <v>167</v>
      </c>
      <c r="H382" s="95">
        <f t="shared" si="8"/>
        <v>44105.80062037037</v>
      </c>
      <c r="I382">
        <v>443573.6</v>
      </c>
      <c r="N382" s="52"/>
    </row>
    <row r="383" spans="1:14" x14ac:dyDescent="0.25">
      <c r="A383">
        <v>14</v>
      </c>
      <c r="B383">
        <v>766</v>
      </c>
      <c r="C383" s="54">
        <v>0.80382870370370363</v>
      </c>
      <c r="D383" s="53">
        <v>44105</v>
      </c>
      <c r="E383" t="s">
        <v>212</v>
      </c>
      <c r="F383" t="s">
        <v>167</v>
      </c>
      <c r="H383" s="95">
        <f t="shared" si="8"/>
        <v>44105.803828703705</v>
      </c>
      <c r="I383">
        <v>443850.8</v>
      </c>
      <c r="N383" s="52"/>
    </row>
    <row r="384" spans="1:14" x14ac:dyDescent="0.25">
      <c r="A384">
        <v>14</v>
      </c>
      <c r="B384">
        <v>768</v>
      </c>
      <c r="C384" s="54">
        <v>0.80995370370370379</v>
      </c>
      <c r="D384" s="53">
        <v>44105</v>
      </c>
      <c r="E384" t="s">
        <v>213</v>
      </c>
      <c r="F384" t="s">
        <v>167</v>
      </c>
      <c r="H384" s="95">
        <f t="shared" si="8"/>
        <v>44105.809953703705</v>
      </c>
      <c r="I384">
        <v>444380</v>
      </c>
      <c r="N384" s="52"/>
    </row>
    <row r="385" spans="1:14" x14ac:dyDescent="0.25">
      <c r="A385">
        <v>14</v>
      </c>
      <c r="B385">
        <v>770</v>
      </c>
      <c r="C385" s="54">
        <v>0.81172685185185189</v>
      </c>
      <c r="D385" s="53">
        <v>44105</v>
      </c>
      <c r="E385" t="s">
        <v>212</v>
      </c>
      <c r="F385" t="s">
        <v>167</v>
      </c>
      <c r="H385" s="95">
        <f t="shared" si="8"/>
        <v>44105.811726851854</v>
      </c>
      <c r="I385">
        <v>444533.2</v>
      </c>
      <c r="N385" s="52"/>
    </row>
    <row r="386" spans="1:14" x14ac:dyDescent="0.25">
      <c r="A386">
        <v>14</v>
      </c>
      <c r="B386">
        <v>772</v>
      </c>
      <c r="C386" s="54">
        <v>0.81949537037037035</v>
      </c>
      <c r="D386" s="53">
        <v>44105</v>
      </c>
      <c r="E386" t="s">
        <v>213</v>
      </c>
      <c r="F386" t="s">
        <v>167</v>
      </c>
      <c r="H386" s="95">
        <f t="shared" si="8"/>
        <v>44105.819495370371</v>
      </c>
      <c r="I386">
        <v>445204.4</v>
      </c>
      <c r="N386" s="52"/>
    </row>
    <row r="387" spans="1:14" x14ac:dyDescent="0.25">
      <c r="A387">
        <v>14</v>
      </c>
      <c r="B387">
        <v>775</v>
      </c>
      <c r="C387" s="54">
        <v>0.82687499999999992</v>
      </c>
      <c r="D387" s="53">
        <v>44105</v>
      </c>
      <c r="E387" t="s">
        <v>212</v>
      </c>
      <c r="F387" t="s">
        <v>167</v>
      </c>
      <c r="H387" s="95">
        <f t="shared" si="8"/>
        <v>44105.826874999999</v>
      </c>
      <c r="I387">
        <v>445842</v>
      </c>
      <c r="N387" s="52"/>
    </row>
    <row r="388" spans="1:14" x14ac:dyDescent="0.25">
      <c r="A388">
        <v>14</v>
      </c>
      <c r="B388">
        <v>776</v>
      </c>
      <c r="C388" s="54">
        <v>0.83121759259259254</v>
      </c>
      <c r="D388" s="53">
        <v>44105</v>
      </c>
      <c r="E388" t="s">
        <v>213</v>
      </c>
      <c r="F388" t="s">
        <v>167</v>
      </c>
      <c r="H388" s="95">
        <f t="shared" si="8"/>
        <v>44105.831217592589</v>
      </c>
      <c r="I388">
        <v>446217.2</v>
      </c>
      <c r="N388" s="52"/>
    </row>
    <row r="389" spans="1:14" x14ac:dyDescent="0.25">
      <c r="A389">
        <v>14</v>
      </c>
      <c r="B389">
        <v>781</v>
      </c>
      <c r="C389" s="54">
        <v>0.84844907407407411</v>
      </c>
      <c r="D389" s="53">
        <v>44105</v>
      </c>
      <c r="E389" t="s">
        <v>212</v>
      </c>
      <c r="F389" t="s">
        <v>167</v>
      </c>
      <c r="H389" s="95">
        <f t="shared" si="8"/>
        <v>44105.848449074074</v>
      </c>
      <c r="I389">
        <v>447706</v>
      </c>
      <c r="N389" s="52"/>
    </row>
    <row r="390" spans="1:14" x14ac:dyDescent="0.25">
      <c r="A390">
        <v>14</v>
      </c>
      <c r="B390">
        <v>782</v>
      </c>
      <c r="C390" s="54">
        <v>0.8534074074074075</v>
      </c>
      <c r="D390" s="53">
        <v>44105</v>
      </c>
      <c r="E390" t="s">
        <v>213</v>
      </c>
      <c r="F390" t="s">
        <v>167</v>
      </c>
      <c r="H390" s="95">
        <f t="shared" si="8"/>
        <v>44105.853407407405</v>
      </c>
      <c r="I390">
        <v>448134.40000000002</v>
      </c>
      <c r="N390" s="52"/>
    </row>
    <row r="391" spans="1:14" x14ac:dyDescent="0.25">
      <c r="A391">
        <v>14</v>
      </c>
      <c r="B391">
        <v>791</v>
      </c>
      <c r="C391" s="54">
        <v>0.9175416666666667</v>
      </c>
      <c r="D391" s="53">
        <v>44105</v>
      </c>
      <c r="E391" t="s">
        <v>212</v>
      </c>
      <c r="F391" t="s">
        <v>167</v>
      </c>
      <c r="H391" s="95">
        <f t="shared" si="8"/>
        <v>44105.917541666669</v>
      </c>
      <c r="I391">
        <v>453675.6</v>
      </c>
      <c r="N391" s="52"/>
    </row>
    <row r="392" spans="1:14" x14ac:dyDescent="0.25">
      <c r="A392">
        <v>14</v>
      </c>
      <c r="B392">
        <v>792</v>
      </c>
      <c r="C392" s="54">
        <v>0.92049999999999998</v>
      </c>
      <c r="D392" s="53">
        <v>44105</v>
      </c>
      <c r="E392" t="s">
        <v>213</v>
      </c>
      <c r="F392" t="s">
        <v>167</v>
      </c>
      <c r="H392" s="95">
        <f t="shared" si="8"/>
        <v>44105.9205</v>
      </c>
      <c r="I392">
        <v>453931.2</v>
      </c>
      <c r="N392" s="52"/>
    </row>
    <row r="393" spans="1:14" x14ac:dyDescent="0.25">
      <c r="A393">
        <v>14</v>
      </c>
      <c r="B393">
        <v>796</v>
      </c>
      <c r="C393" s="54">
        <v>0.93564351851851857</v>
      </c>
      <c r="D393" s="53">
        <v>44105</v>
      </c>
      <c r="E393" t="s">
        <v>212</v>
      </c>
      <c r="F393" t="s">
        <v>167</v>
      </c>
      <c r="H393" s="95">
        <f t="shared" si="8"/>
        <v>44105.935643518518</v>
      </c>
      <c r="I393">
        <v>455239.6</v>
      </c>
      <c r="N393" s="52"/>
    </row>
    <row r="394" spans="1:14" x14ac:dyDescent="0.25">
      <c r="A394">
        <v>14</v>
      </c>
      <c r="B394">
        <v>798</v>
      </c>
      <c r="C394" s="54">
        <v>0.93919907407407399</v>
      </c>
      <c r="D394" s="53">
        <v>44105</v>
      </c>
      <c r="E394" t="s">
        <v>213</v>
      </c>
      <c r="F394" t="s">
        <v>167</v>
      </c>
      <c r="H394" s="95">
        <f t="shared" si="8"/>
        <v>44105.939199074077</v>
      </c>
      <c r="I394">
        <v>455546.8</v>
      </c>
      <c r="N394" s="52"/>
    </row>
    <row r="395" spans="1:14" x14ac:dyDescent="0.25">
      <c r="A395">
        <v>14</v>
      </c>
      <c r="B395">
        <v>814</v>
      </c>
      <c r="C395" s="54">
        <v>0.31501388888888887</v>
      </c>
      <c r="D395" s="53">
        <v>44106</v>
      </c>
      <c r="E395" t="s">
        <v>212</v>
      </c>
      <c r="F395" t="s">
        <v>167</v>
      </c>
      <c r="H395" s="95">
        <f t="shared" ref="H395:H458" si="9">D395+C395</f>
        <v>44106.315013888889</v>
      </c>
      <c r="I395">
        <v>488017.2</v>
      </c>
      <c r="N395" s="52"/>
    </row>
    <row r="396" spans="1:14" x14ac:dyDescent="0.25">
      <c r="A396">
        <v>14</v>
      </c>
      <c r="B396">
        <v>815</v>
      </c>
      <c r="C396" s="54">
        <v>0.3164953703703704</v>
      </c>
      <c r="D396" s="53">
        <v>44106</v>
      </c>
      <c r="E396" t="s">
        <v>213</v>
      </c>
      <c r="F396" t="s">
        <v>167</v>
      </c>
      <c r="H396" s="95">
        <f t="shared" si="9"/>
        <v>44106.316495370367</v>
      </c>
      <c r="I396">
        <v>488145.2</v>
      </c>
      <c r="N396" s="52"/>
    </row>
    <row r="397" spans="1:14" x14ac:dyDescent="0.25">
      <c r="A397">
        <v>14</v>
      </c>
      <c r="B397">
        <v>819</v>
      </c>
      <c r="C397" s="54">
        <v>0.32404166666666667</v>
      </c>
      <c r="D397" s="53">
        <v>44106</v>
      </c>
      <c r="E397" t="s">
        <v>212</v>
      </c>
      <c r="F397" t="s">
        <v>167</v>
      </c>
      <c r="H397" s="95">
        <f t="shared" si="9"/>
        <v>44106.324041666667</v>
      </c>
      <c r="I397">
        <v>488797.2</v>
      </c>
      <c r="N397" s="52"/>
    </row>
    <row r="398" spans="1:14" x14ac:dyDescent="0.25">
      <c r="A398">
        <v>14</v>
      </c>
      <c r="B398">
        <v>821</v>
      </c>
      <c r="C398" s="54">
        <v>0.32996296296296296</v>
      </c>
      <c r="D398" s="53">
        <v>44106</v>
      </c>
      <c r="E398" t="s">
        <v>213</v>
      </c>
      <c r="F398" t="s">
        <v>167</v>
      </c>
      <c r="H398" s="95">
        <f t="shared" si="9"/>
        <v>44106.329962962962</v>
      </c>
      <c r="I398">
        <v>489308.8</v>
      </c>
      <c r="N398" s="52"/>
    </row>
    <row r="399" spans="1:14" x14ac:dyDescent="0.25">
      <c r="A399">
        <v>14</v>
      </c>
      <c r="B399">
        <v>823</v>
      </c>
      <c r="C399" s="54">
        <v>0.33203703703703707</v>
      </c>
      <c r="D399" s="53">
        <v>44106</v>
      </c>
      <c r="E399" t="s">
        <v>212</v>
      </c>
      <c r="F399" t="s">
        <v>167</v>
      </c>
      <c r="H399" s="95">
        <f t="shared" si="9"/>
        <v>44106.332037037035</v>
      </c>
      <c r="I399">
        <v>489488</v>
      </c>
      <c r="N399" s="52"/>
    </row>
    <row r="400" spans="1:14" x14ac:dyDescent="0.25">
      <c r="A400">
        <v>14</v>
      </c>
      <c r="B400">
        <v>825</v>
      </c>
      <c r="C400" s="54">
        <v>0.33656944444444448</v>
      </c>
      <c r="D400" s="53">
        <v>44106</v>
      </c>
      <c r="E400" t="s">
        <v>213</v>
      </c>
      <c r="F400" t="s">
        <v>167</v>
      </c>
      <c r="H400" s="95">
        <f t="shared" si="9"/>
        <v>44106.336569444444</v>
      </c>
      <c r="I400">
        <v>489879.6</v>
      </c>
      <c r="N400" s="52"/>
    </row>
    <row r="401" spans="1:14" x14ac:dyDescent="0.25">
      <c r="A401">
        <v>14</v>
      </c>
      <c r="B401">
        <v>827</v>
      </c>
      <c r="C401" s="54">
        <v>0.34067129629629633</v>
      </c>
      <c r="D401" s="53">
        <v>44106</v>
      </c>
      <c r="E401" t="s">
        <v>212</v>
      </c>
      <c r="F401" t="s">
        <v>167</v>
      </c>
      <c r="H401" s="95">
        <f t="shared" si="9"/>
        <v>44106.340671296297</v>
      </c>
      <c r="I401">
        <v>490234</v>
      </c>
      <c r="N401" s="52"/>
    </row>
    <row r="402" spans="1:14" x14ac:dyDescent="0.25">
      <c r="A402">
        <v>14</v>
      </c>
      <c r="B402">
        <v>829</v>
      </c>
      <c r="C402" s="54">
        <v>0.34495370370370365</v>
      </c>
      <c r="D402" s="53">
        <v>44106</v>
      </c>
      <c r="E402" t="s">
        <v>213</v>
      </c>
      <c r="F402" t="s">
        <v>167</v>
      </c>
      <c r="H402" s="95">
        <f t="shared" si="9"/>
        <v>44106.344953703701</v>
      </c>
      <c r="I402">
        <v>490604</v>
      </c>
      <c r="N402" s="52"/>
    </row>
    <row r="403" spans="1:14" x14ac:dyDescent="0.25">
      <c r="A403">
        <v>14</v>
      </c>
      <c r="B403">
        <v>31</v>
      </c>
      <c r="C403" s="54">
        <v>0.77625462962962966</v>
      </c>
      <c r="D403" s="53">
        <v>44123</v>
      </c>
      <c r="E403" t="s">
        <v>212</v>
      </c>
      <c r="F403" t="s">
        <v>171</v>
      </c>
      <c r="H403" s="95">
        <f t="shared" si="9"/>
        <v>44123.776254629629</v>
      </c>
      <c r="I403" s="101">
        <v>273108.40000000002</v>
      </c>
      <c r="J403" s="52"/>
    </row>
    <row r="404" spans="1:14" x14ac:dyDescent="0.25">
      <c r="A404">
        <v>14</v>
      </c>
      <c r="B404">
        <v>32</v>
      </c>
      <c r="C404" s="54">
        <v>0.78582870370370372</v>
      </c>
      <c r="D404" s="53">
        <v>44123</v>
      </c>
      <c r="E404" t="s">
        <v>213</v>
      </c>
      <c r="F404" t="s">
        <v>171</v>
      </c>
      <c r="H404" s="95">
        <f t="shared" si="9"/>
        <v>44123.785828703702</v>
      </c>
      <c r="I404" s="101">
        <v>273935.59999999998</v>
      </c>
      <c r="J404" s="52"/>
    </row>
    <row r="405" spans="1:14" x14ac:dyDescent="0.25">
      <c r="A405">
        <v>14</v>
      </c>
      <c r="B405">
        <v>33</v>
      </c>
      <c r="C405" s="54">
        <v>0.78716666666666668</v>
      </c>
      <c r="D405" s="53">
        <v>44123</v>
      </c>
      <c r="E405" t="s">
        <v>212</v>
      </c>
      <c r="F405" t="s">
        <v>171</v>
      </c>
      <c r="H405" s="95">
        <f t="shared" si="9"/>
        <v>44123.787166666669</v>
      </c>
      <c r="I405" s="101">
        <v>274051.20000000001</v>
      </c>
      <c r="J405" s="52"/>
    </row>
    <row r="406" spans="1:14" x14ac:dyDescent="0.25">
      <c r="A406">
        <v>14</v>
      </c>
      <c r="B406">
        <v>34</v>
      </c>
      <c r="C406" s="54">
        <v>0.79210648148148144</v>
      </c>
      <c r="D406" s="53">
        <v>44123</v>
      </c>
      <c r="E406" t="s">
        <v>213</v>
      </c>
      <c r="F406" t="s">
        <v>171</v>
      </c>
      <c r="H406" s="95">
        <f t="shared" si="9"/>
        <v>44123.79210648148</v>
      </c>
      <c r="I406" s="101">
        <v>274478</v>
      </c>
      <c r="J406" s="52"/>
    </row>
    <row r="407" spans="1:14" x14ac:dyDescent="0.25">
      <c r="A407">
        <v>14</v>
      </c>
      <c r="B407">
        <v>35</v>
      </c>
      <c r="C407" s="54">
        <v>0.79403703703703699</v>
      </c>
      <c r="D407" s="53">
        <v>44123</v>
      </c>
      <c r="E407" t="s">
        <v>212</v>
      </c>
      <c r="F407" t="s">
        <v>171</v>
      </c>
      <c r="H407" s="95">
        <f t="shared" si="9"/>
        <v>44123.794037037034</v>
      </c>
      <c r="I407" s="101">
        <v>274644.8</v>
      </c>
      <c r="J407" s="52"/>
    </row>
    <row r="408" spans="1:14" x14ac:dyDescent="0.25">
      <c r="A408">
        <v>14</v>
      </c>
      <c r="B408">
        <v>38</v>
      </c>
      <c r="C408" s="54">
        <v>0.80279166666666668</v>
      </c>
      <c r="D408" s="53">
        <v>44123</v>
      </c>
      <c r="E408" t="s">
        <v>212</v>
      </c>
      <c r="F408" t="s">
        <v>171</v>
      </c>
      <c r="H408" s="95">
        <f t="shared" si="9"/>
        <v>44123.802791666669</v>
      </c>
      <c r="I408" s="101">
        <v>275401.2</v>
      </c>
      <c r="J408" s="52"/>
    </row>
    <row r="409" spans="1:14" x14ac:dyDescent="0.25">
      <c r="A409">
        <v>14</v>
      </c>
      <c r="B409">
        <v>39</v>
      </c>
      <c r="C409" s="54">
        <v>0.81159259259259253</v>
      </c>
      <c r="D409" s="53">
        <v>44123</v>
      </c>
      <c r="E409" t="s">
        <v>213</v>
      </c>
      <c r="F409" t="s">
        <v>171</v>
      </c>
      <c r="H409" s="95">
        <f t="shared" si="9"/>
        <v>44123.811592592596</v>
      </c>
      <c r="I409" s="101">
        <v>276161.59999999998</v>
      </c>
      <c r="J409" s="52"/>
    </row>
    <row r="410" spans="1:14" x14ac:dyDescent="0.25">
      <c r="A410">
        <v>14</v>
      </c>
      <c r="B410">
        <v>42</v>
      </c>
      <c r="C410" s="54">
        <v>0.81789351851851855</v>
      </c>
      <c r="D410" s="53">
        <v>44123</v>
      </c>
      <c r="E410" t="s">
        <v>212</v>
      </c>
      <c r="F410" t="s">
        <v>171</v>
      </c>
      <c r="H410" s="95">
        <f t="shared" si="9"/>
        <v>44123.817893518521</v>
      </c>
      <c r="I410" s="101">
        <v>276706</v>
      </c>
      <c r="J410" s="52"/>
    </row>
    <row r="411" spans="1:14" x14ac:dyDescent="0.25">
      <c r="A411">
        <v>14</v>
      </c>
      <c r="B411">
        <v>43</v>
      </c>
      <c r="C411" s="54">
        <v>0.81896759259259255</v>
      </c>
      <c r="D411" s="53">
        <v>44123</v>
      </c>
      <c r="E411" t="s">
        <v>213</v>
      </c>
      <c r="F411" t="s">
        <v>171</v>
      </c>
      <c r="H411" s="95">
        <f t="shared" si="9"/>
        <v>44123.81896759259</v>
      </c>
      <c r="I411" s="101">
        <v>276798.8</v>
      </c>
      <c r="J411" s="52"/>
    </row>
    <row r="412" spans="1:14" s="109" customFormat="1" x14ac:dyDescent="0.25">
      <c r="A412" s="109">
        <v>14</v>
      </c>
      <c r="B412" s="109">
        <v>52</v>
      </c>
      <c r="C412" s="110">
        <v>0.85693518518518508</v>
      </c>
      <c r="D412" s="111">
        <v>44123</v>
      </c>
      <c r="E412" s="109" t="s">
        <v>212</v>
      </c>
      <c r="F412" s="109" t="s">
        <v>171</v>
      </c>
      <c r="G412" s="112"/>
      <c r="H412" s="113">
        <f t="shared" si="9"/>
        <v>44123.856935185184</v>
      </c>
      <c r="I412" s="114">
        <v>280079.2</v>
      </c>
      <c r="J412" s="112"/>
    </row>
    <row r="413" spans="1:14" s="109" customFormat="1" x14ac:dyDescent="0.25">
      <c r="A413" s="109">
        <v>14</v>
      </c>
      <c r="B413" s="109">
        <v>53</v>
      </c>
      <c r="C413" s="110">
        <v>0.86753240740740745</v>
      </c>
      <c r="D413" s="111">
        <v>44123</v>
      </c>
      <c r="E413" s="109" t="s">
        <v>213</v>
      </c>
      <c r="F413" s="109" t="s">
        <v>171</v>
      </c>
      <c r="G413" s="112"/>
      <c r="H413" s="113">
        <f t="shared" si="9"/>
        <v>44123.867532407407</v>
      </c>
      <c r="I413" s="114">
        <v>280994.8</v>
      </c>
      <c r="J413" s="112"/>
    </row>
    <row r="414" spans="1:14" x14ac:dyDescent="0.25">
      <c r="A414">
        <v>14</v>
      </c>
      <c r="B414">
        <v>54</v>
      </c>
      <c r="C414" s="54">
        <v>0.86845254629629631</v>
      </c>
      <c r="D414" s="53">
        <v>44123</v>
      </c>
      <c r="E414" t="s">
        <v>212</v>
      </c>
      <c r="F414" t="s">
        <v>171</v>
      </c>
      <c r="H414" s="95">
        <f t="shared" si="9"/>
        <v>44123.868452546296</v>
      </c>
      <c r="I414" s="101">
        <v>281074.3</v>
      </c>
      <c r="J414" s="52"/>
    </row>
    <row r="415" spans="1:14" x14ac:dyDescent="0.25">
      <c r="A415">
        <v>14</v>
      </c>
      <c r="B415">
        <v>55</v>
      </c>
      <c r="C415" s="54">
        <v>0.8690254629629629</v>
      </c>
      <c r="D415" s="53">
        <v>44123</v>
      </c>
      <c r="E415" t="s">
        <v>213</v>
      </c>
      <c r="F415" t="s">
        <v>171</v>
      </c>
      <c r="H415" s="95">
        <f t="shared" si="9"/>
        <v>44123.869025462962</v>
      </c>
      <c r="I415" s="101">
        <v>281123.8</v>
      </c>
      <c r="J415" s="52"/>
    </row>
    <row r="416" spans="1:14" x14ac:dyDescent="0.25">
      <c r="A416">
        <v>14</v>
      </c>
      <c r="B416">
        <v>56</v>
      </c>
      <c r="C416" s="54">
        <v>0.86983333333333335</v>
      </c>
      <c r="D416" s="53">
        <v>44123</v>
      </c>
      <c r="E416" t="s">
        <v>212</v>
      </c>
      <c r="F416" t="s">
        <v>171</v>
      </c>
      <c r="H416" s="95">
        <f t="shared" si="9"/>
        <v>44123.86983333333</v>
      </c>
      <c r="I416" s="101">
        <v>281193.59999999998</v>
      </c>
      <c r="J416" s="52"/>
    </row>
    <row r="417" spans="1:10" x14ac:dyDescent="0.25">
      <c r="A417">
        <v>14</v>
      </c>
      <c r="B417">
        <v>57</v>
      </c>
      <c r="C417" s="54">
        <v>0.86997685185185192</v>
      </c>
      <c r="D417" s="53">
        <v>44123</v>
      </c>
      <c r="E417" t="s">
        <v>213</v>
      </c>
      <c r="F417" t="s">
        <v>171</v>
      </c>
      <c r="H417" s="95">
        <f t="shared" si="9"/>
        <v>44123.869976851849</v>
      </c>
      <c r="I417" s="101">
        <v>281206</v>
      </c>
      <c r="J417" s="52"/>
    </row>
    <row r="418" spans="1:10" x14ac:dyDescent="0.25">
      <c r="A418">
        <v>14</v>
      </c>
      <c r="B418">
        <v>60</v>
      </c>
      <c r="C418" s="54">
        <v>0.87491087962962955</v>
      </c>
      <c r="D418" s="53">
        <v>44123</v>
      </c>
      <c r="E418" t="s">
        <v>212</v>
      </c>
      <c r="F418" t="s">
        <v>171</v>
      </c>
      <c r="H418" s="95">
        <f t="shared" si="9"/>
        <v>44123.874910879633</v>
      </c>
      <c r="I418" s="101">
        <v>281632.3</v>
      </c>
      <c r="J418" s="52"/>
    </row>
    <row r="419" spans="1:10" x14ac:dyDescent="0.25">
      <c r="A419">
        <v>14</v>
      </c>
      <c r="B419">
        <v>61</v>
      </c>
      <c r="C419" s="54">
        <v>0.87939004629629636</v>
      </c>
      <c r="D419" s="53">
        <v>44123</v>
      </c>
      <c r="E419" t="s">
        <v>213</v>
      </c>
      <c r="F419" t="s">
        <v>171</v>
      </c>
      <c r="H419" s="95">
        <f t="shared" si="9"/>
        <v>44123.879390046299</v>
      </c>
      <c r="I419" s="101">
        <v>282019.3</v>
      </c>
      <c r="J419" s="52"/>
    </row>
    <row r="420" spans="1:10" x14ac:dyDescent="0.25">
      <c r="A420">
        <v>14</v>
      </c>
      <c r="B420">
        <v>64</v>
      </c>
      <c r="C420" s="54">
        <v>0.88321990740740741</v>
      </c>
      <c r="D420" s="53">
        <v>44123</v>
      </c>
      <c r="E420" t="s">
        <v>212</v>
      </c>
      <c r="F420" t="s">
        <v>171</v>
      </c>
      <c r="H420" s="95">
        <f t="shared" si="9"/>
        <v>44123.88321990741</v>
      </c>
      <c r="I420" s="101">
        <v>282350.2</v>
      </c>
      <c r="J420" s="52"/>
    </row>
    <row r="421" spans="1:10" x14ac:dyDescent="0.25">
      <c r="A421">
        <v>14</v>
      </c>
      <c r="B421">
        <v>65</v>
      </c>
      <c r="C421" s="54">
        <v>0.88787384259259261</v>
      </c>
      <c r="D421" s="53">
        <v>44123</v>
      </c>
      <c r="E421" t="s">
        <v>213</v>
      </c>
      <c r="F421" t="s">
        <v>171</v>
      </c>
      <c r="H421" s="95">
        <f t="shared" si="9"/>
        <v>44123.887873842592</v>
      </c>
      <c r="I421" s="101">
        <v>282752.3</v>
      </c>
      <c r="J421" s="52"/>
    </row>
    <row r="422" spans="1:10" x14ac:dyDescent="0.25">
      <c r="A422">
        <v>14</v>
      </c>
      <c r="B422">
        <v>66</v>
      </c>
      <c r="C422" s="54">
        <v>0.8880520833333333</v>
      </c>
      <c r="D422" s="53">
        <v>44123</v>
      </c>
      <c r="E422" t="s">
        <v>212</v>
      </c>
      <c r="F422" t="s">
        <v>171</v>
      </c>
      <c r="H422" s="95">
        <f t="shared" si="9"/>
        <v>44123.888052083334</v>
      </c>
      <c r="I422" s="101">
        <v>282767.7</v>
      </c>
      <c r="J422" s="52"/>
    </row>
    <row r="423" spans="1:10" x14ac:dyDescent="0.25">
      <c r="A423">
        <v>14</v>
      </c>
      <c r="B423">
        <v>67</v>
      </c>
      <c r="C423" s="54">
        <v>0.88982523148148152</v>
      </c>
      <c r="D423" s="53">
        <v>44123</v>
      </c>
      <c r="E423" t="s">
        <v>213</v>
      </c>
      <c r="F423" t="s">
        <v>171</v>
      </c>
      <c r="H423" s="95">
        <f t="shared" si="9"/>
        <v>44123.889825231483</v>
      </c>
      <c r="I423" s="101">
        <v>282920.90000000002</v>
      </c>
      <c r="J423" s="52"/>
    </row>
    <row r="424" spans="1:10" x14ac:dyDescent="0.25">
      <c r="A424">
        <v>14</v>
      </c>
      <c r="B424">
        <v>70</v>
      </c>
      <c r="C424" s="54">
        <v>0.91559259259259262</v>
      </c>
      <c r="D424" s="53">
        <v>44123</v>
      </c>
      <c r="E424" t="s">
        <v>212</v>
      </c>
      <c r="F424" t="s">
        <v>171</v>
      </c>
      <c r="H424" s="95">
        <f t="shared" si="9"/>
        <v>44123.915592592595</v>
      </c>
      <c r="I424" s="101">
        <v>285147.2</v>
      </c>
      <c r="J424" s="52"/>
    </row>
    <row r="425" spans="1:10" x14ac:dyDescent="0.25">
      <c r="A425">
        <v>14</v>
      </c>
      <c r="B425">
        <v>71</v>
      </c>
      <c r="C425" s="54">
        <v>0.91716666666666669</v>
      </c>
      <c r="D425" s="53">
        <v>44123</v>
      </c>
      <c r="E425" t="s">
        <v>213</v>
      </c>
      <c r="F425" t="s">
        <v>171</v>
      </c>
      <c r="H425" s="95">
        <f t="shared" si="9"/>
        <v>44123.917166666666</v>
      </c>
      <c r="I425" s="101">
        <v>285283.20000000001</v>
      </c>
      <c r="J425" s="52"/>
    </row>
    <row r="426" spans="1:10" x14ac:dyDescent="0.25">
      <c r="A426">
        <v>14</v>
      </c>
      <c r="B426">
        <v>74</v>
      </c>
      <c r="C426" s="54">
        <v>0.91927893518518522</v>
      </c>
      <c r="D426" s="53">
        <v>44123</v>
      </c>
      <c r="E426" t="s">
        <v>212</v>
      </c>
      <c r="F426" t="s">
        <v>171</v>
      </c>
      <c r="H426" s="95">
        <f t="shared" si="9"/>
        <v>44123.919278935187</v>
      </c>
      <c r="I426" s="101">
        <v>285465.7</v>
      </c>
      <c r="J426" s="52"/>
    </row>
    <row r="427" spans="1:10" x14ac:dyDescent="0.25">
      <c r="A427">
        <v>14</v>
      </c>
      <c r="B427">
        <v>75</v>
      </c>
      <c r="C427" s="54">
        <v>0.92245833333333327</v>
      </c>
      <c r="D427" s="53">
        <v>44123</v>
      </c>
      <c r="E427" t="s">
        <v>213</v>
      </c>
      <c r="F427" t="s">
        <v>171</v>
      </c>
      <c r="H427" s="95">
        <f t="shared" si="9"/>
        <v>44123.922458333334</v>
      </c>
      <c r="I427" s="101">
        <v>285740.40000000002</v>
      </c>
      <c r="J427" s="52"/>
    </row>
    <row r="428" spans="1:10" x14ac:dyDescent="0.25">
      <c r="A428">
        <v>14</v>
      </c>
      <c r="B428">
        <v>78</v>
      </c>
      <c r="C428" s="54">
        <v>0.9311793981481481</v>
      </c>
      <c r="D428" s="53">
        <v>44123</v>
      </c>
      <c r="E428" t="s">
        <v>212</v>
      </c>
      <c r="F428" t="s">
        <v>171</v>
      </c>
      <c r="H428" s="95">
        <f t="shared" si="9"/>
        <v>44123.931179398147</v>
      </c>
      <c r="I428" s="101">
        <v>286493.90000000002</v>
      </c>
      <c r="J428" s="52"/>
    </row>
    <row r="429" spans="1:10" x14ac:dyDescent="0.25">
      <c r="A429">
        <v>14</v>
      </c>
      <c r="B429">
        <v>79</v>
      </c>
      <c r="C429" s="54">
        <v>0.94038888888888883</v>
      </c>
      <c r="D429" s="53">
        <v>44123</v>
      </c>
      <c r="E429" t="s">
        <v>213</v>
      </c>
      <c r="F429" t="s">
        <v>171</v>
      </c>
      <c r="H429" s="95">
        <f t="shared" si="9"/>
        <v>44123.940388888892</v>
      </c>
      <c r="I429" s="101">
        <v>287289.59999999998</v>
      </c>
      <c r="J429" s="52"/>
    </row>
    <row r="430" spans="1:10" x14ac:dyDescent="0.25">
      <c r="A430">
        <v>14</v>
      </c>
      <c r="B430">
        <v>80</v>
      </c>
      <c r="C430" s="54">
        <v>0.94184722222222217</v>
      </c>
      <c r="D430" s="53">
        <v>44123</v>
      </c>
      <c r="E430" t="s">
        <v>212</v>
      </c>
      <c r="F430" t="s">
        <v>171</v>
      </c>
      <c r="H430" s="95">
        <f t="shared" si="9"/>
        <v>44123.941847222224</v>
      </c>
      <c r="I430" s="101">
        <v>287415.59999999998</v>
      </c>
      <c r="J430" s="52"/>
    </row>
    <row r="431" spans="1:10" x14ac:dyDescent="0.25">
      <c r="A431">
        <v>14</v>
      </c>
      <c r="B431">
        <v>81</v>
      </c>
      <c r="C431" s="54">
        <v>0.9475682870370371</v>
      </c>
      <c r="D431" s="53">
        <v>44123</v>
      </c>
      <c r="E431" t="s">
        <v>213</v>
      </c>
      <c r="F431" t="s">
        <v>171</v>
      </c>
      <c r="H431" s="95">
        <f t="shared" si="9"/>
        <v>44123.94756828704</v>
      </c>
      <c r="I431" s="101">
        <v>287909.90000000002</v>
      </c>
      <c r="J431" s="52"/>
    </row>
    <row r="432" spans="1:10" s="109" customFormat="1" x14ac:dyDescent="0.25">
      <c r="A432" s="109">
        <v>14</v>
      </c>
      <c r="B432" s="109">
        <v>82</v>
      </c>
      <c r="C432" s="110">
        <v>0.94882060185185191</v>
      </c>
      <c r="D432" s="111">
        <v>44123</v>
      </c>
      <c r="E432" s="109" t="s">
        <v>212</v>
      </c>
      <c r="F432" s="109" t="s">
        <v>171</v>
      </c>
      <c r="G432" s="112"/>
      <c r="H432" s="113">
        <f t="shared" si="9"/>
        <v>44123.94882060185</v>
      </c>
      <c r="I432" s="114">
        <v>288018.09999999998</v>
      </c>
      <c r="J432" s="112"/>
    </row>
    <row r="433" spans="1:10" s="109" customFormat="1" x14ac:dyDescent="0.25">
      <c r="A433" s="109">
        <v>14</v>
      </c>
      <c r="B433" s="109">
        <v>83</v>
      </c>
      <c r="C433" s="110">
        <v>0.95559027777777772</v>
      </c>
      <c r="D433" s="111">
        <v>44123</v>
      </c>
      <c r="E433" s="109" t="s">
        <v>213</v>
      </c>
      <c r="F433" s="109" t="s">
        <v>171</v>
      </c>
      <c r="G433" s="112"/>
      <c r="H433" s="113">
        <f t="shared" si="9"/>
        <v>44123.955590277779</v>
      </c>
      <c r="I433" s="114">
        <v>288603</v>
      </c>
      <c r="J433" s="112"/>
    </row>
    <row r="434" spans="1:10" x14ac:dyDescent="0.25">
      <c r="A434">
        <v>14</v>
      </c>
      <c r="B434">
        <v>86</v>
      </c>
      <c r="C434" s="54">
        <v>0.95966203703703712</v>
      </c>
      <c r="D434" s="53">
        <v>44123</v>
      </c>
      <c r="E434" t="s">
        <v>212</v>
      </c>
      <c r="F434" t="s">
        <v>171</v>
      </c>
      <c r="H434" s="95">
        <f t="shared" si="9"/>
        <v>44123.959662037036</v>
      </c>
      <c r="I434" s="101">
        <v>288954.8</v>
      </c>
      <c r="J434" s="52"/>
    </row>
    <row r="435" spans="1:10" x14ac:dyDescent="0.25">
      <c r="A435">
        <v>14</v>
      </c>
      <c r="B435">
        <v>87</v>
      </c>
      <c r="C435" s="54">
        <v>0.96183333333333332</v>
      </c>
      <c r="D435" s="53">
        <v>44123</v>
      </c>
      <c r="E435" t="s">
        <v>213</v>
      </c>
      <c r="F435" t="s">
        <v>171</v>
      </c>
      <c r="H435" s="95">
        <f t="shared" si="9"/>
        <v>44123.961833333335</v>
      </c>
      <c r="I435" s="101">
        <v>289142.40000000002</v>
      </c>
      <c r="J435" s="52"/>
    </row>
    <row r="436" spans="1:10" x14ac:dyDescent="0.25">
      <c r="A436">
        <v>14</v>
      </c>
      <c r="B436">
        <v>90</v>
      </c>
      <c r="C436" s="54">
        <v>0.98369444444444454</v>
      </c>
      <c r="D436" s="53">
        <v>44123</v>
      </c>
      <c r="E436" t="s">
        <v>212</v>
      </c>
      <c r="F436" t="s">
        <v>171</v>
      </c>
      <c r="H436" s="95">
        <f t="shared" si="9"/>
        <v>44123.983694444447</v>
      </c>
      <c r="I436" s="101">
        <v>291031.2</v>
      </c>
      <c r="J436" s="52"/>
    </row>
    <row r="437" spans="1:10" x14ac:dyDescent="0.25">
      <c r="A437">
        <v>14</v>
      </c>
      <c r="B437">
        <v>91</v>
      </c>
      <c r="C437" s="54">
        <v>0.98536574074074068</v>
      </c>
      <c r="D437" s="53">
        <v>44123</v>
      </c>
      <c r="E437" t="s">
        <v>213</v>
      </c>
      <c r="F437" t="s">
        <v>171</v>
      </c>
      <c r="H437" s="95">
        <f t="shared" si="9"/>
        <v>44123.985365740744</v>
      </c>
      <c r="I437" s="101">
        <v>291175.59999999998</v>
      </c>
      <c r="J437" s="52"/>
    </row>
    <row r="438" spans="1:10" s="96" customFormat="1" x14ac:dyDescent="0.25">
      <c r="A438" s="96">
        <v>14</v>
      </c>
      <c r="B438" s="96">
        <v>92</v>
      </c>
      <c r="C438" s="97">
        <v>0.98662962962962963</v>
      </c>
      <c r="D438" s="98">
        <v>44123</v>
      </c>
      <c r="E438" s="96" t="s">
        <v>212</v>
      </c>
      <c r="F438" s="96" t="s">
        <v>171</v>
      </c>
      <c r="G438" s="99"/>
      <c r="H438" s="100">
        <f t="shared" si="9"/>
        <v>44123.986629629631</v>
      </c>
      <c r="I438" s="102">
        <v>291284.8</v>
      </c>
      <c r="J438" s="99"/>
    </row>
    <row r="439" spans="1:10" s="96" customFormat="1" x14ac:dyDescent="0.25">
      <c r="A439" s="96">
        <v>14</v>
      </c>
      <c r="B439" s="96">
        <v>93</v>
      </c>
      <c r="C439" s="97">
        <v>0.99015277777777777</v>
      </c>
      <c r="D439" s="98">
        <v>44123</v>
      </c>
      <c r="E439" s="96" t="s">
        <v>213</v>
      </c>
      <c r="F439" s="96" t="s">
        <v>171</v>
      </c>
      <c r="G439" s="99"/>
      <c r="H439" s="100">
        <f t="shared" si="9"/>
        <v>44123.990152777777</v>
      </c>
      <c r="I439" s="102">
        <v>291589.2</v>
      </c>
      <c r="J439" s="99"/>
    </row>
    <row r="440" spans="1:10" x14ac:dyDescent="0.25">
      <c r="A440">
        <v>14</v>
      </c>
      <c r="B440">
        <v>94</v>
      </c>
      <c r="C440" s="54">
        <v>0.99337500000000001</v>
      </c>
      <c r="D440" s="53">
        <v>44123</v>
      </c>
      <c r="E440" t="s">
        <v>212</v>
      </c>
      <c r="F440" t="s">
        <v>171</v>
      </c>
      <c r="H440" s="95">
        <f t="shared" si="9"/>
        <v>44123.993374999998</v>
      </c>
      <c r="I440" s="101">
        <v>291867.59999999998</v>
      </c>
      <c r="J440" s="52"/>
    </row>
    <row r="441" spans="1:10" x14ac:dyDescent="0.25">
      <c r="A441">
        <v>14</v>
      </c>
      <c r="B441">
        <v>95</v>
      </c>
      <c r="C441" s="54">
        <v>0.99872222222222229</v>
      </c>
      <c r="D441" s="53">
        <v>44123</v>
      </c>
      <c r="E441" t="s">
        <v>213</v>
      </c>
      <c r="F441" t="s">
        <v>171</v>
      </c>
      <c r="H441" s="95">
        <f t="shared" si="9"/>
        <v>44123.998722222219</v>
      </c>
      <c r="I441" s="101">
        <v>292329.59999999998</v>
      </c>
      <c r="J441" s="52"/>
    </row>
    <row r="442" spans="1:10" s="109" customFormat="1" x14ac:dyDescent="0.25">
      <c r="A442" s="109">
        <v>14</v>
      </c>
      <c r="B442" s="109">
        <v>96</v>
      </c>
      <c r="C442" s="110">
        <v>5.5555555555555556E-4</v>
      </c>
      <c r="D442" s="111">
        <v>44124</v>
      </c>
      <c r="E442" s="109" t="s">
        <v>212</v>
      </c>
      <c r="F442" s="109" t="s">
        <v>171</v>
      </c>
      <c r="G442" s="112"/>
      <c r="H442" s="113">
        <f t="shared" si="9"/>
        <v>44124.000555555554</v>
      </c>
      <c r="I442" s="114">
        <v>292488</v>
      </c>
      <c r="J442" s="112"/>
    </row>
    <row r="443" spans="1:10" s="109" customFormat="1" x14ac:dyDescent="0.25">
      <c r="A443" s="109">
        <v>14</v>
      </c>
      <c r="B443" s="109">
        <v>97</v>
      </c>
      <c r="C443" s="110">
        <v>1.4791666666666668E-2</v>
      </c>
      <c r="D443" s="111">
        <v>44124</v>
      </c>
      <c r="E443" s="109" t="s">
        <v>213</v>
      </c>
      <c r="F443" s="109" t="s">
        <v>171</v>
      </c>
      <c r="G443" s="112"/>
      <c r="H443" s="113">
        <f t="shared" si="9"/>
        <v>44124.014791666668</v>
      </c>
      <c r="I443" s="114">
        <v>293718</v>
      </c>
      <c r="J443" s="112"/>
    </row>
    <row r="444" spans="1:10" x14ac:dyDescent="0.25">
      <c r="A444">
        <v>14</v>
      </c>
      <c r="B444">
        <v>221</v>
      </c>
      <c r="C444" s="54">
        <v>3.3087962962962965E-2</v>
      </c>
      <c r="D444" s="53">
        <v>44124</v>
      </c>
      <c r="E444" t="s">
        <v>212</v>
      </c>
      <c r="F444" t="s">
        <v>171</v>
      </c>
      <c r="H444" s="95">
        <f t="shared" si="9"/>
        <v>44124.033087962962</v>
      </c>
      <c r="I444" s="101">
        <v>295298.8</v>
      </c>
      <c r="J444" s="52"/>
    </row>
    <row r="445" spans="1:10" x14ac:dyDescent="0.25">
      <c r="A445">
        <v>14</v>
      </c>
      <c r="B445">
        <v>222</v>
      </c>
      <c r="C445" s="54">
        <v>3.3638888888888892E-2</v>
      </c>
      <c r="D445" s="53">
        <v>44124</v>
      </c>
      <c r="E445" t="s">
        <v>213</v>
      </c>
      <c r="F445" t="s">
        <v>171</v>
      </c>
      <c r="H445" s="95">
        <f t="shared" si="9"/>
        <v>44124.03363888889</v>
      </c>
      <c r="I445" s="101">
        <v>295346.40000000002</v>
      </c>
      <c r="J445" s="52"/>
    </row>
    <row r="446" spans="1:10" x14ac:dyDescent="0.25">
      <c r="A446">
        <v>14</v>
      </c>
      <c r="B446">
        <v>102</v>
      </c>
      <c r="C446" s="54">
        <v>3.5805555555555556E-2</v>
      </c>
      <c r="D446" s="53">
        <v>44124</v>
      </c>
      <c r="E446" t="s">
        <v>212</v>
      </c>
      <c r="F446" t="s">
        <v>171</v>
      </c>
      <c r="H446" s="95">
        <f t="shared" si="9"/>
        <v>44124.035805555555</v>
      </c>
      <c r="I446" s="101">
        <v>295533.59999999998</v>
      </c>
      <c r="J446" s="52"/>
    </row>
    <row r="447" spans="1:10" x14ac:dyDescent="0.25">
      <c r="A447">
        <v>14</v>
      </c>
      <c r="B447">
        <v>223</v>
      </c>
      <c r="C447" s="54">
        <v>3.7199074074074072E-2</v>
      </c>
      <c r="D447" s="53">
        <v>44124</v>
      </c>
      <c r="E447" t="s">
        <v>213</v>
      </c>
      <c r="F447" t="s">
        <v>171</v>
      </c>
      <c r="H447" s="95">
        <f t="shared" si="9"/>
        <v>44124.037199074075</v>
      </c>
      <c r="I447" s="101">
        <v>295654</v>
      </c>
      <c r="J447" s="52"/>
    </row>
    <row r="448" spans="1:10" x14ac:dyDescent="0.25">
      <c r="A448">
        <v>14</v>
      </c>
      <c r="B448">
        <v>224</v>
      </c>
      <c r="C448" s="54">
        <v>3.753240740740741E-2</v>
      </c>
      <c r="D448" s="53">
        <v>44124</v>
      </c>
      <c r="E448" t="s">
        <v>212</v>
      </c>
      <c r="F448" t="s">
        <v>171</v>
      </c>
      <c r="H448" s="95">
        <f t="shared" si="9"/>
        <v>44124.037532407405</v>
      </c>
      <c r="I448" s="101">
        <v>295682.8</v>
      </c>
      <c r="J448" s="52"/>
    </row>
    <row r="449" spans="1:10" x14ac:dyDescent="0.25">
      <c r="A449">
        <v>14</v>
      </c>
      <c r="B449">
        <v>225</v>
      </c>
      <c r="C449" s="54">
        <v>4.1379629629629627E-2</v>
      </c>
      <c r="D449" s="53">
        <v>44124</v>
      </c>
      <c r="E449" t="s">
        <v>213</v>
      </c>
      <c r="F449" t="s">
        <v>171</v>
      </c>
      <c r="H449" s="95">
        <f t="shared" si="9"/>
        <v>44124.041379629627</v>
      </c>
      <c r="I449" s="101">
        <v>296015.2</v>
      </c>
      <c r="J449" s="52"/>
    </row>
    <row r="450" spans="1:10" x14ac:dyDescent="0.25">
      <c r="A450">
        <v>14</v>
      </c>
      <c r="B450">
        <v>226</v>
      </c>
      <c r="C450" s="54">
        <v>4.1518518518518517E-2</v>
      </c>
      <c r="D450" s="53">
        <v>44124</v>
      </c>
      <c r="E450" t="s">
        <v>212</v>
      </c>
      <c r="F450" t="s">
        <v>171</v>
      </c>
      <c r="H450" s="95">
        <f t="shared" si="9"/>
        <v>44124.041518518519</v>
      </c>
      <c r="I450" s="101">
        <v>296027.2</v>
      </c>
      <c r="J450" s="52"/>
    </row>
    <row r="451" spans="1:10" x14ac:dyDescent="0.25">
      <c r="A451">
        <v>14</v>
      </c>
      <c r="B451">
        <v>103</v>
      </c>
      <c r="C451" s="54">
        <v>4.2509259259259254E-2</v>
      </c>
      <c r="D451" s="53">
        <v>44124</v>
      </c>
      <c r="E451" t="s">
        <v>213</v>
      </c>
      <c r="F451" t="s">
        <v>171</v>
      </c>
      <c r="H451" s="95">
        <f t="shared" si="9"/>
        <v>44124.042509259256</v>
      </c>
      <c r="I451" s="101">
        <v>296112.8</v>
      </c>
      <c r="J451" s="52"/>
    </row>
    <row r="452" spans="1:10" x14ac:dyDescent="0.25">
      <c r="A452">
        <v>14</v>
      </c>
      <c r="B452">
        <v>106</v>
      </c>
      <c r="C452" s="54">
        <v>4.5583333333333337E-2</v>
      </c>
      <c r="D452" s="53">
        <v>44124</v>
      </c>
      <c r="E452" t="s">
        <v>212</v>
      </c>
      <c r="F452" t="s">
        <v>171</v>
      </c>
      <c r="H452" s="95">
        <f t="shared" si="9"/>
        <v>44124.045583333333</v>
      </c>
      <c r="I452" s="101">
        <v>296378.40000000002</v>
      </c>
      <c r="J452" s="52"/>
    </row>
    <row r="453" spans="1:10" x14ac:dyDescent="0.25">
      <c r="A453">
        <v>14</v>
      </c>
      <c r="B453">
        <v>107</v>
      </c>
      <c r="C453" s="54">
        <v>4.87037037037037E-2</v>
      </c>
      <c r="D453" s="53">
        <v>44124</v>
      </c>
      <c r="E453" t="s">
        <v>213</v>
      </c>
      <c r="F453" t="s">
        <v>171</v>
      </c>
      <c r="H453" s="95">
        <f t="shared" si="9"/>
        <v>44124.048703703702</v>
      </c>
      <c r="I453" s="101">
        <v>296648</v>
      </c>
      <c r="J453" s="52"/>
    </row>
    <row r="454" spans="1:10" x14ac:dyDescent="0.25">
      <c r="A454">
        <v>14</v>
      </c>
      <c r="B454">
        <v>108</v>
      </c>
      <c r="C454" s="54">
        <v>4.8824074074074075E-2</v>
      </c>
      <c r="D454" s="53">
        <v>44124</v>
      </c>
      <c r="E454" t="s">
        <v>212</v>
      </c>
      <c r="F454" t="s">
        <v>171</v>
      </c>
      <c r="H454" s="95">
        <f t="shared" si="9"/>
        <v>44124.048824074074</v>
      </c>
      <c r="I454" s="101">
        <v>296658.40000000002</v>
      </c>
      <c r="J454" s="52"/>
    </row>
    <row r="455" spans="1:10" x14ac:dyDescent="0.25">
      <c r="A455">
        <v>14</v>
      </c>
      <c r="B455">
        <v>109</v>
      </c>
      <c r="C455" s="54">
        <v>5.2143518518518513E-2</v>
      </c>
      <c r="D455" s="53">
        <v>44124</v>
      </c>
      <c r="E455" t="s">
        <v>213</v>
      </c>
      <c r="F455" t="s">
        <v>171</v>
      </c>
      <c r="H455" s="95">
        <f t="shared" si="9"/>
        <v>44124.052143518522</v>
      </c>
      <c r="I455" s="101">
        <v>296945.2</v>
      </c>
      <c r="J455" s="52"/>
    </row>
    <row r="456" spans="1:10" x14ac:dyDescent="0.25">
      <c r="A456">
        <v>14</v>
      </c>
      <c r="B456">
        <v>110</v>
      </c>
      <c r="C456" s="54">
        <v>5.3421296296296293E-2</v>
      </c>
      <c r="D456" s="53">
        <v>44124</v>
      </c>
      <c r="E456" t="s">
        <v>212</v>
      </c>
      <c r="F456" t="s">
        <v>171</v>
      </c>
      <c r="H456" s="95">
        <f t="shared" si="9"/>
        <v>44124.053421296296</v>
      </c>
      <c r="I456" s="101">
        <v>297055.59999999998</v>
      </c>
      <c r="J456" s="52"/>
    </row>
    <row r="457" spans="1:10" x14ac:dyDescent="0.25">
      <c r="A457">
        <v>14</v>
      </c>
      <c r="B457">
        <v>111</v>
      </c>
      <c r="C457" s="54">
        <v>5.5208333333333331E-2</v>
      </c>
      <c r="D457" s="53">
        <v>44124</v>
      </c>
      <c r="E457" t="s">
        <v>213</v>
      </c>
      <c r="F457" t="s">
        <v>171</v>
      </c>
      <c r="H457" s="95">
        <f t="shared" si="9"/>
        <v>44124.055208333331</v>
      </c>
      <c r="I457" s="101">
        <v>297210</v>
      </c>
      <c r="J457" s="52"/>
    </row>
    <row r="458" spans="1:10" x14ac:dyDescent="0.25">
      <c r="A458">
        <v>14</v>
      </c>
      <c r="B458">
        <v>114</v>
      </c>
      <c r="C458" s="54">
        <v>5.6812499999999995E-2</v>
      </c>
      <c r="D458" s="53">
        <v>44124</v>
      </c>
      <c r="E458" t="s">
        <v>212</v>
      </c>
      <c r="F458" t="s">
        <v>171</v>
      </c>
      <c r="H458" s="95">
        <f t="shared" si="9"/>
        <v>44124.056812499999</v>
      </c>
      <c r="I458" s="101">
        <v>297348.59999999998</v>
      </c>
      <c r="J458" s="52"/>
    </row>
    <row r="459" spans="1:10" x14ac:dyDescent="0.25">
      <c r="A459">
        <v>14</v>
      </c>
      <c r="B459">
        <v>227</v>
      </c>
      <c r="C459" s="54">
        <v>5.8215277777777776E-2</v>
      </c>
      <c r="D459" s="53">
        <v>44124</v>
      </c>
      <c r="E459" t="s">
        <v>213</v>
      </c>
      <c r="F459" t="s">
        <v>171</v>
      </c>
      <c r="H459" s="95">
        <f t="shared" ref="H459:H522" si="10">D459+C459</f>
        <v>44124.058215277779</v>
      </c>
      <c r="I459" s="101">
        <v>297469.8</v>
      </c>
      <c r="J459" s="52"/>
    </row>
    <row r="460" spans="1:10" x14ac:dyDescent="0.25">
      <c r="A460">
        <v>14</v>
      </c>
      <c r="B460">
        <v>228</v>
      </c>
      <c r="C460" s="54">
        <v>5.8472222222222224E-2</v>
      </c>
      <c r="D460" s="53">
        <v>44124</v>
      </c>
      <c r="E460" t="s">
        <v>212</v>
      </c>
      <c r="F460" t="s">
        <v>171</v>
      </c>
      <c r="H460" s="95">
        <f t="shared" si="10"/>
        <v>44124.058472222219</v>
      </c>
      <c r="I460" s="101">
        <v>297492</v>
      </c>
      <c r="J460" s="52"/>
    </row>
    <row r="461" spans="1:10" x14ac:dyDescent="0.25">
      <c r="A461">
        <v>14</v>
      </c>
      <c r="B461">
        <v>115</v>
      </c>
      <c r="C461" s="54">
        <v>6.1125000000000006E-2</v>
      </c>
      <c r="D461" s="53">
        <v>44124</v>
      </c>
      <c r="E461" t="s">
        <v>213</v>
      </c>
      <c r="F461" t="s">
        <v>171</v>
      </c>
      <c r="H461" s="95">
        <f t="shared" si="10"/>
        <v>44124.061125</v>
      </c>
      <c r="I461" s="101">
        <v>297721.2</v>
      </c>
      <c r="J461" s="52"/>
    </row>
    <row r="462" spans="1:10" x14ac:dyDescent="0.25">
      <c r="A462">
        <v>14</v>
      </c>
      <c r="B462">
        <v>116</v>
      </c>
      <c r="C462" s="54">
        <v>6.1960648148148147E-2</v>
      </c>
      <c r="D462" s="53">
        <v>44124</v>
      </c>
      <c r="E462" t="s">
        <v>212</v>
      </c>
      <c r="F462" t="s">
        <v>171</v>
      </c>
      <c r="H462" s="95">
        <f t="shared" si="10"/>
        <v>44124.061960648149</v>
      </c>
      <c r="I462" s="101">
        <v>297793.40000000002</v>
      </c>
      <c r="J462" s="52"/>
    </row>
    <row r="463" spans="1:10" x14ac:dyDescent="0.25">
      <c r="A463">
        <v>14</v>
      </c>
      <c r="B463">
        <v>117</v>
      </c>
      <c r="C463" s="54">
        <v>6.3120370370370368E-2</v>
      </c>
      <c r="D463" s="53">
        <v>44124</v>
      </c>
      <c r="E463" t="s">
        <v>213</v>
      </c>
      <c r="F463" t="s">
        <v>171</v>
      </c>
      <c r="H463" s="95">
        <f t="shared" si="10"/>
        <v>44124.063120370367</v>
      </c>
      <c r="I463" s="101">
        <v>297893.59999999998</v>
      </c>
      <c r="J463" s="52"/>
    </row>
    <row r="464" spans="1:10" x14ac:dyDescent="0.25">
      <c r="A464">
        <v>14</v>
      </c>
      <c r="B464">
        <v>120</v>
      </c>
      <c r="C464" s="54">
        <v>6.4459490740740741E-2</v>
      </c>
      <c r="D464" s="53">
        <v>44124</v>
      </c>
      <c r="E464" t="s">
        <v>212</v>
      </c>
      <c r="F464" t="s">
        <v>171</v>
      </c>
      <c r="H464" s="95">
        <f t="shared" si="10"/>
        <v>44124.064459490743</v>
      </c>
      <c r="I464" s="101">
        <v>298009.3</v>
      </c>
      <c r="J464" s="52"/>
    </row>
    <row r="465" spans="1:10" x14ac:dyDescent="0.25">
      <c r="A465">
        <v>14</v>
      </c>
      <c r="B465">
        <v>121</v>
      </c>
      <c r="C465" s="54">
        <v>6.5672453703703712E-2</v>
      </c>
      <c r="D465" s="53">
        <v>44124</v>
      </c>
      <c r="E465" t="s">
        <v>213</v>
      </c>
      <c r="F465" t="s">
        <v>171</v>
      </c>
      <c r="H465" s="95">
        <f t="shared" si="10"/>
        <v>44124.065672453704</v>
      </c>
      <c r="I465" s="101">
        <v>298114.09999999998</v>
      </c>
      <c r="J465" s="52"/>
    </row>
    <row r="466" spans="1:10" x14ac:dyDescent="0.25">
      <c r="A466">
        <v>14</v>
      </c>
      <c r="B466">
        <v>124</v>
      </c>
      <c r="C466" s="54">
        <v>8.3369212962962957E-2</v>
      </c>
      <c r="D466" s="53">
        <v>44124</v>
      </c>
      <c r="E466" t="s">
        <v>212</v>
      </c>
      <c r="F466" t="s">
        <v>171</v>
      </c>
      <c r="H466" s="95">
        <f t="shared" si="10"/>
        <v>44124.08336921296</v>
      </c>
      <c r="I466" s="101">
        <v>299643.09999999998</v>
      </c>
      <c r="J466" s="52"/>
    </row>
    <row r="467" spans="1:10" x14ac:dyDescent="0.25">
      <c r="A467">
        <v>14</v>
      </c>
      <c r="B467">
        <v>125</v>
      </c>
      <c r="C467" s="54">
        <v>8.3508101851851854E-2</v>
      </c>
      <c r="D467" s="53">
        <v>44124</v>
      </c>
      <c r="E467" t="s">
        <v>213</v>
      </c>
      <c r="F467" t="s">
        <v>171</v>
      </c>
      <c r="H467" s="95">
        <f t="shared" si="10"/>
        <v>44124.083508101852</v>
      </c>
      <c r="I467" s="101">
        <v>299655.09999999998</v>
      </c>
      <c r="J467" s="52"/>
    </row>
    <row r="468" spans="1:10" x14ac:dyDescent="0.25">
      <c r="A468">
        <v>14</v>
      </c>
      <c r="B468">
        <v>128</v>
      </c>
      <c r="C468" s="54">
        <v>0.10075810185185186</v>
      </c>
      <c r="D468" s="53">
        <v>44124</v>
      </c>
      <c r="E468" t="s">
        <v>212</v>
      </c>
      <c r="F468" t="s">
        <v>171</v>
      </c>
      <c r="H468" s="95">
        <f t="shared" si="10"/>
        <v>44124.100758101849</v>
      </c>
      <c r="I468" s="101">
        <v>301145.5</v>
      </c>
      <c r="J468" s="52"/>
    </row>
    <row r="469" spans="1:10" x14ac:dyDescent="0.25">
      <c r="A469">
        <v>14</v>
      </c>
      <c r="B469">
        <v>129</v>
      </c>
      <c r="C469" s="54">
        <v>0.10099305555555556</v>
      </c>
      <c r="D469" s="53">
        <v>44124</v>
      </c>
      <c r="E469" t="s">
        <v>213</v>
      </c>
      <c r="F469" t="s">
        <v>171</v>
      </c>
      <c r="H469" s="95">
        <f t="shared" si="10"/>
        <v>44124.100993055552</v>
      </c>
      <c r="I469" s="101">
        <v>301165.8</v>
      </c>
      <c r="J469" s="52"/>
    </row>
    <row r="470" spans="1:10" x14ac:dyDescent="0.25">
      <c r="A470">
        <v>14</v>
      </c>
      <c r="B470">
        <v>134</v>
      </c>
      <c r="C470" s="54">
        <v>0.10762500000000001</v>
      </c>
      <c r="D470" s="53">
        <v>44124</v>
      </c>
      <c r="E470" t="s">
        <v>212</v>
      </c>
      <c r="F470" t="s">
        <v>171</v>
      </c>
      <c r="H470" s="95">
        <f t="shared" si="10"/>
        <v>44124.107624999997</v>
      </c>
      <c r="I470" s="101">
        <v>301738.8</v>
      </c>
      <c r="J470" s="52"/>
    </row>
    <row r="471" spans="1:10" x14ac:dyDescent="0.25">
      <c r="A471">
        <v>14</v>
      </c>
      <c r="B471">
        <v>135</v>
      </c>
      <c r="C471" s="54">
        <v>0.10782870370370372</v>
      </c>
      <c r="D471" s="53">
        <v>44124</v>
      </c>
      <c r="E471" t="s">
        <v>213</v>
      </c>
      <c r="F471" t="s">
        <v>171</v>
      </c>
      <c r="H471" s="95">
        <f t="shared" si="10"/>
        <v>44124.107828703702</v>
      </c>
      <c r="I471" s="101">
        <v>301756.40000000002</v>
      </c>
      <c r="J471" s="52"/>
    </row>
    <row r="472" spans="1:10" x14ac:dyDescent="0.25">
      <c r="A472">
        <v>14</v>
      </c>
      <c r="B472">
        <v>142</v>
      </c>
      <c r="C472" s="54">
        <v>0.36541203703703706</v>
      </c>
      <c r="D472" s="53">
        <v>44124</v>
      </c>
      <c r="E472" t="s">
        <v>212</v>
      </c>
      <c r="F472" t="s">
        <v>171</v>
      </c>
      <c r="H472" s="95">
        <f t="shared" si="10"/>
        <v>44124.365412037034</v>
      </c>
      <c r="I472" s="101">
        <v>324011.59999999998</v>
      </c>
      <c r="J472" s="52"/>
    </row>
    <row r="473" spans="1:10" x14ac:dyDescent="0.25">
      <c r="A473">
        <v>14</v>
      </c>
      <c r="B473">
        <v>143</v>
      </c>
      <c r="C473" s="54">
        <v>0.36575925925925928</v>
      </c>
      <c r="D473" s="53">
        <v>44124</v>
      </c>
      <c r="E473" t="s">
        <v>213</v>
      </c>
      <c r="F473" t="s">
        <v>171</v>
      </c>
      <c r="H473" s="95">
        <f t="shared" si="10"/>
        <v>44124.365759259257</v>
      </c>
      <c r="I473" s="101">
        <v>324041.59999999998</v>
      </c>
      <c r="J473" s="52"/>
    </row>
    <row r="474" spans="1:10" x14ac:dyDescent="0.25">
      <c r="A474">
        <v>14</v>
      </c>
      <c r="B474">
        <v>144</v>
      </c>
      <c r="C474" s="54">
        <v>0.37032175925925931</v>
      </c>
      <c r="D474" s="53">
        <v>44124</v>
      </c>
      <c r="E474" t="s">
        <v>212</v>
      </c>
      <c r="F474" t="s">
        <v>171</v>
      </c>
      <c r="H474" s="95">
        <f t="shared" si="10"/>
        <v>44124.370321759263</v>
      </c>
      <c r="I474" s="101">
        <v>324435.8</v>
      </c>
      <c r="J474" s="52"/>
    </row>
    <row r="475" spans="1:10" x14ac:dyDescent="0.25">
      <c r="A475">
        <v>14</v>
      </c>
      <c r="B475">
        <v>145</v>
      </c>
      <c r="C475" s="54">
        <v>0.37163888888888885</v>
      </c>
      <c r="D475" s="53">
        <v>44124</v>
      </c>
      <c r="E475" t="s">
        <v>213</v>
      </c>
      <c r="F475" t="s">
        <v>171</v>
      </c>
      <c r="H475" s="95">
        <f t="shared" si="10"/>
        <v>44124.371638888886</v>
      </c>
      <c r="I475" s="101">
        <v>324549.59999999998</v>
      </c>
      <c r="J475" s="52"/>
    </row>
    <row r="476" spans="1:10" x14ac:dyDescent="0.25">
      <c r="A476">
        <v>14</v>
      </c>
      <c r="B476">
        <v>146</v>
      </c>
      <c r="C476" s="54">
        <v>0.37382407407407409</v>
      </c>
      <c r="D476" s="53">
        <v>44124</v>
      </c>
      <c r="E476" t="s">
        <v>212</v>
      </c>
      <c r="F476" t="s">
        <v>171</v>
      </c>
      <c r="H476" s="95">
        <f t="shared" si="10"/>
        <v>44124.373824074071</v>
      </c>
      <c r="I476" s="101">
        <v>324738.40000000002</v>
      </c>
      <c r="J476" s="52"/>
    </row>
    <row r="477" spans="1:10" x14ac:dyDescent="0.25">
      <c r="A477">
        <v>14</v>
      </c>
      <c r="B477">
        <v>147</v>
      </c>
      <c r="C477" s="54">
        <v>0.37629861111111113</v>
      </c>
      <c r="D477" s="53">
        <v>44124</v>
      </c>
      <c r="E477" t="s">
        <v>213</v>
      </c>
      <c r="F477" t="s">
        <v>171</v>
      </c>
      <c r="H477" s="95">
        <f t="shared" si="10"/>
        <v>44124.376298611111</v>
      </c>
      <c r="I477" s="101">
        <v>324952.2</v>
      </c>
      <c r="J477" s="52"/>
    </row>
    <row r="478" spans="1:10" x14ac:dyDescent="0.25">
      <c r="A478">
        <v>14</v>
      </c>
      <c r="B478">
        <v>152</v>
      </c>
      <c r="C478" s="54">
        <v>0.38488194444444446</v>
      </c>
      <c r="D478" s="53">
        <v>44124</v>
      </c>
      <c r="E478" t="s">
        <v>212</v>
      </c>
      <c r="F478" t="s">
        <v>171</v>
      </c>
      <c r="H478" s="95">
        <f t="shared" si="10"/>
        <v>44124.384881944447</v>
      </c>
      <c r="I478" s="101">
        <v>325693.8</v>
      </c>
      <c r="J478" s="52"/>
    </row>
    <row r="479" spans="1:10" x14ac:dyDescent="0.25">
      <c r="A479">
        <v>14</v>
      </c>
      <c r="B479">
        <v>153</v>
      </c>
      <c r="C479" s="54">
        <v>0.3865763888888889</v>
      </c>
      <c r="D479" s="53">
        <v>44124</v>
      </c>
      <c r="E479" t="s">
        <v>213</v>
      </c>
      <c r="F479" t="s">
        <v>171</v>
      </c>
      <c r="H479" s="95">
        <f t="shared" si="10"/>
        <v>44124.38657638889</v>
      </c>
      <c r="I479" s="101">
        <v>325840.2</v>
      </c>
      <c r="J479" s="52"/>
    </row>
    <row r="480" spans="1:10" x14ac:dyDescent="0.25">
      <c r="A480">
        <v>14</v>
      </c>
      <c r="B480">
        <v>154</v>
      </c>
      <c r="C480" s="54">
        <v>0.38671759259259259</v>
      </c>
      <c r="D480" s="53">
        <v>44124</v>
      </c>
      <c r="E480" t="s">
        <v>212</v>
      </c>
      <c r="F480" t="s">
        <v>171</v>
      </c>
      <c r="H480" s="95">
        <f t="shared" si="10"/>
        <v>44124.386717592592</v>
      </c>
      <c r="I480" s="101">
        <v>325852.40000000002</v>
      </c>
      <c r="J480" s="52"/>
    </row>
    <row r="481" spans="1:10" x14ac:dyDescent="0.25">
      <c r="A481">
        <v>14</v>
      </c>
      <c r="B481">
        <v>155</v>
      </c>
      <c r="C481" s="54">
        <v>0.39106481481481481</v>
      </c>
      <c r="D481" s="53">
        <v>44124</v>
      </c>
      <c r="E481" t="s">
        <v>213</v>
      </c>
      <c r="F481" t="s">
        <v>171</v>
      </c>
      <c r="H481" s="95">
        <f t="shared" si="10"/>
        <v>44124.391064814816</v>
      </c>
      <c r="I481" s="101">
        <v>326228</v>
      </c>
      <c r="J481" s="52"/>
    </row>
    <row r="482" spans="1:10" x14ac:dyDescent="0.25">
      <c r="A482">
        <v>14</v>
      </c>
      <c r="B482">
        <v>156</v>
      </c>
      <c r="C482" s="54">
        <v>0.39214583333333336</v>
      </c>
      <c r="D482" s="53">
        <v>44124</v>
      </c>
      <c r="E482" t="s">
        <v>212</v>
      </c>
      <c r="F482" t="s">
        <v>171</v>
      </c>
      <c r="H482" s="95">
        <f t="shared" si="10"/>
        <v>44124.392145833335</v>
      </c>
      <c r="I482" s="101">
        <v>326321.40000000002</v>
      </c>
      <c r="J482" s="52"/>
    </row>
    <row r="483" spans="1:10" x14ac:dyDescent="0.25">
      <c r="A483">
        <v>14</v>
      </c>
      <c r="B483">
        <v>157</v>
      </c>
      <c r="C483" s="54">
        <v>0.392625</v>
      </c>
      <c r="D483" s="53">
        <v>44124</v>
      </c>
      <c r="E483" t="s">
        <v>213</v>
      </c>
      <c r="F483" t="s">
        <v>171</v>
      </c>
      <c r="H483" s="95">
        <f t="shared" si="10"/>
        <v>44124.392625</v>
      </c>
      <c r="I483" s="101">
        <v>326362.8</v>
      </c>
      <c r="J483" s="52"/>
    </row>
    <row r="484" spans="1:10" x14ac:dyDescent="0.25">
      <c r="A484">
        <v>14</v>
      </c>
      <c r="B484">
        <v>158</v>
      </c>
      <c r="C484" s="54">
        <v>0.39331250000000001</v>
      </c>
      <c r="D484" s="53">
        <v>44124</v>
      </c>
      <c r="E484" t="s">
        <v>212</v>
      </c>
      <c r="F484" t="s">
        <v>171</v>
      </c>
      <c r="H484" s="95">
        <f t="shared" si="10"/>
        <v>44124.393312499997</v>
      </c>
      <c r="I484" s="101">
        <v>326422.2</v>
      </c>
      <c r="J484" s="52"/>
    </row>
    <row r="485" spans="1:10" x14ac:dyDescent="0.25">
      <c r="A485">
        <v>14</v>
      </c>
      <c r="B485">
        <v>159</v>
      </c>
      <c r="C485" s="54">
        <v>0.39441435185185186</v>
      </c>
      <c r="D485" s="53">
        <v>44124</v>
      </c>
      <c r="E485" t="s">
        <v>213</v>
      </c>
      <c r="F485" t="s">
        <v>171</v>
      </c>
      <c r="H485" s="95">
        <f t="shared" si="10"/>
        <v>44124.394414351853</v>
      </c>
      <c r="I485" s="101">
        <v>326517.40000000002</v>
      </c>
      <c r="J485" s="52"/>
    </row>
    <row r="486" spans="1:10" x14ac:dyDescent="0.25">
      <c r="A486">
        <v>14</v>
      </c>
      <c r="B486">
        <v>162</v>
      </c>
      <c r="C486" s="54">
        <v>0.39568055555555559</v>
      </c>
      <c r="D486" s="53">
        <v>44124</v>
      </c>
      <c r="E486" t="s">
        <v>212</v>
      </c>
      <c r="F486" t="s">
        <v>171</v>
      </c>
      <c r="H486" s="95">
        <f t="shared" si="10"/>
        <v>44124.395680555557</v>
      </c>
      <c r="I486" s="101">
        <v>326626.8</v>
      </c>
      <c r="J486" s="52"/>
    </row>
    <row r="487" spans="1:10" x14ac:dyDescent="0.25">
      <c r="A487">
        <v>14</v>
      </c>
      <c r="B487">
        <v>163</v>
      </c>
      <c r="C487" s="54">
        <v>0.3974583333333333</v>
      </c>
      <c r="D487" s="53">
        <v>44124</v>
      </c>
      <c r="E487" t="s">
        <v>213</v>
      </c>
      <c r="F487" t="s">
        <v>171</v>
      </c>
      <c r="H487" s="95">
        <f t="shared" si="10"/>
        <v>44124.397458333333</v>
      </c>
      <c r="I487" s="101">
        <v>326780.40000000002</v>
      </c>
      <c r="J487" s="52"/>
    </row>
    <row r="488" spans="1:10" x14ac:dyDescent="0.25">
      <c r="A488">
        <v>14</v>
      </c>
      <c r="B488">
        <v>166</v>
      </c>
      <c r="C488" s="54">
        <v>0.44778472222222221</v>
      </c>
      <c r="D488" s="53">
        <v>44124</v>
      </c>
      <c r="E488" t="s">
        <v>212</v>
      </c>
      <c r="F488" t="s">
        <v>171</v>
      </c>
      <c r="H488" s="95">
        <f t="shared" si="10"/>
        <v>44124.447784722222</v>
      </c>
      <c r="I488" s="101">
        <v>331128.59999999998</v>
      </c>
      <c r="J488" s="52"/>
    </row>
    <row r="489" spans="1:10" x14ac:dyDescent="0.25">
      <c r="A489">
        <v>14</v>
      </c>
      <c r="B489">
        <v>167</v>
      </c>
      <c r="C489" s="54">
        <v>0.44909953703703703</v>
      </c>
      <c r="D489" s="53">
        <v>44124</v>
      </c>
      <c r="E489" t="s">
        <v>213</v>
      </c>
      <c r="F489" t="s">
        <v>171</v>
      </c>
      <c r="H489" s="95">
        <f t="shared" si="10"/>
        <v>44124.449099537036</v>
      </c>
      <c r="I489" s="101">
        <v>331242.2</v>
      </c>
      <c r="J489" s="52"/>
    </row>
    <row r="490" spans="1:10" x14ac:dyDescent="0.25">
      <c r="A490">
        <v>14</v>
      </c>
      <c r="B490">
        <v>170</v>
      </c>
      <c r="C490" s="54">
        <v>0.45152314814814815</v>
      </c>
      <c r="D490" s="53">
        <v>44124</v>
      </c>
      <c r="E490" t="s">
        <v>212</v>
      </c>
      <c r="F490" t="s">
        <v>171</v>
      </c>
      <c r="H490" s="95">
        <f t="shared" si="10"/>
        <v>44124.451523148149</v>
      </c>
      <c r="I490" s="101">
        <v>331451.59999999998</v>
      </c>
      <c r="J490" s="52"/>
    </row>
    <row r="491" spans="1:10" x14ac:dyDescent="0.25">
      <c r="A491">
        <v>14</v>
      </c>
      <c r="B491">
        <v>171</v>
      </c>
      <c r="C491" s="54">
        <v>0.45185648148148144</v>
      </c>
      <c r="D491" s="53">
        <v>44124</v>
      </c>
      <c r="E491" t="s">
        <v>213</v>
      </c>
      <c r="F491" t="s">
        <v>171</v>
      </c>
      <c r="H491" s="95">
        <f t="shared" si="10"/>
        <v>44124.451856481479</v>
      </c>
      <c r="I491" s="101">
        <v>331480.40000000002</v>
      </c>
      <c r="J491" s="52"/>
    </row>
    <row r="492" spans="1:10" x14ac:dyDescent="0.25">
      <c r="A492">
        <v>14</v>
      </c>
      <c r="B492">
        <v>172</v>
      </c>
      <c r="C492" s="54">
        <v>0.45276620370370368</v>
      </c>
      <c r="D492" s="53">
        <v>44124</v>
      </c>
      <c r="E492" t="s">
        <v>212</v>
      </c>
      <c r="F492" t="s">
        <v>171</v>
      </c>
      <c r="H492" s="95">
        <f t="shared" si="10"/>
        <v>44124.452766203707</v>
      </c>
      <c r="I492" s="101">
        <v>331559</v>
      </c>
      <c r="J492" s="52"/>
    </row>
    <row r="493" spans="1:10" x14ac:dyDescent="0.25">
      <c r="A493">
        <v>14</v>
      </c>
      <c r="B493">
        <v>173</v>
      </c>
      <c r="C493" s="54">
        <v>0.45796759259259257</v>
      </c>
      <c r="D493" s="53">
        <v>44124</v>
      </c>
      <c r="E493" t="s">
        <v>213</v>
      </c>
      <c r="F493" t="s">
        <v>171</v>
      </c>
      <c r="H493" s="95">
        <f t="shared" si="10"/>
        <v>44124.457967592592</v>
      </c>
      <c r="I493" s="101">
        <v>332008.40000000002</v>
      </c>
      <c r="J493" s="52"/>
    </row>
    <row r="494" spans="1:10" x14ac:dyDescent="0.25">
      <c r="A494">
        <v>14</v>
      </c>
      <c r="B494">
        <v>174</v>
      </c>
      <c r="C494" s="54">
        <v>0.45815740740740746</v>
      </c>
      <c r="D494" s="53">
        <v>44124</v>
      </c>
      <c r="E494" t="s">
        <v>212</v>
      </c>
      <c r="F494" t="s">
        <v>171</v>
      </c>
      <c r="H494" s="95">
        <f t="shared" si="10"/>
        <v>44124.458157407411</v>
      </c>
      <c r="I494" s="101">
        <v>332024.8</v>
      </c>
      <c r="J494" s="52"/>
    </row>
    <row r="495" spans="1:10" x14ac:dyDescent="0.25">
      <c r="A495">
        <v>14</v>
      </c>
      <c r="B495">
        <v>175</v>
      </c>
      <c r="C495" s="54">
        <v>0.45948379629629632</v>
      </c>
      <c r="D495" s="53">
        <v>44124</v>
      </c>
      <c r="E495" t="s">
        <v>213</v>
      </c>
      <c r="F495" t="s">
        <v>171</v>
      </c>
      <c r="H495" s="95">
        <f t="shared" si="10"/>
        <v>44124.459483796294</v>
      </c>
      <c r="I495" s="101">
        <v>332139.40000000002</v>
      </c>
      <c r="J495" s="52"/>
    </row>
    <row r="496" spans="1:10" x14ac:dyDescent="0.25">
      <c r="A496">
        <v>14</v>
      </c>
      <c r="B496">
        <v>176</v>
      </c>
      <c r="C496" s="54">
        <v>0.4604166666666667</v>
      </c>
      <c r="D496" s="53">
        <v>44124</v>
      </c>
      <c r="E496" t="s">
        <v>212</v>
      </c>
      <c r="F496" t="s">
        <v>171</v>
      </c>
      <c r="H496" s="95">
        <f t="shared" si="10"/>
        <v>44124.460416666669</v>
      </c>
      <c r="I496" s="101">
        <v>332220</v>
      </c>
      <c r="J496" s="52"/>
    </row>
    <row r="497" spans="1:10" x14ac:dyDescent="0.25">
      <c r="A497">
        <v>14</v>
      </c>
      <c r="B497">
        <v>177</v>
      </c>
      <c r="C497" s="54">
        <v>0.46225925925925931</v>
      </c>
      <c r="D497" s="53">
        <v>44124</v>
      </c>
      <c r="E497" t="s">
        <v>213</v>
      </c>
      <c r="F497" t="s">
        <v>171</v>
      </c>
      <c r="H497" s="95">
        <f t="shared" si="10"/>
        <v>44124.462259259257</v>
      </c>
      <c r="I497" s="101">
        <v>332379.2</v>
      </c>
      <c r="J497" s="52"/>
    </row>
    <row r="498" spans="1:10" x14ac:dyDescent="0.25">
      <c r="A498">
        <v>14</v>
      </c>
      <c r="B498">
        <v>178</v>
      </c>
      <c r="C498" s="54">
        <v>0.46250925925925923</v>
      </c>
      <c r="D498" s="53">
        <v>44124</v>
      </c>
      <c r="E498" t="s">
        <v>212</v>
      </c>
      <c r="F498" t="s">
        <v>171</v>
      </c>
      <c r="H498" s="95">
        <f t="shared" si="10"/>
        <v>44124.462509259261</v>
      </c>
      <c r="I498" s="101">
        <v>332400.8</v>
      </c>
      <c r="J498" s="52"/>
    </row>
    <row r="499" spans="1:10" x14ac:dyDescent="0.25">
      <c r="A499">
        <v>14</v>
      </c>
      <c r="B499">
        <v>179</v>
      </c>
      <c r="C499" s="54">
        <v>0.46530787037037036</v>
      </c>
      <c r="D499" s="53">
        <v>44124</v>
      </c>
      <c r="E499" t="s">
        <v>213</v>
      </c>
      <c r="F499" t="s">
        <v>171</v>
      </c>
      <c r="H499" s="95">
        <f t="shared" si="10"/>
        <v>44124.46530787037</v>
      </c>
      <c r="I499" s="101">
        <v>332642.59999999998</v>
      </c>
      <c r="J499" s="52"/>
    </row>
    <row r="500" spans="1:10" x14ac:dyDescent="0.25">
      <c r="A500">
        <v>14</v>
      </c>
      <c r="B500">
        <v>180</v>
      </c>
      <c r="C500" s="54">
        <v>0.46634953703703702</v>
      </c>
      <c r="D500" s="53">
        <v>44124</v>
      </c>
      <c r="E500" t="s">
        <v>212</v>
      </c>
      <c r="F500" t="s">
        <v>171</v>
      </c>
      <c r="H500" s="95">
        <f t="shared" si="10"/>
        <v>44124.466349537041</v>
      </c>
      <c r="I500" s="101">
        <v>332732.59999999998</v>
      </c>
      <c r="J500" s="52"/>
    </row>
    <row r="501" spans="1:10" x14ac:dyDescent="0.25">
      <c r="A501">
        <v>14</v>
      </c>
      <c r="B501">
        <v>181</v>
      </c>
      <c r="C501" s="54">
        <v>0.46827314814814813</v>
      </c>
      <c r="D501" s="53">
        <v>44124</v>
      </c>
      <c r="E501" t="s">
        <v>213</v>
      </c>
      <c r="F501" t="s">
        <v>171</v>
      </c>
      <c r="H501" s="95">
        <f t="shared" si="10"/>
        <v>44124.468273148152</v>
      </c>
      <c r="I501" s="101">
        <v>332898.8</v>
      </c>
      <c r="J501" s="52"/>
    </row>
    <row r="502" spans="1:10" x14ac:dyDescent="0.25">
      <c r="A502">
        <v>14</v>
      </c>
      <c r="B502">
        <v>182</v>
      </c>
      <c r="C502" s="54">
        <v>0.4686851851851852</v>
      </c>
      <c r="D502" s="53">
        <v>44124</v>
      </c>
      <c r="E502" t="s">
        <v>212</v>
      </c>
      <c r="F502" t="s">
        <v>171</v>
      </c>
      <c r="H502" s="95">
        <f t="shared" si="10"/>
        <v>44124.468685185187</v>
      </c>
      <c r="I502" s="101">
        <v>332934.40000000002</v>
      </c>
      <c r="J502" s="52"/>
    </row>
    <row r="503" spans="1:10" x14ac:dyDescent="0.25">
      <c r="A503">
        <v>14</v>
      </c>
      <c r="B503">
        <v>183</v>
      </c>
      <c r="C503" s="54">
        <v>0.46943055555555557</v>
      </c>
      <c r="D503" s="53">
        <v>44124</v>
      </c>
      <c r="E503" t="s">
        <v>213</v>
      </c>
      <c r="F503" t="s">
        <v>171</v>
      </c>
      <c r="H503" s="95">
        <f t="shared" si="10"/>
        <v>44124.469430555553</v>
      </c>
      <c r="I503" s="101">
        <v>332998.8</v>
      </c>
      <c r="J503" s="52"/>
    </row>
    <row r="504" spans="1:10" x14ac:dyDescent="0.25">
      <c r="A504">
        <v>14</v>
      </c>
      <c r="B504">
        <v>190</v>
      </c>
      <c r="C504" s="54">
        <v>0.50431481481481477</v>
      </c>
      <c r="D504" s="53">
        <v>44124</v>
      </c>
      <c r="E504" t="s">
        <v>212</v>
      </c>
      <c r="F504" t="s">
        <v>171</v>
      </c>
      <c r="H504" s="95">
        <f t="shared" si="10"/>
        <v>44124.504314814818</v>
      </c>
      <c r="I504" s="101">
        <v>336012.79999999999</v>
      </c>
      <c r="J504" s="52"/>
    </row>
    <row r="505" spans="1:10" x14ac:dyDescent="0.25">
      <c r="A505">
        <v>14</v>
      </c>
      <c r="B505">
        <v>191</v>
      </c>
      <c r="C505" s="54">
        <v>0.50465740740740739</v>
      </c>
      <c r="D505" s="53">
        <v>44124</v>
      </c>
      <c r="E505" t="s">
        <v>213</v>
      </c>
      <c r="F505" t="s">
        <v>171</v>
      </c>
      <c r="H505" s="95">
        <f t="shared" si="10"/>
        <v>44124.504657407408</v>
      </c>
      <c r="I505" s="101">
        <v>336042.4</v>
      </c>
      <c r="J505" s="52"/>
    </row>
    <row r="506" spans="1:10" x14ac:dyDescent="0.25">
      <c r="A506">
        <v>14</v>
      </c>
      <c r="B506">
        <v>192</v>
      </c>
      <c r="C506" s="54">
        <v>0.50527083333333334</v>
      </c>
      <c r="D506" s="53">
        <v>44124</v>
      </c>
      <c r="E506" t="s">
        <v>212</v>
      </c>
      <c r="F506" t="s">
        <v>171</v>
      </c>
      <c r="H506" s="95">
        <f t="shared" si="10"/>
        <v>44124.505270833331</v>
      </c>
      <c r="I506" s="101">
        <v>336095.4</v>
      </c>
      <c r="J506" s="52"/>
    </row>
    <row r="507" spans="1:10" x14ac:dyDescent="0.25">
      <c r="A507">
        <v>14</v>
      </c>
      <c r="B507">
        <v>193</v>
      </c>
      <c r="C507" s="54">
        <v>0.50565740740740739</v>
      </c>
      <c r="D507" s="53">
        <v>44124</v>
      </c>
      <c r="E507" t="s">
        <v>213</v>
      </c>
      <c r="F507" t="s">
        <v>171</v>
      </c>
      <c r="H507" s="95">
        <f t="shared" si="10"/>
        <v>44124.505657407404</v>
      </c>
      <c r="I507" s="101">
        <v>336128.8</v>
      </c>
      <c r="J507" s="52"/>
    </row>
    <row r="508" spans="1:10" x14ac:dyDescent="0.25">
      <c r="A508">
        <v>14</v>
      </c>
      <c r="B508">
        <v>194</v>
      </c>
      <c r="C508" s="54">
        <v>0.50581712962962966</v>
      </c>
      <c r="D508" s="53">
        <v>44124</v>
      </c>
      <c r="E508" t="s">
        <v>212</v>
      </c>
      <c r="F508" t="s">
        <v>171</v>
      </c>
      <c r="H508" s="95">
        <f t="shared" si="10"/>
        <v>44124.505817129633</v>
      </c>
      <c r="I508" s="101">
        <v>336142.6</v>
      </c>
      <c r="J508" s="52"/>
    </row>
    <row r="509" spans="1:10" x14ac:dyDescent="0.25">
      <c r="A509">
        <v>14</v>
      </c>
      <c r="B509">
        <v>195</v>
      </c>
      <c r="C509" s="54">
        <v>0.50604166666666661</v>
      </c>
      <c r="D509" s="53">
        <v>44124</v>
      </c>
      <c r="E509" t="s">
        <v>213</v>
      </c>
      <c r="F509" t="s">
        <v>171</v>
      </c>
      <c r="H509" s="95">
        <f t="shared" si="10"/>
        <v>44124.506041666667</v>
      </c>
      <c r="I509" s="101">
        <v>336162</v>
      </c>
      <c r="J509" s="52"/>
    </row>
    <row r="510" spans="1:10" x14ac:dyDescent="0.25">
      <c r="A510">
        <v>14</v>
      </c>
      <c r="B510">
        <v>196</v>
      </c>
      <c r="C510" s="54">
        <v>0.50621990740740741</v>
      </c>
      <c r="D510" s="53">
        <v>44124</v>
      </c>
      <c r="E510" t="s">
        <v>212</v>
      </c>
      <c r="F510" t="s">
        <v>171</v>
      </c>
      <c r="H510" s="95">
        <f t="shared" si="10"/>
        <v>44124.506219907409</v>
      </c>
      <c r="I510" s="101">
        <v>336177.4</v>
      </c>
      <c r="J510" s="52"/>
    </row>
    <row r="511" spans="1:10" x14ac:dyDescent="0.25">
      <c r="A511">
        <v>14</v>
      </c>
      <c r="B511">
        <v>197</v>
      </c>
      <c r="C511" s="54">
        <v>0.50640046296296293</v>
      </c>
      <c r="D511" s="53">
        <v>44124</v>
      </c>
      <c r="E511" t="s">
        <v>213</v>
      </c>
      <c r="F511" t="s">
        <v>171</v>
      </c>
      <c r="H511" s="95">
        <f t="shared" si="10"/>
        <v>44124.50640046296</v>
      </c>
      <c r="I511" s="101">
        <v>336193</v>
      </c>
      <c r="J511" s="52"/>
    </row>
    <row r="512" spans="1:10" x14ac:dyDescent="0.25">
      <c r="A512">
        <v>14</v>
      </c>
      <c r="B512">
        <v>198</v>
      </c>
      <c r="C512" s="54">
        <v>0.51010879629629635</v>
      </c>
      <c r="D512" s="53">
        <v>44124</v>
      </c>
      <c r="E512" t="s">
        <v>212</v>
      </c>
      <c r="F512" t="s">
        <v>171</v>
      </c>
      <c r="H512" s="95">
        <f t="shared" si="10"/>
        <v>44124.510108796298</v>
      </c>
      <c r="I512" s="101">
        <v>336513.4</v>
      </c>
      <c r="J512" s="52"/>
    </row>
    <row r="513" spans="1:10" x14ac:dyDescent="0.25">
      <c r="A513">
        <v>14</v>
      </c>
      <c r="B513">
        <v>199</v>
      </c>
      <c r="C513" s="54">
        <v>0.51173148148148151</v>
      </c>
      <c r="D513" s="53">
        <v>44124</v>
      </c>
      <c r="E513" t="s">
        <v>213</v>
      </c>
      <c r="F513" t="s">
        <v>171</v>
      </c>
      <c r="H513" s="95">
        <f t="shared" si="10"/>
        <v>44124.511731481478</v>
      </c>
      <c r="I513" s="101">
        <v>336653.6</v>
      </c>
      <c r="J513" s="52"/>
    </row>
    <row r="514" spans="1:10" x14ac:dyDescent="0.25">
      <c r="A514">
        <v>14</v>
      </c>
      <c r="B514">
        <v>200</v>
      </c>
      <c r="C514" s="54">
        <v>0.51185185185185189</v>
      </c>
      <c r="D514" s="53">
        <v>44124</v>
      </c>
      <c r="E514" t="s">
        <v>212</v>
      </c>
      <c r="F514" t="s">
        <v>171</v>
      </c>
      <c r="H514" s="95">
        <f t="shared" si="10"/>
        <v>44124.51185185185</v>
      </c>
      <c r="I514" s="101">
        <v>336664</v>
      </c>
      <c r="J514" s="52"/>
    </row>
    <row r="515" spans="1:10" x14ac:dyDescent="0.25">
      <c r="A515">
        <v>14</v>
      </c>
      <c r="B515">
        <v>201</v>
      </c>
      <c r="C515" s="54">
        <v>0.51431018518518512</v>
      </c>
      <c r="D515" s="53">
        <v>44124</v>
      </c>
      <c r="E515" t="s">
        <v>213</v>
      </c>
      <c r="F515" t="s">
        <v>171</v>
      </c>
      <c r="H515" s="95">
        <f t="shared" si="10"/>
        <v>44124.514310185186</v>
      </c>
      <c r="I515" s="101">
        <v>336876.4</v>
      </c>
      <c r="J515" s="52"/>
    </row>
    <row r="516" spans="1:10" x14ac:dyDescent="0.25">
      <c r="A516">
        <v>14</v>
      </c>
      <c r="B516">
        <v>204</v>
      </c>
      <c r="C516" s="54">
        <v>0.57037037037037031</v>
      </c>
      <c r="D516" s="53">
        <v>44124</v>
      </c>
      <c r="E516" t="s">
        <v>212</v>
      </c>
      <c r="F516" t="s">
        <v>171</v>
      </c>
      <c r="H516" s="95">
        <f t="shared" si="10"/>
        <v>44124.570370370369</v>
      </c>
      <c r="I516" s="101">
        <v>341720</v>
      </c>
      <c r="J516" s="52"/>
    </row>
    <row r="517" spans="1:10" x14ac:dyDescent="0.25">
      <c r="A517">
        <v>14</v>
      </c>
      <c r="B517">
        <v>205</v>
      </c>
      <c r="C517" s="54">
        <v>0.57208564814814811</v>
      </c>
      <c r="D517" s="53">
        <v>44124</v>
      </c>
      <c r="E517" t="s">
        <v>213</v>
      </c>
      <c r="F517" t="s">
        <v>171</v>
      </c>
      <c r="H517" s="95">
        <f t="shared" si="10"/>
        <v>44124.572085648149</v>
      </c>
      <c r="I517" s="101">
        <v>341868.2</v>
      </c>
      <c r="J517" s="52"/>
    </row>
    <row r="518" spans="1:10" x14ac:dyDescent="0.25">
      <c r="A518">
        <v>14</v>
      </c>
      <c r="B518">
        <v>206</v>
      </c>
      <c r="C518" s="54">
        <v>0.57274999999999998</v>
      </c>
      <c r="D518" s="53">
        <v>44124</v>
      </c>
      <c r="E518" t="s">
        <v>212</v>
      </c>
      <c r="F518" t="s">
        <v>171</v>
      </c>
      <c r="H518" s="95">
        <f t="shared" si="10"/>
        <v>44124.572749999999</v>
      </c>
      <c r="I518" s="101">
        <v>341925.6</v>
      </c>
      <c r="J518" s="52"/>
    </row>
    <row r="519" spans="1:10" x14ac:dyDescent="0.25">
      <c r="A519">
        <v>14</v>
      </c>
      <c r="B519">
        <v>207</v>
      </c>
      <c r="C519" s="54">
        <v>0.57330324074074068</v>
      </c>
      <c r="D519" s="53">
        <v>44124</v>
      </c>
      <c r="E519" t="s">
        <v>213</v>
      </c>
      <c r="F519" t="s">
        <v>171</v>
      </c>
      <c r="H519" s="95">
        <f t="shared" si="10"/>
        <v>44124.573303240744</v>
      </c>
      <c r="I519" s="101">
        <v>341973.4</v>
      </c>
      <c r="J519" s="52"/>
    </row>
    <row r="520" spans="1:10" x14ac:dyDescent="0.25">
      <c r="A520">
        <v>14</v>
      </c>
      <c r="B520">
        <v>210</v>
      </c>
      <c r="C520" s="54">
        <v>0.62406249999999996</v>
      </c>
      <c r="D520" s="53">
        <v>44124</v>
      </c>
      <c r="E520" t="s">
        <v>212</v>
      </c>
      <c r="F520" t="s">
        <v>171</v>
      </c>
      <c r="H520" s="95">
        <f t="shared" si="10"/>
        <v>44124.624062499999</v>
      </c>
      <c r="I520" s="101">
        <v>346359</v>
      </c>
      <c r="J520" s="52"/>
    </row>
    <row r="521" spans="1:10" x14ac:dyDescent="0.25">
      <c r="A521">
        <v>14</v>
      </c>
      <c r="B521">
        <v>211</v>
      </c>
      <c r="C521" s="54">
        <v>0.62430324074074073</v>
      </c>
      <c r="D521" s="53">
        <v>44124</v>
      </c>
      <c r="E521" t="s">
        <v>213</v>
      </c>
      <c r="F521" t="s">
        <v>171</v>
      </c>
      <c r="H521" s="95">
        <f t="shared" si="10"/>
        <v>44124.624303240744</v>
      </c>
      <c r="I521" s="101">
        <v>346379.8</v>
      </c>
      <c r="J521" s="52"/>
    </row>
    <row r="522" spans="1:10" x14ac:dyDescent="0.25">
      <c r="A522">
        <v>14</v>
      </c>
      <c r="B522">
        <v>59</v>
      </c>
      <c r="C522" s="54">
        <v>0.5661666666666666</v>
      </c>
      <c r="D522" s="53">
        <v>44130</v>
      </c>
      <c r="E522" t="s">
        <v>212</v>
      </c>
      <c r="F522" t="s">
        <v>172</v>
      </c>
      <c r="H522" s="95">
        <f t="shared" si="10"/>
        <v>44130.566166666664</v>
      </c>
      <c r="I522" s="101">
        <v>250516.8</v>
      </c>
      <c r="J522" s="52"/>
    </row>
    <row r="523" spans="1:10" x14ac:dyDescent="0.25">
      <c r="A523">
        <v>14</v>
      </c>
      <c r="B523">
        <v>60</v>
      </c>
      <c r="C523" s="54">
        <v>0.57360185185185186</v>
      </c>
      <c r="D523" s="53">
        <v>44130</v>
      </c>
      <c r="E523" t="s">
        <v>213</v>
      </c>
      <c r="F523" t="s">
        <v>172</v>
      </c>
      <c r="H523" s="95">
        <f t="shared" ref="H523:H586" si="11">D523+C523</f>
        <v>44130.573601851851</v>
      </c>
      <c r="I523" s="101">
        <v>251159.2</v>
      </c>
      <c r="J523" s="52"/>
    </row>
    <row r="524" spans="1:10" x14ac:dyDescent="0.25">
      <c r="A524">
        <v>14</v>
      </c>
      <c r="B524">
        <v>61</v>
      </c>
      <c r="C524" s="54">
        <v>0.57623611111111106</v>
      </c>
      <c r="D524" s="53">
        <v>44130</v>
      </c>
      <c r="E524" t="s">
        <v>212</v>
      </c>
      <c r="F524" t="s">
        <v>172</v>
      </c>
      <c r="H524" s="95">
        <f t="shared" si="11"/>
        <v>44130.576236111112</v>
      </c>
      <c r="I524" s="101">
        <v>251386.8</v>
      </c>
      <c r="J524" s="52"/>
    </row>
    <row r="525" spans="1:10" x14ac:dyDescent="0.25">
      <c r="A525">
        <v>14</v>
      </c>
      <c r="B525">
        <v>62</v>
      </c>
      <c r="C525" s="54">
        <v>0.57641203703703703</v>
      </c>
      <c r="D525" s="53">
        <v>44130</v>
      </c>
      <c r="E525" t="s">
        <v>213</v>
      </c>
      <c r="F525" t="s">
        <v>172</v>
      </c>
      <c r="H525" s="95">
        <f t="shared" si="11"/>
        <v>44130.576412037037</v>
      </c>
      <c r="I525" s="101">
        <v>251402</v>
      </c>
      <c r="J525" s="52"/>
    </row>
    <row r="526" spans="1:10" x14ac:dyDescent="0.25">
      <c r="A526">
        <v>14</v>
      </c>
      <c r="B526">
        <v>63</v>
      </c>
      <c r="C526" s="54">
        <v>0.57962962962962961</v>
      </c>
      <c r="D526" s="53">
        <v>44130</v>
      </c>
      <c r="E526" t="s">
        <v>212</v>
      </c>
      <c r="F526" t="s">
        <v>172</v>
      </c>
      <c r="H526" s="95">
        <f t="shared" si="11"/>
        <v>44130.579629629632</v>
      </c>
      <c r="I526" s="101">
        <v>251680</v>
      </c>
      <c r="J526" s="52"/>
    </row>
    <row r="527" spans="1:10" x14ac:dyDescent="0.25">
      <c r="A527">
        <v>14</v>
      </c>
      <c r="B527">
        <v>64</v>
      </c>
      <c r="C527" s="54">
        <v>0.58037962962962963</v>
      </c>
      <c r="D527" s="53">
        <v>44130</v>
      </c>
      <c r="E527" t="s">
        <v>213</v>
      </c>
      <c r="F527" t="s">
        <v>172</v>
      </c>
      <c r="H527" s="95">
        <f t="shared" si="11"/>
        <v>44130.580379629631</v>
      </c>
      <c r="I527" s="101">
        <v>251744.8</v>
      </c>
      <c r="J527" s="52"/>
    </row>
    <row r="528" spans="1:10" x14ac:dyDescent="0.25">
      <c r="A528">
        <v>14</v>
      </c>
      <c r="B528">
        <v>65</v>
      </c>
      <c r="C528" s="54">
        <v>0.5836527777777778</v>
      </c>
      <c r="D528" s="53">
        <v>44130</v>
      </c>
      <c r="E528" t="s">
        <v>212</v>
      </c>
      <c r="F528" t="s">
        <v>172</v>
      </c>
      <c r="H528" s="95">
        <f t="shared" si="11"/>
        <v>44130.583652777779</v>
      </c>
      <c r="I528" s="101">
        <v>252027.6</v>
      </c>
      <c r="J528" s="52"/>
    </row>
    <row r="529" spans="1:10" x14ac:dyDescent="0.25">
      <c r="A529">
        <v>14</v>
      </c>
      <c r="B529">
        <v>66</v>
      </c>
      <c r="C529" s="54">
        <v>0.58428240740740744</v>
      </c>
      <c r="D529" s="53">
        <v>44130</v>
      </c>
      <c r="E529" t="s">
        <v>213</v>
      </c>
      <c r="F529" t="s">
        <v>172</v>
      </c>
      <c r="H529" s="95">
        <f t="shared" si="11"/>
        <v>44130.584282407406</v>
      </c>
      <c r="I529" s="101">
        <v>252082</v>
      </c>
      <c r="J529" s="52"/>
    </row>
    <row r="530" spans="1:10" x14ac:dyDescent="0.25">
      <c r="A530">
        <v>14</v>
      </c>
      <c r="B530">
        <v>67</v>
      </c>
      <c r="C530" s="54">
        <v>0.58609722222222216</v>
      </c>
      <c r="D530" s="53">
        <v>44130</v>
      </c>
      <c r="E530" t="s">
        <v>212</v>
      </c>
      <c r="F530" t="s">
        <v>172</v>
      </c>
      <c r="H530" s="95">
        <f t="shared" si="11"/>
        <v>44130.586097222222</v>
      </c>
      <c r="I530" s="101">
        <v>252238.8</v>
      </c>
      <c r="J530" s="52"/>
    </row>
    <row r="531" spans="1:10" x14ac:dyDescent="0.25">
      <c r="A531">
        <v>14</v>
      </c>
      <c r="B531">
        <v>68</v>
      </c>
      <c r="C531" s="54">
        <v>0.5894907407407407</v>
      </c>
      <c r="D531" s="53">
        <v>44130</v>
      </c>
      <c r="E531" t="s">
        <v>213</v>
      </c>
      <c r="F531" t="s">
        <v>172</v>
      </c>
      <c r="H531" s="95">
        <f t="shared" si="11"/>
        <v>44130.589490740742</v>
      </c>
      <c r="I531" s="101">
        <v>252532</v>
      </c>
      <c r="J531" s="52"/>
    </row>
    <row r="532" spans="1:10" x14ac:dyDescent="0.25">
      <c r="A532">
        <v>14</v>
      </c>
      <c r="B532">
        <v>69</v>
      </c>
      <c r="C532" s="54">
        <v>0.59881944444444446</v>
      </c>
      <c r="D532" s="53">
        <v>44130</v>
      </c>
      <c r="E532" t="s">
        <v>212</v>
      </c>
      <c r="F532" t="s">
        <v>172</v>
      </c>
      <c r="H532" s="95">
        <f t="shared" si="11"/>
        <v>44130.598819444444</v>
      </c>
      <c r="I532" s="101">
        <v>253338</v>
      </c>
      <c r="J532" s="52"/>
    </row>
    <row r="533" spans="1:10" x14ac:dyDescent="0.25">
      <c r="A533">
        <v>14</v>
      </c>
      <c r="B533">
        <v>70</v>
      </c>
      <c r="C533" s="54">
        <v>0.60568981481481476</v>
      </c>
      <c r="D533" s="53">
        <v>44130</v>
      </c>
      <c r="E533" t="s">
        <v>213</v>
      </c>
      <c r="F533" t="s">
        <v>172</v>
      </c>
      <c r="H533" s="95">
        <f t="shared" si="11"/>
        <v>44130.605689814816</v>
      </c>
      <c r="I533" s="101">
        <v>253931.6</v>
      </c>
      <c r="J533" s="52"/>
    </row>
    <row r="534" spans="1:10" x14ac:dyDescent="0.25">
      <c r="A534">
        <v>14</v>
      </c>
      <c r="B534">
        <v>71</v>
      </c>
      <c r="C534" s="54">
        <v>0.60583333333333333</v>
      </c>
      <c r="D534" s="53">
        <v>44130</v>
      </c>
      <c r="E534" t="s">
        <v>212</v>
      </c>
      <c r="F534" t="s">
        <v>172</v>
      </c>
      <c r="H534" s="95">
        <f t="shared" si="11"/>
        <v>44130.605833333335</v>
      </c>
      <c r="I534" s="101">
        <v>253944</v>
      </c>
      <c r="J534" s="52"/>
    </row>
    <row r="535" spans="1:10" x14ac:dyDescent="0.25">
      <c r="A535">
        <v>14</v>
      </c>
      <c r="B535">
        <v>72</v>
      </c>
      <c r="C535" s="54">
        <v>0.60620370370370369</v>
      </c>
      <c r="D535" s="53">
        <v>44130</v>
      </c>
      <c r="E535" t="s">
        <v>213</v>
      </c>
      <c r="F535" t="s">
        <v>172</v>
      </c>
      <c r="H535" s="95">
        <f t="shared" si="11"/>
        <v>44130.606203703705</v>
      </c>
      <c r="I535" s="101">
        <v>253976</v>
      </c>
      <c r="J535" s="52"/>
    </row>
    <row r="536" spans="1:10" x14ac:dyDescent="0.25">
      <c r="A536">
        <v>14</v>
      </c>
      <c r="B536">
        <v>73</v>
      </c>
      <c r="C536" s="54">
        <v>0.60660185185185178</v>
      </c>
      <c r="D536" s="53">
        <v>44130</v>
      </c>
      <c r="E536" t="s">
        <v>212</v>
      </c>
      <c r="F536" t="s">
        <v>172</v>
      </c>
      <c r="H536" s="95">
        <f t="shared" si="11"/>
        <v>44130.606601851854</v>
      </c>
      <c r="I536" s="101">
        <v>254010.4</v>
      </c>
      <c r="J536" s="52"/>
    </row>
    <row r="537" spans="1:10" x14ac:dyDescent="0.25">
      <c r="A537">
        <v>14</v>
      </c>
      <c r="B537">
        <v>74</v>
      </c>
      <c r="C537" s="54">
        <v>0.60746296296296298</v>
      </c>
      <c r="D537" s="53">
        <v>44130</v>
      </c>
      <c r="E537" t="s">
        <v>213</v>
      </c>
      <c r="F537" t="s">
        <v>172</v>
      </c>
      <c r="H537" s="95">
        <f t="shared" si="11"/>
        <v>44130.607462962966</v>
      </c>
      <c r="I537" s="101">
        <v>254084.8</v>
      </c>
      <c r="J537" s="52"/>
    </row>
    <row r="538" spans="1:10" x14ac:dyDescent="0.25">
      <c r="A538">
        <v>14</v>
      </c>
      <c r="B538">
        <v>75</v>
      </c>
      <c r="C538" s="54">
        <v>0.62070833333333331</v>
      </c>
      <c r="D538" s="53">
        <v>44130</v>
      </c>
      <c r="E538" t="s">
        <v>212</v>
      </c>
      <c r="F538" t="s">
        <v>172</v>
      </c>
      <c r="H538" s="95">
        <f t="shared" si="11"/>
        <v>44130.620708333336</v>
      </c>
      <c r="I538" s="101">
        <v>255229.2</v>
      </c>
      <c r="J538" s="52"/>
    </row>
    <row r="539" spans="1:10" x14ac:dyDescent="0.25">
      <c r="A539">
        <v>14</v>
      </c>
      <c r="B539">
        <v>76</v>
      </c>
      <c r="C539" s="54">
        <v>0.62100462962962966</v>
      </c>
      <c r="D539" s="53">
        <v>44130</v>
      </c>
      <c r="E539" t="s">
        <v>213</v>
      </c>
      <c r="F539" t="s">
        <v>172</v>
      </c>
      <c r="H539" s="95">
        <f t="shared" si="11"/>
        <v>44130.621004629633</v>
      </c>
      <c r="I539" s="101">
        <v>255254.8</v>
      </c>
      <c r="J539" s="52"/>
    </row>
    <row r="540" spans="1:10" x14ac:dyDescent="0.25">
      <c r="A540">
        <v>14</v>
      </c>
      <c r="B540">
        <v>77</v>
      </c>
      <c r="C540" s="54">
        <v>0.62146759259259265</v>
      </c>
      <c r="D540" s="53">
        <v>44130</v>
      </c>
      <c r="E540" t="s">
        <v>212</v>
      </c>
      <c r="F540" t="s">
        <v>172</v>
      </c>
      <c r="H540" s="95">
        <f t="shared" si="11"/>
        <v>44130.621467592595</v>
      </c>
      <c r="I540" s="101">
        <v>255294.8</v>
      </c>
      <c r="J540" s="52"/>
    </row>
    <row r="541" spans="1:10" x14ac:dyDescent="0.25">
      <c r="A541">
        <v>14</v>
      </c>
      <c r="B541">
        <v>78</v>
      </c>
      <c r="C541" s="54">
        <v>0.62778240740740743</v>
      </c>
      <c r="D541" s="53">
        <v>44130</v>
      </c>
      <c r="E541" t="s">
        <v>213</v>
      </c>
      <c r="F541" t="s">
        <v>172</v>
      </c>
      <c r="H541" s="95">
        <f t="shared" si="11"/>
        <v>44130.627782407406</v>
      </c>
      <c r="I541" s="101">
        <v>255840.4</v>
      </c>
      <c r="J541" s="52"/>
    </row>
    <row r="542" spans="1:10" x14ac:dyDescent="0.25">
      <c r="A542">
        <v>14</v>
      </c>
      <c r="B542">
        <v>79</v>
      </c>
      <c r="C542" s="54">
        <v>0.63167129629629637</v>
      </c>
      <c r="D542" s="53">
        <v>44130</v>
      </c>
      <c r="E542" t="s">
        <v>212</v>
      </c>
      <c r="F542" t="s">
        <v>172</v>
      </c>
      <c r="H542" s="95">
        <f t="shared" si="11"/>
        <v>44130.631671296294</v>
      </c>
      <c r="I542" s="101">
        <v>256176.4</v>
      </c>
      <c r="J542" s="52"/>
    </row>
    <row r="543" spans="1:10" x14ac:dyDescent="0.25">
      <c r="A543">
        <v>14</v>
      </c>
      <c r="B543">
        <v>80</v>
      </c>
      <c r="C543" s="54">
        <v>0.63193055555555555</v>
      </c>
      <c r="D543" s="53">
        <v>44130</v>
      </c>
      <c r="E543" t="s">
        <v>213</v>
      </c>
      <c r="F543" t="s">
        <v>172</v>
      </c>
      <c r="H543" s="95">
        <f t="shared" si="11"/>
        <v>44130.631930555559</v>
      </c>
      <c r="I543" s="101">
        <v>256198.8</v>
      </c>
      <c r="J543" s="52"/>
    </row>
    <row r="544" spans="1:10" x14ac:dyDescent="0.25">
      <c r="A544">
        <v>14</v>
      </c>
      <c r="B544">
        <v>81</v>
      </c>
      <c r="C544" s="54">
        <v>0.64033796296296297</v>
      </c>
      <c r="D544" s="53">
        <v>44130</v>
      </c>
      <c r="E544" t="s">
        <v>212</v>
      </c>
      <c r="F544" t="s">
        <v>172</v>
      </c>
      <c r="H544" s="95">
        <f t="shared" si="11"/>
        <v>44130.640337962963</v>
      </c>
      <c r="I544" s="101">
        <v>256925.2</v>
      </c>
      <c r="J544" s="52"/>
    </row>
    <row r="545" spans="1:10" x14ac:dyDescent="0.25">
      <c r="A545">
        <v>14</v>
      </c>
      <c r="B545">
        <v>82</v>
      </c>
      <c r="C545" s="54">
        <v>0.64125925925925931</v>
      </c>
      <c r="D545" s="53">
        <v>44130</v>
      </c>
      <c r="E545" t="s">
        <v>213</v>
      </c>
      <c r="F545" t="s">
        <v>172</v>
      </c>
      <c r="H545" s="95">
        <f t="shared" si="11"/>
        <v>44130.641259259261</v>
      </c>
      <c r="I545" s="101">
        <v>257004.79999999999</v>
      </c>
      <c r="J545" s="52"/>
    </row>
    <row r="546" spans="1:10" x14ac:dyDescent="0.25">
      <c r="A546">
        <v>14</v>
      </c>
      <c r="B546">
        <v>83</v>
      </c>
      <c r="C546" s="54">
        <v>0.64187499999999997</v>
      </c>
      <c r="D546" s="53">
        <v>44130</v>
      </c>
      <c r="E546" t="s">
        <v>212</v>
      </c>
      <c r="F546" t="s">
        <v>172</v>
      </c>
      <c r="H546" s="95">
        <f t="shared" si="11"/>
        <v>44130.641875000001</v>
      </c>
      <c r="I546" s="101">
        <v>257058</v>
      </c>
      <c r="J546" s="52"/>
    </row>
    <row r="547" spans="1:10" x14ac:dyDescent="0.25">
      <c r="A547">
        <v>14</v>
      </c>
      <c r="B547">
        <v>84</v>
      </c>
      <c r="C547" s="54">
        <v>0.64293055555555556</v>
      </c>
      <c r="D547" s="53">
        <v>44130</v>
      </c>
      <c r="E547" t="s">
        <v>213</v>
      </c>
      <c r="F547" t="s">
        <v>172</v>
      </c>
      <c r="H547" s="95">
        <f t="shared" si="11"/>
        <v>44130.642930555558</v>
      </c>
      <c r="I547" s="101">
        <v>257149.2</v>
      </c>
      <c r="J547" s="52"/>
    </row>
    <row r="548" spans="1:10" x14ac:dyDescent="0.25">
      <c r="A548">
        <v>14</v>
      </c>
      <c r="B548">
        <v>85</v>
      </c>
      <c r="C548" s="54">
        <v>0.67082870370370362</v>
      </c>
      <c r="D548" s="53">
        <v>44130</v>
      </c>
      <c r="E548" t="s">
        <v>212</v>
      </c>
      <c r="F548" t="s">
        <v>172</v>
      </c>
      <c r="H548" s="95">
        <f t="shared" si="11"/>
        <v>44130.670828703704</v>
      </c>
      <c r="I548" s="101">
        <v>259559.6</v>
      </c>
      <c r="J548" s="52"/>
    </row>
    <row r="549" spans="1:10" x14ac:dyDescent="0.25">
      <c r="A549">
        <v>14</v>
      </c>
      <c r="B549">
        <v>86</v>
      </c>
      <c r="C549" s="54">
        <v>0.67128240740740741</v>
      </c>
      <c r="D549" s="53">
        <v>44130</v>
      </c>
      <c r="E549" t="s">
        <v>213</v>
      </c>
      <c r="F549" t="s">
        <v>172</v>
      </c>
      <c r="H549" s="95">
        <f t="shared" si="11"/>
        <v>44130.671282407406</v>
      </c>
      <c r="I549" s="101">
        <v>259598.8</v>
      </c>
      <c r="J549" s="52"/>
    </row>
    <row r="550" spans="1:10" x14ac:dyDescent="0.25">
      <c r="A550">
        <v>14</v>
      </c>
      <c r="B550">
        <v>87</v>
      </c>
      <c r="C550" s="54">
        <v>0.69207870370370372</v>
      </c>
      <c r="D550" s="53">
        <v>44130</v>
      </c>
      <c r="E550" t="s">
        <v>212</v>
      </c>
      <c r="F550" t="s">
        <v>172</v>
      </c>
      <c r="H550" s="95">
        <f t="shared" si="11"/>
        <v>44130.692078703702</v>
      </c>
      <c r="I550" s="101">
        <v>261395.6</v>
      </c>
      <c r="J550" s="52"/>
    </row>
    <row r="551" spans="1:10" x14ac:dyDescent="0.25">
      <c r="A551">
        <v>14</v>
      </c>
      <c r="B551">
        <v>88</v>
      </c>
      <c r="C551" s="54">
        <v>0.6925972222222222</v>
      </c>
      <c r="D551" s="53">
        <v>44130</v>
      </c>
      <c r="E551" t="s">
        <v>213</v>
      </c>
      <c r="F551" t="s">
        <v>172</v>
      </c>
      <c r="H551" s="95">
        <f t="shared" si="11"/>
        <v>44130.692597222223</v>
      </c>
      <c r="I551" s="101">
        <v>261440.4</v>
      </c>
      <c r="J551" s="52"/>
    </row>
    <row r="552" spans="1:10" x14ac:dyDescent="0.25">
      <c r="A552">
        <v>14</v>
      </c>
      <c r="B552">
        <v>89</v>
      </c>
      <c r="C552" s="54">
        <v>0.70544907407407409</v>
      </c>
      <c r="D552" s="53">
        <v>44130</v>
      </c>
      <c r="E552" t="s">
        <v>212</v>
      </c>
      <c r="F552" t="s">
        <v>172</v>
      </c>
      <c r="H552" s="95">
        <f t="shared" si="11"/>
        <v>44130.705449074077</v>
      </c>
      <c r="I552" s="101">
        <v>262550.8</v>
      </c>
      <c r="J552" s="52"/>
    </row>
    <row r="553" spans="1:10" x14ac:dyDescent="0.25">
      <c r="A553">
        <v>14</v>
      </c>
      <c r="B553">
        <v>90</v>
      </c>
      <c r="C553" s="54">
        <v>0.71475462962962955</v>
      </c>
      <c r="D553" s="53">
        <v>44130</v>
      </c>
      <c r="E553" t="s">
        <v>213</v>
      </c>
      <c r="F553" t="s">
        <v>172</v>
      </c>
      <c r="H553" s="95">
        <f t="shared" si="11"/>
        <v>44130.714754629633</v>
      </c>
      <c r="I553" s="101">
        <v>263354.8</v>
      </c>
      <c r="J553" s="52"/>
    </row>
    <row r="554" spans="1:10" x14ac:dyDescent="0.25">
      <c r="A554">
        <v>14</v>
      </c>
      <c r="B554">
        <v>91</v>
      </c>
      <c r="C554" s="54">
        <v>0.71886111111111106</v>
      </c>
      <c r="D554" s="53">
        <v>44130</v>
      </c>
      <c r="E554" t="s">
        <v>212</v>
      </c>
      <c r="F554" t="s">
        <v>172</v>
      </c>
      <c r="H554" s="95">
        <f t="shared" si="11"/>
        <v>44130.718861111112</v>
      </c>
      <c r="I554" s="101">
        <v>263709.59999999998</v>
      </c>
      <c r="J554" s="52"/>
    </row>
    <row r="555" spans="1:10" x14ac:dyDescent="0.25">
      <c r="A555">
        <v>14</v>
      </c>
      <c r="B555">
        <v>92</v>
      </c>
      <c r="C555" s="54">
        <v>0.71939814814814806</v>
      </c>
      <c r="D555" s="53">
        <v>44130</v>
      </c>
      <c r="E555" t="s">
        <v>213</v>
      </c>
      <c r="F555" t="s">
        <v>172</v>
      </c>
      <c r="H555" s="95">
        <f t="shared" si="11"/>
        <v>44130.719398148147</v>
      </c>
      <c r="I555" s="101">
        <v>263756</v>
      </c>
      <c r="J555" s="52"/>
    </row>
    <row r="556" spans="1:10" x14ac:dyDescent="0.25">
      <c r="A556">
        <v>14</v>
      </c>
      <c r="B556">
        <v>93</v>
      </c>
      <c r="C556" s="54">
        <v>0.71967592592592589</v>
      </c>
      <c r="D556" s="53">
        <v>44130</v>
      </c>
      <c r="E556" t="s">
        <v>212</v>
      </c>
      <c r="F556" t="s">
        <v>172</v>
      </c>
      <c r="H556" s="95">
        <f t="shared" si="11"/>
        <v>44130.719675925924</v>
      </c>
      <c r="I556" s="101">
        <v>263780</v>
      </c>
      <c r="J556" s="52"/>
    </row>
    <row r="557" spans="1:10" x14ac:dyDescent="0.25">
      <c r="A557">
        <v>14</v>
      </c>
      <c r="B557">
        <v>94</v>
      </c>
      <c r="C557" s="54">
        <v>0.7199861111111111</v>
      </c>
      <c r="D557" s="53">
        <v>44130</v>
      </c>
      <c r="E557" t="s">
        <v>213</v>
      </c>
      <c r="F557" t="s">
        <v>172</v>
      </c>
      <c r="H557" s="95">
        <f t="shared" si="11"/>
        <v>44130.719986111108</v>
      </c>
      <c r="I557" s="101">
        <v>263806.8</v>
      </c>
      <c r="J557" s="52"/>
    </row>
    <row r="558" spans="1:10" x14ac:dyDescent="0.25">
      <c r="A558">
        <v>14</v>
      </c>
      <c r="B558">
        <v>95</v>
      </c>
      <c r="C558" s="54">
        <v>0.72302777777777782</v>
      </c>
      <c r="D558" s="53">
        <v>44130</v>
      </c>
      <c r="E558" t="s">
        <v>212</v>
      </c>
      <c r="F558" t="s">
        <v>172</v>
      </c>
      <c r="H558" s="95">
        <f t="shared" si="11"/>
        <v>44130.723027777778</v>
      </c>
      <c r="I558" s="101">
        <v>264069.59999999998</v>
      </c>
      <c r="J558" s="52"/>
    </row>
    <row r="559" spans="1:10" x14ac:dyDescent="0.25">
      <c r="A559">
        <v>14</v>
      </c>
      <c r="B559">
        <v>96</v>
      </c>
      <c r="C559" s="54">
        <v>0.7244074074074075</v>
      </c>
      <c r="D559" s="53">
        <v>44130</v>
      </c>
      <c r="E559" t="s">
        <v>213</v>
      </c>
      <c r="F559" t="s">
        <v>172</v>
      </c>
      <c r="H559" s="95">
        <f t="shared" si="11"/>
        <v>44130.724407407404</v>
      </c>
      <c r="I559" s="101">
        <v>264188.79999999999</v>
      </c>
      <c r="J559" s="52"/>
    </row>
    <row r="560" spans="1:10" x14ac:dyDescent="0.25">
      <c r="A560">
        <v>14</v>
      </c>
      <c r="B560">
        <v>97</v>
      </c>
      <c r="C560" s="54">
        <v>0.73349074074074083</v>
      </c>
      <c r="D560" s="53">
        <v>44130</v>
      </c>
      <c r="E560" t="s">
        <v>212</v>
      </c>
      <c r="F560" t="s">
        <v>172</v>
      </c>
      <c r="H560" s="95">
        <f t="shared" si="11"/>
        <v>44130.733490740742</v>
      </c>
      <c r="I560" s="101">
        <v>264973.59999999998</v>
      </c>
      <c r="J560" s="52"/>
    </row>
    <row r="561" spans="1:10" x14ac:dyDescent="0.25">
      <c r="A561">
        <v>14</v>
      </c>
      <c r="B561">
        <v>98</v>
      </c>
      <c r="C561" s="54">
        <v>0.73493981481481485</v>
      </c>
      <c r="D561" s="53">
        <v>44130</v>
      </c>
      <c r="E561" t="s">
        <v>213</v>
      </c>
      <c r="F561" t="s">
        <v>172</v>
      </c>
      <c r="H561" s="95">
        <f t="shared" si="11"/>
        <v>44130.734939814814</v>
      </c>
      <c r="I561" s="101">
        <v>265098.8</v>
      </c>
      <c r="J561" s="52"/>
    </row>
    <row r="562" spans="1:10" x14ac:dyDescent="0.25">
      <c r="A562">
        <v>14</v>
      </c>
      <c r="B562">
        <v>99</v>
      </c>
      <c r="C562" s="54">
        <v>0.74385648148148142</v>
      </c>
      <c r="D562" s="53">
        <v>44130</v>
      </c>
      <c r="E562" t="s">
        <v>212</v>
      </c>
      <c r="F562" t="s">
        <v>172</v>
      </c>
      <c r="H562" s="95">
        <f t="shared" si="11"/>
        <v>44130.74385648148</v>
      </c>
      <c r="I562" s="101">
        <v>265869.2</v>
      </c>
      <c r="J562" s="52"/>
    </row>
    <row r="563" spans="1:10" x14ac:dyDescent="0.25">
      <c r="A563">
        <v>14</v>
      </c>
      <c r="B563">
        <v>100</v>
      </c>
      <c r="C563" s="54">
        <v>0.74489351851851848</v>
      </c>
      <c r="D563" s="53">
        <v>44130</v>
      </c>
      <c r="E563" t="s">
        <v>213</v>
      </c>
      <c r="F563" t="s">
        <v>172</v>
      </c>
      <c r="H563" s="95">
        <f t="shared" si="11"/>
        <v>44130.744893518517</v>
      </c>
      <c r="I563" s="101">
        <v>265958.8</v>
      </c>
      <c r="J563" s="52"/>
    </row>
    <row r="564" spans="1:10" x14ac:dyDescent="0.25">
      <c r="A564">
        <v>14</v>
      </c>
      <c r="B564">
        <v>101</v>
      </c>
      <c r="C564" s="54">
        <v>0.74954166666666666</v>
      </c>
      <c r="D564" s="53">
        <v>44130</v>
      </c>
      <c r="E564" t="s">
        <v>212</v>
      </c>
      <c r="F564" t="s">
        <v>172</v>
      </c>
      <c r="H564" s="95">
        <f t="shared" si="11"/>
        <v>44130.749541666664</v>
      </c>
      <c r="I564" s="101">
        <v>266360.40000000002</v>
      </c>
      <c r="J564" s="52"/>
    </row>
    <row r="565" spans="1:10" x14ac:dyDescent="0.25">
      <c r="A565">
        <v>14</v>
      </c>
      <c r="B565">
        <v>102</v>
      </c>
      <c r="C565" s="54">
        <v>0.74998611111111113</v>
      </c>
      <c r="D565" s="53">
        <v>44130</v>
      </c>
      <c r="E565" t="s">
        <v>213</v>
      </c>
      <c r="F565" t="s">
        <v>172</v>
      </c>
      <c r="H565" s="95">
        <f t="shared" si="11"/>
        <v>44130.749986111114</v>
      </c>
      <c r="I565" s="101">
        <v>266398.8</v>
      </c>
      <c r="J565" s="52"/>
    </row>
    <row r="566" spans="1:10" x14ac:dyDescent="0.25">
      <c r="A566">
        <v>14</v>
      </c>
      <c r="B566">
        <v>103</v>
      </c>
      <c r="C566" s="54">
        <v>0.75012962962962959</v>
      </c>
      <c r="D566" s="53">
        <v>44130</v>
      </c>
      <c r="E566" t="s">
        <v>212</v>
      </c>
      <c r="F566" t="s">
        <v>172</v>
      </c>
      <c r="H566" s="95">
        <f t="shared" si="11"/>
        <v>44130.750129629632</v>
      </c>
      <c r="I566" s="101">
        <v>266411.2</v>
      </c>
      <c r="J566" s="52"/>
    </row>
    <row r="567" spans="1:10" x14ac:dyDescent="0.25">
      <c r="A567">
        <v>14</v>
      </c>
      <c r="B567">
        <v>104</v>
      </c>
      <c r="C567" s="54">
        <v>0.75122222222222224</v>
      </c>
      <c r="D567" s="53">
        <v>44130</v>
      </c>
      <c r="E567" t="s">
        <v>213</v>
      </c>
      <c r="F567" t="s">
        <v>172</v>
      </c>
      <c r="H567" s="95">
        <f t="shared" si="11"/>
        <v>44130.751222222221</v>
      </c>
      <c r="I567" s="101">
        <v>266505.59999999998</v>
      </c>
      <c r="J567" s="52"/>
    </row>
    <row r="568" spans="1:10" x14ac:dyDescent="0.25">
      <c r="A568">
        <v>14</v>
      </c>
      <c r="B568">
        <v>105</v>
      </c>
      <c r="C568" s="54">
        <v>0.75232407407407409</v>
      </c>
      <c r="D568" s="53">
        <v>44130</v>
      </c>
      <c r="E568" t="s">
        <v>212</v>
      </c>
      <c r="F568" t="s">
        <v>172</v>
      </c>
      <c r="H568" s="95">
        <f t="shared" si="11"/>
        <v>44130.752324074077</v>
      </c>
      <c r="I568" s="101">
        <v>266600.8</v>
      </c>
      <c r="J568" s="52"/>
    </row>
    <row r="569" spans="1:10" x14ac:dyDescent="0.25">
      <c r="A569">
        <v>14</v>
      </c>
      <c r="B569">
        <v>106</v>
      </c>
      <c r="C569" s="54">
        <v>0.75527314814814817</v>
      </c>
      <c r="D569" s="53">
        <v>44130</v>
      </c>
      <c r="E569" t="s">
        <v>213</v>
      </c>
      <c r="F569" t="s">
        <v>172</v>
      </c>
      <c r="H569" s="95">
        <f t="shared" si="11"/>
        <v>44130.755273148148</v>
      </c>
      <c r="I569" s="101">
        <v>266855.59999999998</v>
      </c>
      <c r="J569" s="52"/>
    </row>
    <row r="570" spans="1:10" s="137" customFormat="1" x14ac:dyDescent="0.25">
      <c r="A570" s="137">
        <v>14</v>
      </c>
      <c r="B570" s="137">
        <v>107</v>
      </c>
      <c r="C570" s="138">
        <v>0.75696296296296295</v>
      </c>
      <c r="D570" s="139">
        <v>44130</v>
      </c>
      <c r="E570" s="137" t="s">
        <v>212</v>
      </c>
      <c r="F570" s="137" t="s">
        <v>172</v>
      </c>
      <c r="G570" s="140"/>
      <c r="H570" s="141">
        <f t="shared" si="11"/>
        <v>44130.756962962965</v>
      </c>
      <c r="I570" s="142">
        <v>267001.59999999998</v>
      </c>
      <c r="J570" s="140"/>
    </row>
    <row r="571" spans="1:10" s="137" customFormat="1" x14ac:dyDescent="0.25">
      <c r="A571" s="137">
        <v>14</v>
      </c>
      <c r="B571" s="137">
        <v>108</v>
      </c>
      <c r="C571" s="138">
        <v>0.76649074074074075</v>
      </c>
      <c r="D571" s="139">
        <v>44130</v>
      </c>
      <c r="E571" s="137" t="s">
        <v>213</v>
      </c>
      <c r="F571" s="137" t="s">
        <v>172</v>
      </c>
      <c r="G571" s="140"/>
      <c r="H571" s="141">
        <f t="shared" si="11"/>
        <v>44130.766490740738</v>
      </c>
      <c r="I571" s="142">
        <v>267824.8</v>
      </c>
      <c r="J571" s="143"/>
    </row>
    <row r="572" spans="1:10" x14ac:dyDescent="0.25">
      <c r="A572">
        <v>14</v>
      </c>
      <c r="B572">
        <v>109</v>
      </c>
      <c r="C572" s="54">
        <v>0.76732407407407399</v>
      </c>
      <c r="D572" s="53">
        <v>44130</v>
      </c>
      <c r="E572" t="s">
        <v>212</v>
      </c>
      <c r="F572" t="s">
        <v>172</v>
      </c>
      <c r="H572" s="95">
        <f t="shared" si="11"/>
        <v>44130.767324074077</v>
      </c>
      <c r="I572" s="101">
        <v>267896.8</v>
      </c>
      <c r="J572" s="52"/>
    </row>
    <row r="573" spans="1:10" x14ac:dyDescent="0.25">
      <c r="A573">
        <v>14</v>
      </c>
      <c r="B573">
        <v>110</v>
      </c>
      <c r="C573" s="54">
        <v>0.76931018518518524</v>
      </c>
      <c r="D573" s="53">
        <v>44130</v>
      </c>
      <c r="E573" t="s">
        <v>213</v>
      </c>
      <c r="F573" t="s">
        <v>172</v>
      </c>
      <c r="H573" s="95">
        <f t="shared" si="11"/>
        <v>44130.769310185184</v>
      </c>
      <c r="I573" s="101">
        <v>268068.40000000002</v>
      </c>
      <c r="J573" s="52"/>
    </row>
    <row r="574" spans="1:10" x14ac:dyDescent="0.25">
      <c r="A574">
        <v>14</v>
      </c>
      <c r="B574">
        <v>111</v>
      </c>
      <c r="C574" s="54">
        <v>0.77239814814814822</v>
      </c>
      <c r="D574" s="53">
        <v>44130</v>
      </c>
      <c r="E574" t="s">
        <v>212</v>
      </c>
      <c r="F574" t="s">
        <v>172</v>
      </c>
      <c r="H574" s="95">
        <f t="shared" si="11"/>
        <v>44130.772398148147</v>
      </c>
      <c r="I574" s="101">
        <v>268335.2</v>
      </c>
      <c r="J574" s="52"/>
    </row>
    <row r="575" spans="1:10" x14ac:dyDescent="0.25">
      <c r="A575">
        <v>14</v>
      </c>
      <c r="B575">
        <v>112</v>
      </c>
      <c r="C575" s="54">
        <v>0.77598148148148149</v>
      </c>
      <c r="D575" s="53">
        <v>44130</v>
      </c>
      <c r="E575" t="s">
        <v>213</v>
      </c>
      <c r="F575" t="s">
        <v>172</v>
      </c>
      <c r="H575" s="95">
        <f t="shared" si="11"/>
        <v>44130.775981481478</v>
      </c>
      <c r="I575" s="101">
        <v>268644.8</v>
      </c>
      <c r="J575" s="52"/>
    </row>
    <row r="576" spans="1:10" x14ac:dyDescent="0.25">
      <c r="A576">
        <v>14</v>
      </c>
      <c r="B576">
        <v>113</v>
      </c>
      <c r="C576" s="54">
        <v>0.77801388888888889</v>
      </c>
      <c r="D576" s="53">
        <v>44130</v>
      </c>
      <c r="E576" t="s">
        <v>212</v>
      </c>
      <c r="F576" t="s">
        <v>172</v>
      </c>
      <c r="H576" s="95">
        <f t="shared" si="11"/>
        <v>44130.778013888892</v>
      </c>
      <c r="I576" s="101">
        <v>268820.40000000002</v>
      </c>
      <c r="J576" s="52"/>
    </row>
    <row r="577" spans="1:10" x14ac:dyDescent="0.25">
      <c r="A577">
        <v>14</v>
      </c>
      <c r="B577">
        <v>114</v>
      </c>
      <c r="C577" s="54">
        <v>0.77881481481481485</v>
      </c>
      <c r="D577" s="53">
        <v>44130</v>
      </c>
      <c r="E577" t="s">
        <v>213</v>
      </c>
      <c r="F577" t="s">
        <v>172</v>
      </c>
      <c r="H577" s="95">
        <f t="shared" si="11"/>
        <v>44130.778814814817</v>
      </c>
      <c r="I577" s="101">
        <v>268889.59999999998</v>
      </c>
      <c r="J577" s="52"/>
    </row>
    <row r="578" spans="1:10" x14ac:dyDescent="0.25">
      <c r="A578">
        <v>14</v>
      </c>
      <c r="B578">
        <v>115</v>
      </c>
      <c r="C578" s="54">
        <v>0.78550462962962964</v>
      </c>
      <c r="D578" s="53">
        <v>44130</v>
      </c>
      <c r="E578" t="s">
        <v>212</v>
      </c>
      <c r="F578" t="s">
        <v>172</v>
      </c>
      <c r="H578" s="95">
        <f t="shared" si="11"/>
        <v>44130.785504629632</v>
      </c>
      <c r="I578" s="101">
        <v>269467.59999999998</v>
      </c>
      <c r="J578" s="52"/>
    </row>
    <row r="579" spans="1:10" x14ac:dyDescent="0.25">
      <c r="A579">
        <v>14</v>
      </c>
      <c r="B579">
        <v>116</v>
      </c>
      <c r="C579" s="54">
        <v>0.78649074074074077</v>
      </c>
      <c r="D579" s="53">
        <v>44130</v>
      </c>
      <c r="E579" t="s">
        <v>213</v>
      </c>
      <c r="F579" t="s">
        <v>172</v>
      </c>
      <c r="H579" s="95">
        <f t="shared" si="11"/>
        <v>44130.786490740742</v>
      </c>
      <c r="I579" s="101">
        <v>269552.8</v>
      </c>
      <c r="J579" s="52"/>
    </row>
    <row r="580" spans="1:10" x14ac:dyDescent="0.25">
      <c r="A580">
        <v>14</v>
      </c>
      <c r="B580">
        <v>117</v>
      </c>
      <c r="C580" s="54">
        <v>0.78692592592592592</v>
      </c>
      <c r="D580" s="53">
        <v>44130</v>
      </c>
      <c r="E580" t="s">
        <v>212</v>
      </c>
      <c r="F580" t="s">
        <v>172</v>
      </c>
      <c r="H580" s="95">
        <f t="shared" si="11"/>
        <v>44130.786925925924</v>
      </c>
      <c r="I580" s="101">
        <v>269590.40000000002</v>
      </c>
      <c r="J580" s="52"/>
    </row>
    <row r="581" spans="1:10" x14ac:dyDescent="0.25">
      <c r="A581">
        <v>14</v>
      </c>
      <c r="B581">
        <v>118</v>
      </c>
      <c r="C581" s="54">
        <v>0.78774999999999995</v>
      </c>
      <c r="D581" s="53">
        <v>44130</v>
      </c>
      <c r="E581" t="s">
        <v>213</v>
      </c>
      <c r="F581" t="s">
        <v>172</v>
      </c>
      <c r="H581" s="95">
        <f t="shared" si="11"/>
        <v>44130.787750000003</v>
      </c>
      <c r="I581" s="101">
        <v>269661.59999999998</v>
      </c>
      <c r="J581" s="52"/>
    </row>
    <row r="582" spans="1:10" x14ac:dyDescent="0.25">
      <c r="A582">
        <v>14</v>
      </c>
      <c r="B582">
        <v>119</v>
      </c>
      <c r="C582" s="54">
        <v>0.79243518518518519</v>
      </c>
      <c r="D582" s="53">
        <v>44130</v>
      </c>
      <c r="E582" t="s">
        <v>212</v>
      </c>
      <c r="F582" t="s">
        <v>172</v>
      </c>
      <c r="H582" s="95">
        <f t="shared" si="11"/>
        <v>44130.792435185183</v>
      </c>
      <c r="I582" s="101">
        <v>270066.40000000002</v>
      </c>
      <c r="J582" s="52"/>
    </row>
    <row r="583" spans="1:10" x14ac:dyDescent="0.25">
      <c r="A583">
        <v>14</v>
      </c>
      <c r="B583">
        <v>120</v>
      </c>
      <c r="C583" s="54">
        <v>0.79282407407407407</v>
      </c>
      <c r="D583" s="53">
        <v>44130</v>
      </c>
      <c r="E583" t="s">
        <v>213</v>
      </c>
      <c r="F583" t="s">
        <v>172</v>
      </c>
      <c r="H583" s="95">
        <f t="shared" si="11"/>
        <v>44130.792824074073</v>
      </c>
      <c r="I583" s="101">
        <v>270100</v>
      </c>
      <c r="J583" s="52"/>
    </row>
    <row r="584" spans="1:10" x14ac:dyDescent="0.25">
      <c r="A584">
        <v>14</v>
      </c>
      <c r="B584">
        <v>121</v>
      </c>
      <c r="C584" s="54">
        <v>0.7944444444444444</v>
      </c>
      <c r="D584" s="53">
        <v>44130</v>
      </c>
      <c r="E584" t="s">
        <v>212</v>
      </c>
      <c r="F584" t="s">
        <v>172</v>
      </c>
      <c r="H584" s="95">
        <f t="shared" si="11"/>
        <v>44130.794444444444</v>
      </c>
      <c r="I584" s="101">
        <v>270240</v>
      </c>
      <c r="J584" s="52"/>
    </row>
    <row r="585" spans="1:10" x14ac:dyDescent="0.25">
      <c r="A585">
        <v>14</v>
      </c>
      <c r="B585">
        <v>122</v>
      </c>
      <c r="C585" s="54">
        <v>0.79492592592592592</v>
      </c>
      <c r="D585" s="53">
        <v>44130</v>
      </c>
      <c r="E585" t="s">
        <v>213</v>
      </c>
      <c r="F585" t="s">
        <v>172</v>
      </c>
      <c r="H585" s="95">
        <f t="shared" si="11"/>
        <v>44130.794925925926</v>
      </c>
      <c r="I585" s="101">
        <v>270281.59999999998</v>
      </c>
      <c r="J585" s="52"/>
    </row>
    <row r="586" spans="1:10" x14ac:dyDescent="0.25">
      <c r="A586">
        <v>14</v>
      </c>
      <c r="B586">
        <v>123</v>
      </c>
      <c r="C586" s="54">
        <v>0.80068981481481483</v>
      </c>
      <c r="D586" s="53">
        <v>44130</v>
      </c>
      <c r="E586" t="s">
        <v>212</v>
      </c>
      <c r="F586" t="s">
        <v>172</v>
      </c>
      <c r="H586" s="95">
        <f t="shared" si="11"/>
        <v>44130.800689814816</v>
      </c>
      <c r="I586" s="101">
        <v>270779.59999999998</v>
      </c>
      <c r="J586" s="52"/>
    </row>
    <row r="587" spans="1:10" x14ac:dyDescent="0.25">
      <c r="A587">
        <v>14</v>
      </c>
      <c r="B587">
        <v>124</v>
      </c>
      <c r="C587" s="54">
        <v>0.80136574074074074</v>
      </c>
      <c r="D587" s="53">
        <v>44130</v>
      </c>
      <c r="E587" t="s">
        <v>213</v>
      </c>
      <c r="F587" t="s">
        <v>172</v>
      </c>
      <c r="H587" s="95">
        <f t="shared" ref="H587:H650" si="12">D587+C587</f>
        <v>44130.801365740743</v>
      </c>
      <c r="I587" s="101">
        <v>270838</v>
      </c>
      <c r="J587" s="52"/>
    </row>
    <row r="588" spans="1:10" x14ac:dyDescent="0.25">
      <c r="A588">
        <v>14</v>
      </c>
      <c r="B588">
        <v>125</v>
      </c>
      <c r="C588" s="54">
        <v>0.82878240740740738</v>
      </c>
      <c r="D588" s="53">
        <v>44130</v>
      </c>
      <c r="E588" t="s">
        <v>212</v>
      </c>
      <c r="F588" t="s">
        <v>172</v>
      </c>
      <c r="H588" s="95">
        <f t="shared" si="12"/>
        <v>44130.828782407407</v>
      </c>
      <c r="I588" s="101">
        <v>273206.8</v>
      </c>
      <c r="J588" s="52"/>
    </row>
    <row r="589" spans="1:10" x14ac:dyDescent="0.25">
      <c r="A589">
        <v>14</v>
      </c>
      <c r="B589">
        <v>126</v>
      </c>
      <c r="C589" s="54">
        <v>0.83214351851851853</v>
      </c>
      <c r="D589" s="53">
        <v>44130</v>
      </c>
      <c r="E589" t="s">
        <v>213</v>
      </c>
      <c r="F589" t="s">
        <v>172</v>
      </c>
      <c r="H589" s="95">
        <f t="shared" si="12"/>
        <v>44130.832143518521</v>
      </c>
      <c r="I589" s="101">
        <v>273497.2</v>
      </c>
      <c r="J589" s="52"/>
    </row>
    <row r="590" spans="1:10" x14ac:dyDescent="0.25">
      <c r="A590">
        <v>14</v>
      </c>
      <c r="B590">
        <v>127</v>
      </c>
      <c r="C590" s="54">
        <v>0.83253703703703696</v>
      </c>
      <c r="D590" s="53">
        <v>44130</v>
      </c>
      <c r="E590" t="s">
        <v>212</v>
      </c>
      <c r="F590" t="s">
        <v>172</v>
      </c>
      <c r="H590" s="95">
        <f t="shared" si="12"/>
        <v>44130.832537037037</v>
      </c>
      <c r="I590" s="101">
        <v>273531.2</v>
      </c>
      <c r="J590" s="52"/>
    </row>
    <row r="591" spans="1:10" x14ac:dyDescent="0.25">
      <c r="A591">
        <v>14</v>
      </c>
      <c r="B591">
        <v>128</v>
      </c>
      <c r="C591" s="54">
        <v>0.83778703703703705</v>
      </c>
      <c r="D591" s="53">
        <v>44130</v>
      </c>
      <c r="E591" t="s">
        <v>213</v>
      </c>
      <c r="F591" t="s">
        <v>172</v>
      </c>
      <c r="H591" s="95">
        <f t="shared" si="12"/>
        <v>44130.837787037039</v>
      </c>
      <c r="I591" s="101">
        <v>273984.8</v>
      </c>
      <c r="J591" s="52"/>
    </row>
    <row r="592" spans="1:10" x14ac:dyDescent="0.25">
      <c r="A592">
        <v>14</v>
      </c>
      <c r="B592">
        <v>129</v>
      </c>
      <c r="C592" s="54">
        <v>0.83829629629629621</v>
      </c>
      <c r="D592" s="53">
        <v>44130</v>
      </c>
      <c r="E592" t="s">
        <v>212</v>
      </c>
      <c r="F592" t="s">
        <v>172</v>
      </c>
      <c r="H592" s="95">
        <f t="shared" si="12"/>
        <v>44130.838296296293</v>
      </c>
      <c r="I592" s="101">
        <v>274028.79999999999</v>
      </c>
      <c r="J592" s="52"/>
    </row>
    <row r="593" spans="1:10" x14ac:dyDescent="0.25">
      <c r="A593">
        <v>14</v>
      </c>
      <c r="B593">
        <v>130</v>
      </c>
      <c r="C593" s="54">
        <v>0.83953240740740742</v>
      </c>
      <c r="D593" s="53">
        <v>44130</v>
      </c>
      <c r="E593" t="s">
        <v>213</v>
      </c>
      <c r="F593" t="s">
        <v>172</v>
      </c>
      <c r="H593" s="95">
        <f t="shared" si="12"/>
        <v>44130.839532407408</v>
      </c>
      <c r="I593" s="101">
        <v>274135.59999999998</v>
      </c>
      <c r="J593" s="52"/>
    </row>
    <row r="594" spans="1:10" x14ac:dyDescent="0.25">
      <c r="A594">
        <v>14</v>
      </c>
      <c r="B594">
        <v>131</v>
      </c>
      <c r="C594" s="54">
        <v>0.8431157407407408</v>
      </c>
      <c r="D594" s="53">
        <v>44130</v>
      </c>
      <c r="E594" t="s">
        <v>212</v>
      </c>
      <c r="F594" t="s">
        <v>172</v>
      </c>
      <c r="H594" s="95">
        <f t="shared" si="12"/>
        <v>44130.843115740739</v>
      </c>
      <c r="I594" s="101">
        <v>274445.2</v>
      </c>
      <c r="J594" s="52"/>
    </row>
    <row r="595" spans="1:10" x14ac:dyDescent="0.25">
      <c r="A595">
        <v>14</v>
      </c>
      <c r="B595">
        <v>132</v>
      </c>
      <c r="C595" s="54">
        <v>0.84465277777777781</v>
      </c>
      <c r="D595" s="53">
        <v>44130</v>
      </c>
      <c r="E595" t="s">
        <v>213</v>
      </c>
      <c r="F595" t="s">
        <v>172</v>
      </c>
      <c r="H595" s="95">
        <f t="shared" si="12"/>
        <v>44130.844652777778</v>
      </c>
      <c r="I595" s="101">
        <v>274578</v>
      </c>
      <c r="J595" s="52"/>
    </row>
    <row r="596" spans="1:10" x14ac:dyDescent="0.25">
      <c r="A596">
        <v>14</v>
      </c>
      <c r="B596">
        <v>133</v>
      </c>
      <c r="C596" s="54">
        <v>0.8450185185185185</v>
      </c>
      <c r="D596" s="53">
        <v>44130</v>
      </c>
      <c r="E596" t="s">
        <v>212</v>
      </c>
      <c r="F596" t="s">
        <v>172</v>
      </c>
      <c r="H596" s="95">
        <f t="shared" si="12"/>
        <v>44130.845018518521</v>
      </c>
      <c r="I596" s="101">
        <v>274609.59999999998</v>
      </c>
      <c r="J596" s="52"/>
    </row>
    <row r="597" spans="1:10" x14ac:dyDescent="0.25">
      <c r="A597">
        <v>14</v>
      </c>
      <c r="B597">
        <v>134</v>
      </c>
      <c r="C597" s="54">
        <v>0.84533333333333338</v>
      </c>
      <c r="D597" s="53">
        <v>44130</v>
      </c>
      <c r="E597" t="s">
        <v>213</v>
      </c>
      <c r="F597" t="s">
        <v>172</v>
      </c>
      <c r="H597" s="95">
        <f t="shared" si="12"/>
        <v>44130.845333333331</v>
      </c>
      <c r="I597" s="101">
        <v>274636.79999999999</v>
      </c>
      <c r="J597" s="52"/>
    </row>
    <row r="598" spans="1:10" x14ac:dyDescent="0.25">
      <c r="A598">
        <v>14</v>
      </c>
      <c r="B598">
        <v>135</v>
      </c>
      <c r="C598" s="54">
        <v>0.84550000000000003</v>
      </c>
      <c r="D598" s="53">
        <v>44130</v>
      </c>
      <c r="E598" t="s">
        <v>212</v>
      </c>
      <c r="F598" t="s">
        <v>172</v>
      </c>
      <c r="H598" s="95">
        <f t="shared" si="12"/>
        <v>44130.845500000003</v>
      </c>
      <c r="I598" s="101">
        <v>274651.2</v>
      </c>
      <c r="J598" s="52"/>
    </row>
    <row r="599" spans="1:10" x14ac:dyDescent="0.25">
      <c r="A599">
        <v>14</v>
      </c>
      <c r="B599">
        <v>136</v>
      </c>
      <c r="C599" s="54">
        <v>0.85527314814814825</v>
      </c>
      <c r="D599" s="53">
        <v>44130</v>
      </c>
      <c r="E599" t="s">
        <v>213</v>
      </c>
      <c r="F599" t="s">
        <v>172</v>
      </c>
      <c r="H599" s="95">
        <f t="shared" si="12"/>
        <v>44130.855273148147</v>
      </c>
      <c r="I599" s="101">
        <v>275495.59999999998</v>
      </c>
      <c r="J599" s="52"/>
    </row>
    <row r="600" spans="1:10" x14ac:dyDescent="0.25">
      <c r="A600">
        <v>14</v>
      </c>
      <c r="B600">
        <v>137</v>
      </c>
      <c r="C600" s="54">
        <v>0.86106944444444444</v>
      </c>
      <c r="D600" s="53">
        <v>44130</v>
      </c>
      <c r="E600" t="s">
        <v>212</v>
      </c>
      <c r="F600" t="s">
        <v>172</v>
      </c>
      <c r="H600" s="95">
        <f t="shared" si="12"/>
        <v>44130.861069444443</v>
      </c>
      <c r="I600" s="101">
        <v>275996.40000000002</v>
      </c>
      <c r="J600" s="52"/>
    </row>
    <row r="601" spans="1:10" x14ac:dyDescent="0.25">
      <c r="A601">
        <v>14</v>
      </c>
      <c r="B601">
        <v>138</v>
      </c>
      <c r="C601" s="54">
        <v>0.86145833333333333</v>
      </c>
      <c r="D601" s="53">
        <v>44130</v>
      </c>
      <c r="E601" t="s">
        <v>213</v>
      </c>
      <c r="F601" t="s">
        <v>172</v>
      </c>
      <c r="H601" s="95">
        <f t="shared" si="12"/>
        <v>44130.861458333333</v>
      </c>
      <c r="I601" s="101">
        <v>276030</v>
      </c>
      <c r="J601" s="52"/>
    </row>
    <row r="602" spans="1:10" x14ac:dyDescent="0.25">
      <c r="A602">
        <v>14</v>
      </c>
      <c r="B602">
        <v>139</v>
      </c>
      <c r="C602" s="54">
        <v>0.8615694444444445</v>
      </c>
      <c r="D602" s="53">
        <v>44130</v>
      </c>
      <c r="E602" t="s">
        <v>212</v>
      </c>
      <c r="F602" t="s">
        <v>172</v>
      </c>
      <c r="H602" s="95">
        <f t="shared" si="12"/>
        <v>44130.861569444445</v>
      </c>
      <c r="I602" s="101">
        <v>276039.59999999998</v>
      </c>
      <c r="J602" s="52"/>
    </row>
    <row r="603" spans="1:10" x14ac:dyDescent="0.25">
      <c r="A603">
        <v>14</v>
      </c>
      <c r="B603">
        <v>140</v>
      </c>
      <c r="C603" s="54">
        <v>0.86499537037037033</v>
      </c>
      <c r="D603" s="53">
        <v>44130</v>
      </c>
      <c r="E603" t="s">
        <v>213</v>
      </c>
      <c r="F603" t="s">
        <v>172</v>
      </c>
      <c r="H603" s="95">
        <f t="shared" si="12"/>
        <v>44130.864995370372</v>
      </c>
      <c r="I603" s="101">
        <v>276335.59999999998</v>
      </c>
      <c r="J603" s="52"/>
    </row>
    <row r="604" spans="1:10" x14ac:dyDescent="0.25">
      <c r="A604">
        <v>14</v>
      </c>
      <c r="B604">
        <v>141</v>
      </c>
      <c r="C604" s="54">
        <v>0.86535185185185182</v>
      </c>
      <c r="D604" s="53">
        <v>44130</v>
      </c>
      <c r="E604" t="s">
        <v>212</v>
      </c>
      <c r="F604" t="s">
        <v>172</v>
      </c>
      <c r="H604" s="95">
        <f t="shared" si="12"/>
        <v>44130.865351851855</v>
      </c>
      <c r="I604" s="101">
        <v>276366.40000000002</v>
      </c>
      <c r="J604" s="52"/>
    </row>
    <row r="605" spans="1:10" x14ac:dyDescent="0.25">
      <c r="A605">
        <v>14</v>
      </c>
      <c r="B605">
        <v>142</v>
      </c>
      <c r="C605" s="54">
        <v>0.87245370370370379</v>
      </c>
      <c r="D605" s="53">
        <v>44130</v>
      </c>
      <c r="E605" t="s">
        <v>213</v>
      </c>
      <c r="F605" t="s">
        <v>172</v>
      </c>
      <c r="H605" s="95">
        <f t="shared" si="12"/>
        <v>44130.872453703705</v>
      </c>
      <c r="I605" s="101">
        <v>276980</v>
      </c>
      <c r="J605" s="52"/>
    </row>
    <row r="606" spans="1:10" x14ac:dyDescent="0.25">
      <c r="A606">
        <v>14</v>
      </c>
      <c r="B606">
        <v>143</v>
      </c>
      <c r="C606" s="54">
        <v>0.87558796296296293</v>
      </c>
      <c r="D606" s="53">
        <v>44130</v>
      </c>
      <c r="E606" t="s">
        <v>212</v>
      </c>
      <c r="F606" t="s">
        <v>172</v>
      </c>
      <c r="H606" s="95">
        <f t="shared" si="12"/>
        <v>44130.875587962961</v>
      </c>
      <c r="I606" s="101">
        <v>277250.8</v>
      </c>
      <c r="J606" s="52"/>
    </row>
    <row r="607" spans="1:10" x14ac:dyDescent="0.25">
      <c r="A607">
        <v>14</v>
      </c>
      <c r="B607">
        <v>144</v>
      </c>
      <c r="C607" s="54">
        <v>0.88724999999999998</v>
      </c>
      <c r="D607" s="53">
        <v>44130</v>
      </c>
      <c r="E607" t="s">
        <v>213</v>
      </c>
      <c r="F607" t="s">
        <v>172</v>
      </c>
      <c r="H607" s="95">
        <f t="shared" si="12"/>
        <v>44130.88725</v>
      </c>
      <c r="I607" s="101">
        <v>278258.40000000002</v>
      </c>
      <c r="J607" s="52"/>
    </row>
    <row r="608" spans="1:10" x14ac:dyDescent="0.25">
      <c r="A608">
        <v>14</v>
      </c>
      <c r="B608">
        <v>145</v>
      </c>
      <c r="C608" s="54">
        <v>0.89035185185185195</v>
      </c>
      <c r="D608" s="53">
        <v>44130</v>
      </c>
      <c r="E608" t="s">
        <v>212</v>
      </c>
      <c r="F608" t="s">
        <v>172</v>
      </c>
      <c r="H608" s="95">
        <f t="shared" si="12"/>
        <v>44130.890351851849</v>
      </c>
      <c r="I608" s="101">
        <v>278526.40000000002</v>
      </c>
      <c r="J608" s="52"/>
    </row>
    <row r="609" spans="1:10" x14ac:dyDescent="0.25">
      <c r="A609">
        <v>14</v>
      </c>
      <c r="B609">
        <v>146</v>
      </c>
      <c r="C609" s="54">
        <v>0.89117592592592587</v>
      </c>
      <c r="D609" s="53">
        <v>44130</v>
      </c>
      <c r="E609" t="s">
        <v>213</v>
      </c>
      <c r="F609" t="s">
        <v>172</v>
      </c>
      <c r="H609" s="95">
        <f t="shared" si="12"/>
        <v>44130.891175925928</v>
      </c>
      <c r="I609" s="101">
        <v>278597.59999999998</v>
      </c>
      <c r="J609" s="52"/>
    </row>
    <row r="610" spans="1:10" x14ac:dyDescent="0.25">
      <c r="A610">
        <v>14</v>
      </c>
      <c r="B610">
        <v>147</v>
      </c>
      <c r="C610" s="54">
        <v>0.90169444444444447</v>
      </c>
      <c r="D610" s="53">
        <v>44130</v>
      </c>
      <c r="E610" t="s">
        <v>212</v>
      </c>
      <c r="F610" t="s">
        <v>172</v>
      </c>
      <c r="H610" s="95">
        <f t="shared" si="12"/>
        <v>44130.901694444445</v>
      </c>
      <c r="I610" s="101">
        <v>279506.40000000002</v>
      </c>
      <c r="J610" s="52"/>
    </row>
    <row r="611" spans="1:10" x14ac:dyDescent="0.25">
      <c r="A611">
        <v>14</v>
      </c>
      <c r="B611">
        <v>148</v>
      </c>
      <c r="C611" s="54">
        <v>0.90201851851851844</v>
      </c>
      <c r="D611" s="53">
        <v>44130</v>
      </c>
      <c r="E611" t="s">
        <v>213</v>
      </c>
      <c r="F611" t="s">
        <v>172</v>
      </c>
      <c r="H611" s="95">
        <f t="shared" si="12"/>
        <v>44130.902018518522</v>
      </c>
      <c r="I611" s="101">
        <v>279534.40000000002</v>
      </c>
      <c r="J611" s="52"/>
    </row>
    <row r="612" spans="1:10" x14ac:dyDescent="0.25">
      <c r="A612">
        <v>14</v>
      </c>
      <c r="B612">
        <v>149</v>
      </c>
      <c r="C612" s="54">
        <v>0.90747685185185178</v>
      </c>
      <c r="D612" s="53">
        <v>44130</v>
      </c>
      <c r="E612" t="s">
        <v>212</v>
      </c>
      <c r="F612" t="s">
        <v>172</v>
      </c>
      <c r="H612" s="95">
        <f t="shared" si="12"/>
        <v>44130.907476851855</v>
      </c>
      <c r="I612" s="101">
        <v>280006</v>
      </c>
      <c r="J612" s="52"/>
    </row>
    <row r="613" spans="1:10" x14ac:dyDescent="0.25">
      <c r="A613">
        <v>14</v>
      </c>
      <c r="B613">
        <v>150</v>
      </c>
      <c r="C613" s="54">
        <v>0.90832407407407401</v>
      </c>
      <c r="D613" s="53">
        <v>44130</v>
      </c>
      <c r="E613" t="s">
        <v>213</v>
      </c>
      <c r="F613" t="s">
        <v>172</v>
      </c>
      <c r="H613" s="95">
        <f t="shared" si="12"/>
        <v>44130.908324074073</v>
      </c>
      <c r="I613" s="101">
        <v>280079.2</v>
      </c>
      <c r="J613" s="52"/>
    </row>
    <row r="614" spans="1:10" x14ac:dyDescent="0.25">
      <c r="A614">
        <v>14</v>
      </c>
      <c r="B614">
        <v>151</v>
      </c>
      <c r="C614" s="54">
        <v>0.91165740740740742</v>
      </c>
      <c r="D614" s="53">
        <v>44130</v>
      </c>
      <c r="E614" t="s">
        <v>212</v>
      </c>
      <c r="F614" t="s">
        <v>172</v>
      </c>
      <c r="H614" s="95">
        <f t="shared" si="12"/>
        <v>44130.911657407407</v>
      </c>
      <c r="I614" s="101">
        <v>280367.2</v>
      </c>
      <c r="J614" s="52"/>
    </row>
    <row r="615" spans="1:10" x14ac:dyDescent="0.25">
      <c r="A615">
        <v>14</v>
      </c>
      <c r="B615">
        <v>152</v>
      </c>
      <c r="C615" s="54">
        <v>0.912712962962963</v>
      </c>
      <c r="D615" s="53">
        <v>44130</v>
      </c>
      <c r="E615" t="s">
        <v>213</v>
      </c>
      <c r="F615" t="s">
        <v>172</v>
      </c>
      <c r="H615" s="95">
        <f t="shared" si="12"/>
        <v>44130.912712962963</v>
      </c>
      <c r="I615" s="101">
        <v>280458.40000000002</v>
      </c>
      <c r="J615" s="52"/>
    </row>
    <row r="616" spans="1:10" x14ac:dyDescent="0.25">
      <c r="A616">
        <v>14</v>
      </c>
      <c r="B616">
        <v>153</v>
      </c>
      <c r="C616" s="54">
        <v>0.91286111111111101</v>
      </c>
      <c r="D616" s="53">
        <v>44130</v>
      </c>
      <c r="E616" t="s">
        <v>212</v>
      </c>
      <c r="F616" t="s">
        <v>172</v>
      </c>
      <c r="H616" s="95">
        <f t="shared" si="12"/>
        <v>44130.912861111108</v>
      </c>
      <c r="I616" s="101">
        <v>280471.2</v>
      </c>
      <c r="J616" s="52"/>
    </row>
    <row r="617" spans="1:10" x14ac:dyDescent="0.25">
      <c r="A617">
        <v>14</v>
      </c>
      <c r="B617">
        <v>154</v>
      </c>
      <c r="C617" s="54">
        <v>0.91835648148148152</v>
      </c>
      <c r="D617" s="53">
        <v>44130</v>
      </c>
      <c r="E617" t="s">
        <v>213</v>
      </c>
      <c r="F617" t="s">
        <v>172</v>
      </c>
      <c r="H617" s="95">
        <f t="shared" si="12"/>
        <v>44130.918356481481</v>
      </c>
      <c r="I617" s="101">
        <v>280946</v>
      </c>
      <c r="J617" s="52"/>
    </row>
    <row r="618" spans="1:10" x14ac:dyDescent="0.25">
      <c r="A618">
        <v>14</v>
      </c>
      <c r="B618">
        <v>155</v>
      </c>
      <c r="C618" s="54">
        <v>0.91988888888888887</v>
      </c>
      <c r="D618" s="53">
        <v>44130</v>
      </c>
      <c r="E618" t="s">
        <v>212</v>
      </c>
      <c r="F618" t="s">
        <v>172</v>
      </c>
      <c r="H618" s="95">
        <f t="shared" si="12"/>
        <v>44130.919888888886</v>
      </c>
      <c r="I618" s="101">
        <v>281078.40000000002</v>
      </c>
      <c r="J618" s="52"/>
    </row>
    <row r="619" spans="1:10" x14ac:dyDescent="0.25">
      <c r="A619">
        <v>14</v>
      </c>
      <c r="B619">
        <v>156</v>
      </c>
      <c r="C619" s="54">
        <v>0.92143981481481474</v>
      </c>
      <c r="D619" s="53">
        <v>44130</v>
      </c>
      <c r="E619" t="s">
        <v>213</v>
      </c>
      <c r="F619" t="s">
        <v>172</v>
      </c>
      <c r="H619" s="95">
        <f t="shared" si="12"/>
        <v>44130.921439814818</v>
      </c>
      <c r="I619" s="101">
        <v>281212.40000000002</v>
      </c>
      <c r="J619" s="52"/>
    </row>
    <row r="620" spans="1:10" x14ac:dyDescent="0.25">
      <c r="A620">
        <v>14</v>
      </c>
      <c r="B620">
        <v>157</v>
      </c>
      <c r="C620" s="54">
        <v>0.92321296296296296</v>
      </c>
      <c r="D620" s="53">
        <v>44130</v>
      </c>
      <c r="E620" t="s">
        <v>212</v>
      </c>
      <c r="F620" t="s">
        <v>172</v>
      </c>
      <c r="H620" s="95">
        <f t="shared" si="12"/>
        <v>44130.92321296296</v>
      </c>
      <c r="I620" s="101">
        <v>281365.59999999998</v>
      </c>
      <c r="J620" s="52"/>
    </row>
    <row r="621" spans="1:10" x14ac:dyDescent="0.25">
      <c r="A621">
        <v>14</v>
      </c>
      <c r="B621">
        <v>158</v>
      </c>
      <c r="C621" s="54">
        <v>0.92989814814814808</v>
      </c>
      <c r="D621" s="53">
        <v>44130</v>
      </c>
      <c r="E621" t="s">
        <v>213</v>
      </c>
      <c r="F621" t="s">
        <v>172</v>
      </c>
      <c r="H621" s="95">
        <f t="shared" si="12"/>
        <v>44130.929898148148</v>
      </c>
      <c r="I621" s="101">
        <v>281943.2</v>
      </c>
      <c r="J621" s="52"/>
    </row>
    <row r="622" spans="1:10" x14ac:dyDescent="0.25">
      <c r="A622">
        <v>14</v>
      </c>
      <c r="B622">
        <v>159</v>
      </c>
      <c r="C622" s="54">
        <v>0.93020370370370375</v>
      </c>
      <c r="D622" s="53">
        <v>44130</v>
      </c>
      <c r="E622" t="s">
        <v>212</v>
      </c>
      <c r="F622" t="s">
        <v>172</v>
      </c>
      <c r="H622" s="95">
        <f t="shared" si="12"/>
        <v>44130.930203703705</v>
      </c>
      <c r="I622" s="101">
        <v>281969.59999999998</v>
      </c>
      <c r="J622" s="52"/>
    </row>
    <row r="623" spans="1:10" x14ac:dyDescent="0.25">
      <c r="A623">
        <v>14</v>
      </c>
      <c r="B623">
        <v>160</v>
      </c>
      <c r="C623" s="54">
        <v>0.93122222222222228</v>
      </c>
      <c r="D623" s="53">
        <v>44130</v>
      </c>
      <c r="E623" t="s">
        <v>213</v>
      </c>
      <c r="F623" t="s">
        <v>172</v>
      </c>
      <c r="H623" s="95">
        <f t="shared" si="12"/>
        <v>44130.931222222222</v>
      </c>
      <c r="I623" s="101">
        <v>282057.59999999998</v>
      </c>
      <c r="J623" s="52"/>
    </row>
    <row r="624" spans="1:10" x14ac:dyDescent="0.25">
      <c r="A624">
        <v>14</v>
      </c>
      <c r="B624">
        <v>161</v>
      </c>
      <c r="C624" s="54">
        <v>0.93383333333333329</v>
      </c>
      <c r="D624" s="53">
        <v>44130</v>
      </c>
      <c r="E624" t="s">
        <v>212</v>
      </c>
      <c r="F624" t="s">
        <v>172</v>
      </c>
      <c r="H624" s="95">
        <f t="shared" si="12"/>
        <v>44130.933833333336</v>
      </c>
      <c r="I624" s="101">
        <v>282283.2</v>
      </c>
      <c r="J624" s="52"/>
    </row>
    <row r="625" spans="1:10" x14ac:dyDescent="0.25">
      <c r="A625">
        <v>14</v>
      </c>
      <c r="B625">
        <v>162</v>
      </c>
      <c r="C625" s="54">
        <v>0.9402314814814815</v>
      </c>
      <c r="D625" s="53">
        <v>44130</v>
      </c>
      <c r="E625" t="s">
        <v>213</v>
      </c>
      <c r="F625" t="s">
        <v>172</v>
      </c>
      <c r="H625" s="95">
        <f t="shared" si="12"/>
        <v>44130.94023148148</v>
      </c>
      <c r="I625" s="101">
        <v>282836</v>
      </c>
      <c r="J625" s="52"/>
    </row>
    <row r="626" spans="1:10" x14ac:dyDescent="0.25">
      <c r="A626">
        <v>14</v>
      </c>
      <c r="B626">
        <v>163</v>
      </c>
      <c r="C626" s="54">
        <v>0.94164814814814812</v>
      </c>
      <c r="D626" s="53">
        <v>44130</v>
      </c>
      <c r="E626" t="s">
        <v>212</v>
      </c>
      <c r="F626" t="s">
        <v>172</v>
      </c>
      <c r="H626" s="95">
        <f t="shared" si="12"/>
        <v>44130.941648148146</v>
      </c>
      <c r="I626" s="101">
        <v>282958.40000000002</v>
      </c>
      <c r="J626" s="52"/>
    </row>
    <row r="627" spans="1:10" x14ac:dyDescent="0.25">
      <c r="A627">
        <v>14</v>
      </c>
      <c r="B627">
        <v>164</v>
      </c>
      <c r="C627" s="54">
        <v>0.94465277777777779</v>
      </c>
      <c r="D627" s="53">
        <v>44130</v>
      </c>
      <c r="E627" t="s">
        <v>213</v>
      </c>
      <c r="F627" t="s">
        <v>172</v>
      </c>
      <c r="H627" s="95">
        <f t="shared" si="12"/>
        <v>44130.944652777776</v>
      </c>
      <c r="I627" s="101">
        <v>283218</v>
      </c>
      <c r="J627" s="52"/>
    </row>
    <row r="628" spans="1:10" x14ac:dyDescent="0.25">
      <c r="A628">
        <v>14</v>
      </c>
      <c r="B628">
        <v>165</v>
      </c>
      <c r="C628" s="54">
        <v>0.99004050925925924</v>
      </c>
      <c r="D628" s="53">
        <v>44130</v>
      </c>
      <c r="E628" t="s">
        <v>212</v>
      </c>
      <c r="F628" t="s">
        <v>172</v>
      </c>
      <c r="H628" s="95">
        <f t="shared" si="12"/>
        <v>44130.990040509256</v>
      </c>
      <c r="I628" s="101">
        <v>287139.5</v>
      </c>
      <c r="J628" s="52"/>
    </row>
    <row r="629" spans="1:10" x14ac:dyDescent="0.25">
      <c r="A629">
        <v>14</v>
      </c>
      <c r="B629">
        <v>166</v>
      </c>
      <c r="C629" s="54">
        <v>0.99064930555555553</v>
      </c>
      <c r="D629" s="53">
        <v>44130</v>
      </c>
      <c r="E629" t="s">
        <v>213</v>
      </c>
      <c r="F629" t="s">
        <v>172</v>
      </c>
      <c r="H629" s="95">
        <f t="shared" si="12"/>
        <v>44130.990649305553</v>
      </c>
      <c r="I629" s="101">
        <v>287192.09999999998</v>
      </c>
      <c r="J629" s="52"/>
    </row>
    <row r="630" spans="1:10" x14ac:dyDescent="0.25">
      <c r="A630">
        <v>14</v>
      </c>
      <c r="B630">
        <v>167</v>
      </c>
      <c r="C630" s="54">
        <v>5.28587962962963E-3</v>
      </c>
      <c r="D630" s="53">
        <v>44131</v>
      </c>
      <c r="E630" t="s">
        <v>212</v>
      </c>
      <c r="F630" t="s">
        <v>172</v>
      </c>
      <c r="H630" s="95">
        <f t="shared" si="12"/>
        <v>44131.005285879626</v>
      </c>
      <c r="I630" s="101">
        <v>288456.7</v>
      </c>
      <c r="J630" s="52"/>
    </row>
    <row r="631" spans="1:10" x14ac:dyDescent="0.25">
      <c r="A631">
        <v>14</v>
      </c>
      <c r="B631">
        <v>168</v>
      </c>
      <c r="C631" s="54">
        <v>5.7800925925925936E-3</v>
      </c>
      <c r="D631" s="53">
        <v>44131</v>
      </c>
      <c r="E631" t="s">
        <v>213</v>
      </c>
      <c r="F631" t="s">
        <v>172</v>
      </c>
      <c r="H631" s="95">
        <f t="shared" si="12"/>
        <v>44131.005780092593</v>
      </c>
      <c r="I631" s="101">
        <v>288499.40000000002</v>
      </c>
      <c r="J631" s="52"/>
    </row>
    <row r="632" spans="1:10" x14ac:dyDescent="0.25">
      <c r="A632">
        <v>14</v>
      </c>
      <c r="B632">
        <v>169</v>
      </c>
      <c r="C632" s="54">
        <v>8.1527777777777779E-3</v>
      </c>
      <c r="D632" s="53">
        <v>44131</v>
      </c>
      <c r="E632" t="s">
        <v>212</v>
      </c>
      <c r="F632" t="s">
        <v>172</v>
      </c>
      <c r="H632" s="95">
        <f t="shared" si="12"/>
        <v>44131.00815277778</v>
      </c>
      <c r="I632" s="101">
        <v>288704.40000000002</v>
      </c>
      <c r="J632" s="52"/>
    </row>
    <row r="633" spans="1:10" x14ac:dyDescent="0.25">
      <c r="A633">
        <v>14</v>
      </c>
      <c r="B633">
        <v>170</v>
      </c>
      <c r="C633" s="54">
        <v>1.5282407407407409E-2</v>
      </c>
      <c r="D633" s="53">
        <v>44131</v>
      </c>
      <c r="E633" t="s">
        <v>213</v>
      </c>
      <c r="F633" t="s">
        <v>172</v>
      </c>
      <c r="H633" s="95">
        <f t="shared" si="12"/>
        <v>44131.01528240741</v>
      </c>
      <c r="I633" s="101">
        <v>289320.40000000002</v>
      </c>
      <c r="J633" s="52"/>
    </row>
    <row r="634" spans="1:10" x14ac:dyDescent="0.25">
      <c r="A634">
        <v>14</v>
      </c>
      <c r="B634">
        <v>171</v>
      </c>
      <c r="C634" s="54">
        <v>6.9546296296296287E-2</v>
      </c>
      <c r="D634" s="53">
        <v>44131</v>
      </c>
      <c r="E634" t="s">
        <v>212</v>
      </c>
      <c r="F634" t="s">
        <v>172</v>
      </c>
      <c r="H634" s="95">
        <f t="shared" si="12"/>
        <v>44131.069546296298</v>
      </c>
      <c r="I634" s="101">
        <v>294008.8</v>
      </c>
      <c r="J634" s="52"/>
    </row>
    <row r="635" spans="1:10" x14ac:dyDescent="0.25">
      <c r="A635">
        <v>14</v>
      </c>
      <c r="B635">
        <v>172</v>
      </c>
      <c r="C635" s="54">
        <v>7.7416666666666675E-2</v>
      </c>
      <c r="D635" s="53">
        <v>44131</v>
      </c>
      <c r="E635" t="s">
        <v>213</v>
      </c>
      <c r="F635" t="s">
        <v>172</v>
      </c>
      <c r="H635" s="95">
        <f t="shared" si="12"/>
        <v>44131.077416666667</v>
      </c>
      <c r="I635" s="101">
        <v>294688.8</v>
      </c>
      <c r="J635" s="52"/>
    </row>
    <row r="636" spans="1:10" x14ac:dyDescent="0.25">
      <c r="A636">
        <v>14</v>
      </c>
      <c r="B636">
        <v>173</v>
      </c>
      <c r="C636" s="54">
        <v>8.2606481481481475E-2</v>
      </c>
      <c r="D636" s="53">
        <v>44131</v>
      </c>
      <c r="E636" t="s">
        <v>212</v>
      </c>
      <c r="F636" t="s">
        <v>172</v>
      </c>
      <c r="H636" s="95">
        <f t="shared" si="12"/>
        <v>44131.082606481483</v>
      </c>
      <c r="I636" s="101">
        <v>295137.2</v>
      </c>
      <c r="J636" s="52"/>
    </row>
    <row r="637" spans="1:10" x14ac:dyDescent="0.25">
      <c r="A637">
        <v>14</v>
      </c>
      <c r="B637">
        <v>174</v>
      </c>
      <c r="C637" s="54">
        <v>8.2902777777777784E-2</v>
      </c>
      <c r="D637" s="53">
        <v>44131</v>
      </c>
      <c r="E637" t="s">
        <v>213</v>
      </c>
      <c r="F637" t="s">
        <v>172</v>
      </c>
      <c r="H637" s="95">
        <f t="shared" si="12"/>
        <v>44131.08290277778</v>
      </c>
      <c r="I637" s="101">
        <v>295162.8</v>
      </c>
      <c r="J637" s="52"/>
    </row>
    <row r="638" spans="1:10" x14ac:dyDescent="0.25">
      <c r="A638">
        <v>14</v>
      </c>
      <c r="B638">
        <v>175</v>
      </c>
      <c r="C638" s="54">
        <v>8.4069444444444433E-2</v>
      </c>
      <c r="D638" s="53">
        <v>44131</v>
      </c>
      <c r="E638" t="s">
        <v>212</v>
      </c>
      <c r="F638" t="s">
        <v>172</v>
      </c>
      <c r="H638" s="95">
        <f t="shared" si="12"/>
        <v>44131.084069444441</v>
      </c>
      <c r="I638" s="101">
        <v>295263.59999999998</v>
      </c>
      <c r="J638" s="52"/>
    </row>
    <row r="639" spans="1:10" x14ac:dyDescent="0.25">
      <c r="A639">
        <v>14</v>
      </c>
      <c r="B639">
        <v>176</v>
      </c>
      <c r="C639" s="54">
        <v>8.4435185185185183E-2</v>
      </c>
      <c r="D639" s="53">
        <v>44131</v>
      </c>
      <c r="E639" t="s">
        <v>213</v>
      </c>
      <c r="F639" t="s">
        <v>172</v>
      </c>
      <c r="H639" s="95">
        <f t="shared" si="12"/>
        <v>44131.084435185185</v>
      </c>
      <c r="I639" s="101">
        <v>295295.2</v>
      </c>
      <c r="J639" s="52"/>
    </row>
    <row r="640" spans="1:10" x14ac:dyDescent="0.25">
      <c r="A640">
        <v>14</v>
      </c>
      <c r="B640">
        <v>177</v>
      </c>
      <c r="C640" s="54">
        <v>8.4740740740740741E-2</v>
      </c>
      <c r="D640" s="53">
        <v>44131</v>
      </c>
      <c r="E640" t="s">
        <v>212</v>
      </c>
      <c r="F640" t="s">
        <v>172</v>
      </c>
      <c r="H640" s="95">
        <f t="shared" si="12"/>
        <v>44131.084740740742</v>
      </c>
      <c r="I640" s="101">
        <v>295321.59999999998</v>
      </c>
      <c r="J640" s="52"/>
    </row>
    <row r="641" spans="1:10" x14ac:dyDescent="0.25">
      <c r="A641">
        <v>14</v>
      </c>
      <c r="B641">
        <v>178</v>
      </c>
      <c r="C641" s="54">
        <v>8.5564814814814816E-2</v>
      </c>
      <c r="D641" s="53">
        <v>44131</v>
      </c>
      <c r="E641" t="s">
        <v>213</v>
      </c>
      <c r="F641" t="s">
        <v>172</v>
      </c>
      <c r="H641" s="95">
        <f t="shared" si="12"/>
        <v>44131.085564814814</v>
      </c>
      <c r="I641" s="101">
        <v>295392.8</v>
      </c>
      <c r="J641" s="52"/>
    </row>
    <row r="642" spans="1:10" x14ac:dyDescent="0.25">
      <c r="A642">
        <v>14</v>
      </c>
      <c r="B642">
        <v>179</v>
      </c>
      <c r="C642" s="54">
        <v>8.8749999999999996E-2</v>
      </c>
      <c r="D642" s="53">
        <v>44131</v>
      </c>
      <c r="E642" t="s">
        <v>212</v>
      </c>
      <c r="F642" t="s">
        <v>172</v>
      </c>
      <c r="H642" s="95">
        <f t="shared" si="12"/>
        <v>44131.088750000003</v>
      </c>
      <c r="I642" s="101">
        <v>295668</v>
      </c>
      <c r="J642" s="52"/>
    </row>
    <row r="643" spans="1:10" x14ac:dyDescent="0.25">
      <c r="A643">
        <v>14</v>
      </c>
      <c r="B643">
        <v>180</v>
      </c>
      <c r="C643" s="54">
        <v>9.0648148148148144E-2</v>
      </c>
      <c r="D643" s="53">
        <v>44131</v>
      </c>
      <c r="E643" t="s">
        <v>213</v>
      </c>
      <c r="F643" t="s">
        <v>172</v>
      </c>
      <c r="H643" s="95">
        <f t="shared" si="12"/>
        <v>44131.090648148151</v>
      </c>
      <c r="I643" s="101">
        <v>295832</v>
      </c>
      <c r="J643" s="52"/>
    </row>
    <row r="644" spans="1:10" x14ac:dyDescent="0.25">
      <c r="A644">
        <v>14</v>
      </c>
      <c r="B644">
        <v>181</v>
      </c>
      <c r="C644" s="54">
        <v>0.10218055555555555</v>
      </c>
      <c r="D644" s="53">
        <v>44131</v>
      </c>
      <c r="E644" t="s">
        <v>212</v>
      </c>
      <c r="F644" t="s">
        <v>172</v>
      </c>
      <c r="H644" s="95">
        <f t="shared" si="12"/>
        <v>44131.102180555557</v>
      </c>
      <c r="I644" s="101">
        <v>296828.40000000002</v>
      </c>
      <c r="J644" s="52"/>
    </row>
    <row r="645" spans="1:10" x14ac:dyDescent="0.25">
      <c r="A645">
        <v>14</v>
      </c>
      <c r="B645">
        <v>182</v>
      </c>
      <c r="C645" s="54">
        <v>0.10931944444444446</v>
      </c>
      <c r="D645" s="53">
        <v>44131</v>
      </c>
      <c r="E645" t="s">
        <v>213</v>
      </c>
      <c r="F645" t="s">
        <v>172</v>
      </c>
      <c r="H645" s="95">
        <f t="shared" si="12"/>
        <v>44131.109319444447</v>
      </c>
      <c r="I645" s="101">
        <v>297445.2</v>
      </c>
      <c r="J645" s="52"/>
    </row>
    <row r="646" spans="1:10" x14ac:dyDescent="0.25">
      <c r="A646">
        <v>14</v>
      </c>
      <c r="B646">
        <v>183</v>
      </c>
      <c r="C646" s="54">
        <v>0.11393055555555555</v>
      </c>
      <c r="D646" s="53">
        <v>44131</v>
      </c>
      <c r="E646" t="s">
        <v>212</v>
      </c>
      <c r="F646" t="s">
        <v>172</v>
      </c>
      <c r="H646" s="95">
        <f t="shared" si="12"/>
        <v>44131.113930555555</v>
      </c>
      <c r="I646" s="101">
        <v>297843.59999999998</v>
      </c>
      <c r="J646" s="52"/>
    </row>
    <row r="647" spans="1:10" x14ac:dyDescent="0.25">
      <c r="A647">
        <v>14</v>
      </c>
      <c r="B647">
        <v>184</v>
      </c>
      <c r="C647" s="54">
        <v>0.11458796296296296</v>
      </c>
      <c r="D647" s="53">
        <v>44131</v>
      </c>
      <c r="E647" t="s">
        <v>213</v>
      </c>
      <c r="F647" t="s">
        <v>172</v>
      </c>
      <c r="H647" s="95">
        <f t="shared" si="12"/>
        <v>44131.114587962962</v>
      </c>
      <c r="I647" s="101">
        <v>297900.40000000002</v>
      </c>
      <c r="J647" s="52"/>
    </row>
    <row r="648" spans="1:10" x14ac:dyDescent="0.25">
      <c r="A648">
        <v>14</v>
      </c>
      <c r="B648">
        <v>185</v>
      </c>
      <c r="C648" s="54">
        <v>0.11533333333333333</v>
      </c>
      <c r="D648" s="53">
        <v>44131</v>
      </c>
      <c r="E648" t="s">
        <v>212</v>
      </c>
      <c r="F648" t="s">
        <v>172</v>
      </c>
      <c r="H648" s="95">
        <f t="shared" si="12"/>
        <v>44131.115333333335</v>
      </c>
      <c r="I648" s="101">
        <v>297964.79999999999</v>
      </c>
      <c r="J648" s="52"/>
    </row>
    <row r="649" spans="1:10" x14ac:dyDescent="0.25">
      <c r="A649">
        <v>14</v>
      </c>
      <c r="B649">
        <v>186</v>
      </c>
      <c r="C649" s="54">
        <v>0.11595833333333333</v>
      </c>
      <c r="D649" s="53">
        <v>44131</v>
      </c>
      <c r="E649" t="s">
        <v>213</v>
      </c>
      <c r="F649" t="s">
        <v>172</v>
      </c>
      <c r="H649" s="95">
        <f t="shared" si="12"/>
        <v>44131.115958333336</v>
      </c>
      <c r="I649" s="101">
        <v>298018.8</v>
      </c>
      <c r="J649" s="52"/>
    </row>
    <row r="650" spans="1:10" x14ac:dyDescent="0.25">
      <c r="A650">
        <v>14</v>
      </c>
      <c r="B650">
        <v>187</v>
      </c>
      <c r="C650" s="54">
        <v>0.11705555555555557</v>
      </c>
      <c r="D650" s="53">
        <v>44131</v>
      </c>
      <c r="E650" t="s">
        <v>212</v>
      </c>
      <c r="F650" t="s">
        <v>172</v>
      </c>
      <c r="H650" s="95">
        <f t="shared" si="12"/>
        <v>44131.117055555558</v>
      </c>
      <c r="I650" s="101">
        <v>298113.59999999998</v>
      </c>
      <c r="J650" s="52"/>
    </row>
    <row r="651" spans="1:10" x14ac:dyDescent="0.25">
      <c r="A651">
        <v>14</v>
      </c>
      <c r="B651">
        <v>188</v>
      </c>
      <c r="C651" s="54">
        <v>0.12677777777777779</v>
      </c>
      <c r="D651" s="53">
        <v>44131</v>
      </c>
      <c r="E651" t="s">
        <v>213</v>
      </c>
      <c r="F651" t="s">
        <v>172</v>
      </c>
      <c r="H651" s="95">
        <f t="shared" ref="H651:H714" si="13">D651+C651</f>
        <v>44131.126777777776</v>
      </c>
      <c r="I651" s="101">
        <v>298953.59999999998</v>
      </c>
      <c r="J651" s="52"/>
    </row>
    <row r="652" spans="1:10" x14ac:dyDescent="0.25">
      <c r="A652">
        <v>14</v>
      </c>
      <c r="B652">
        <v>189</v>
      </c>
      <c r="C652" s="54">
        <v>0.18076388888888886</v>
      </c>
      <c r="D652" s="53">
        <v>44131</v>
      </c>
      <c r="E652" t="s">
        <v>212</v>
      </c>
      <c r="F652" t="s">
        <v>172</v>
      </c>
      <c r="H652" s="95">
        <f t="shared" si="13"/>
        <v>44131.180763888886</v>
      </c>
      <c r="I652" s="101">
        <v>303618</v>
      </c>
      <c r="J652" s="52"/>
    </row>
    <row r="653" spans="1:10" x14ac:dyDescent="0.25">
      <c r="A653">
        <v>14</v>
      </c>
      <c r="B653">
        <v>190</v>
      </c>
      <c r="C653" s="54">
        <v>0.18385185185185185</v>
      </c>
      <c r="D653" s="53">
        <v>44131</v>
      </c>
      <c r="E653" t="s">
        <v>213</v>
      </c>
      <c r="F653" t="s">
        <v>172</v>
      </c>
      <c r="H653" s="95">
        <f t="shared" si="13"/>
        <v>44131.183851851849</v>
      </c>
      <c r="I653" s="101">
        <v>303884.79999999999</v>
      </c>
      <c r="J653" s="52"/>
    </row>
    <row r="654" spans="1:10" x14ac:dyDescent="0.25">
      <c r="A654">
        <v>14</v>
      </c>
      <c r="B654">
        <v>191</v>
      </c>
      <c r="C654" s="54">
        <v>0.18440740740740738</v>
      </c>
      <c r="D654" s="53">
        <v>44131</v>
      </c>
      <c r="E654" t="s">
        <v>212</v>
      </c>
      <c r="F654" t="s">
        <v>172</v>
      </c>
      <c r="H654" s="95">
        <f t="shared" si="13"/>
        <v>44131.184407407411</v>
      </c>
      <c r="I654" s="101">
        <v>303932.79999999999</v>
      </c>
      <c r="J654" s="52"/>
    </row>
    <row r="655" spans="1:10" x14ac:dyDescent="0.25">
      <c r="A655">
        <v>14</v>
      </c>
      <c r="B655">
        <v>192</v>
      </c>
      <c r="C655" s="54">
        <v>0.19204166666666667</v>
      </c>
      <c r="D655" s="53">
        <v>44131</v>
      </c>
      <c r="E655" t="s">
        <v>213</v>
      </c>
      <c r="F655" t="s">
        <v>172</v>
      </c>
      <c r="H655" s="95">
        <f t="shared" si="13"/>
        <v>44131.192041666669</v>
      </c>
      <c r="I655" s="101">
        <v>304592.40000000002</v>
      </c>
      <c r="J655" s="52"/>
    </row>
    <row r="656" spans="1:10" x14ac:dyDescent="0.25">
      <c r="A656">
        <v>14</v>
      </c>
      <c r="B656">
        <v>193</v>
      </c>
      <c r="C656" s="54">
        <v>0.23812037037037037</v>
      </c>
      <c r="D656" s="53">
        <v>44131</v>
      </c>
      <c r="E656" t="s">
        <v>212</v>
      </c>
      <c r="F656" t="s">
        <v>172</v>
      </c>
      <c r="H656" s="95">
        <f t="shared" si="13"/>
        <v>44131.23812037037</v>
      </c>
      <c r="I656" s="101">
        <v>308573.59999999998</v>
      </c>
      <c r="J656" s="52"/>
    </row>
    <row r="657" spans="1:10" x14ac:dyDescent="0.25">
      <c r="A657">
        <v>14</v>
      </c>
      <c r="B657">
        <v>194</v>
      </c>
      <c r="C657" s="54">
        <v>0.23854629629629631</v>
      </c>
      <c r="D657" s="53">
        <v>44131</v>
      </c>
      <c r="E657" t="s">
        <v>213</v>
      </c>
      <c r="F657" t="s">
        <v>172</v>
      </c>
      <c r="H657" s="95">
        <f t="shared" si="13"/>
        <v>44131.238546296299</v>
      </c>
      <c r="I657" s="101">
        <v>308610.40000000002</v>
      </c>
      <c r="J657" s="52"/>
    </row>
    <row r="658" spans="1:10" x14ac:dyDescent="0.25">
      <c r="A658">
        <v>14</v>
      </c>
      <c r="B658">
        <v>195</v>
      </c>
      <c r="C658" s="54">
        <v>0.23943981481481483</v>
      </c>
      <c r="D658" s="53">
        <v>44131</v>
      </c>
      <c r="E658" t="s">
        <v>212</v>
      </c>
      <c r="F658" t="s">
        <v>172</v>
      </c>
      <c r="H658" s="95">
        <f t="shared" si="13"/>
        <v>44131.239439814817</v>
      </c>
      <c r="I658" s="101">
        <v>308687.59999999998</v>
      </c>
      <c r="J658" s="52"/>
    </row>
    <row r="659" spans="1:10" x14ac:dyDescent="0.25">
      <c r="A659">
        <v>14</v>
      </c>
      <c r="B659">
        <v>196</v>
      </c>
      <c r="C659" s="54">
        <v>0.24011111111111108</v>
      </c>
      <c r="D659" s="53">
        <v>44131</v>
      </c>
      <c r="E659" t="s">
        <v>213</v>
      </c>
      <c r="F659" t="s">
        <v>172</v>
      </c>
      <c r="H659" s="95">
        <f t="shared" si="13"/>
        <v>44131.24011111111</v>
      </c>
      <c r="I659" s="101">
        <v>308745.59999999998</v>
      </c>
      <c r="J659" s="52"/>
    </row>
    <row r="660" spans="1:10" x14ac:dyDescent="0.25">
      <c r="A660">
        <v>14</v>
      </c>
      <c r="B660">
        <v>197</v>
      </c>
      <c r="C660" s="54">
        <v>0.24066666666666667</v>
      </c>
      <c r="D660" s="53">
        <v>44131</v>
      </c>
      <c r="E660" t="s">
        <v>212</v>
      </c>
      <c r="F660" t="s">
        <v>172</v>
      </c>
      <c r="H660" s="95">
        <f t="shared" si="13"/>
        <v>44131.240666666665</v>
      </c>
      <c r="I660" s="101">
        <v>308793.59999999998</v>
      </c>
      <c r="J660" s="52"/>
    </row>
    <row r="661" spans="1:10" x14ac:dyDescent="0.25">
      <c r="A661">
        <v>14</v>
      </c>
      <c r="B661">
        <v>198</v>
      </c>
      <c r="C661" s="54">
        <v>0.24224537037037039</v>
      </c>
      <c r="D661" s="53">
        <v>44131</v>
      </c>
      <c r="E661" t="s">
        <v>213</v>
      </c>
      <c r="F661" t="s">
        <v>172</v>
      </c>
      <c r="H661" s="95">
        <f t="shared" si="13"/>
        <v>44131.242245370369</v>
      </c>
      <c r="I661" s="101">
        <v>308930</v>
      </c>
      <c r="J661" s="52"/>
    </row>
    <row r="662" spans="1:10" x14ac:dyDescent="0.25">
      <c r="A662">
        <v>14</v>
      </c>
      <c r="B662">
        <v>199</v>
      </c>
      <c r="C662" s="54">
        <v>0.24331018518518518</v>
      </c>
      <c r="D662" s="53">
        <v>44131</v>
      </c>
      <c r="E662" t="s">
        <v>212</v>
      </c>
      <c r="F662" t="s">
        <v>172</v>
      </c>
      <c r="H662" s="95">
        <f t="shared" si="13"/>
        <v>44131.243310185186</v>
      </c>
      <c r="I662" s="101">
        <v>309022</v>
      </c>
      <c r="J662" s="52"/>
    </row>
    <row r="663" spans="1:10" x14ac:dyDescent="0.25">
      <c r="A663">
        <v>14</v>
      </c>
      <c r="B663">
        <v>200</v>
      </c>
      <c r="C663" s="54">
        <v>0.24355092592592595</v>
      </c>
      <c r="D663" s="53">
        <v>44131</v>
      </c>
      <c r="E663" t="s">
        <v>213</v>
      </c>
      <c r="F663" t="s">
        <v>172</v>
      </c>
      <c r="H663" s="95">
        <f t="shared" si="13"/>
        <v>44131.243550925923</v>
      </c>
      <c r="I663" s="101">
        <v>309042.8</v>
      </c>
      <c r="J663" s="52"/>
    </row>
    <row r="664" spans="1:10" x14ac:dyDescent="0.25">
      <c r="A664">
        <v>14</v>
      </c>
      <c r="B664">
        <v>201</v>
      </c>
      <c r="C664" s="54">
        <v>0.24577777777777779</v>
      </c>
      <c r="D664" s="53">
        <v>44131</v>
      </c>
      <c r="E664" t="s">
        <v>212</v>
      </c>
      <c r="F664" t="s">
        <v>172</v>
      </c>
      <c r="H664" s="95">
        <f t="shared" si="13"/>
        <v>44131.245777777774</v>
      </c>
      <c r="I664" s="101">
        <v>309235.20000000001</v>
      </c>
      <c r="J664" s="52"/>
    </row>
    <row r="665" spans="1:10" x14ac:dyDescent="0.25">
      <c r="A665">
        <v>14</v>
      </c>
      <c r="B665">
        <v>202</v>
      </c>
      <c r="C665" s="54">
        <v>0.24687962962962962</v>
      </c>
      <c r="D665" s="53">
        <v>44131</v>
      </c>
      <c r="E665" t="s">
        <v>213</v>
      </c>
      <c r="F665" t="s">
        <v>172</v>
      </c>
      <c r="H665" s="95">
        <f t="shared" si="13"/>
        <v>44131.246879629631</v>
      </c>
      <c r="I665" s="101">
        <v>309330.40000000002</v>
      </c>
      <c r="J665" s="52"/>
    </row>
    <row r="666" spans="1:10" x14ac:dyDescent="0.25">
      <c r="A666">
        <v>14</v>
      </c>
      <c r="B666">
        <v>203</v>
      </c>
      <c r="C666" s="54">
        <v>0.24712500000000001</v>
      </c>
      <c r="D666" s="53">
        <v>44131</v>
      </c>
      <c r="E666" t="s">
        <v>212</v>
      </c>
      <c r="F666" t="s">
        <v>172</v>
      </c>
      <c r="H666" s="95">
        <f t="shared" si="13"/>
        <v>44131.247125000002</v>
      </c>
      <c r="I666" s="101">
        <v>309351.59999999998</v>
      </c>
      <c r="J666" s="52"/>
    </row>
    <row r="667" spans="1:10" x14ac:dyDescent="0.25">
      <c r="A667">
        <v>14</v>
      </c>
      <c r="B667">
        <v>204</v>
      </c>
      <c r="C667" s="54">
        <v>0.25202777777777779</v>
      </c>
      <c r="D667" s="53">
        <v>44131</v>
      </c>
      <c r="E667" t="s">
        <v>213</v>
      </c>
      <c r="F667" t="s">
        <v>172</v>
      </c>
      <c r="H667" s="95">
        <f t="shared" si="13"/>
        <v>44131.25202777778</v>
      </c>
      <c r="I667" s="101">
        <v>309775.2</v>
      </c>
      <c r="J667" s="52"/>
    </row>
    <row r="668" spans="1:10" x14ac:dyDescent="0.25">
      <c r="A668">
        <v>14</v>
      </c>
      <c r="B668">
        <v>205</v>
      </c>
      <c r="C668" s="54">
        <v>0.25368981481481484</v>
      </c>
      <c r="D668" s="53">
        <v>44131</v>
      </c>
      <c r="E668" t="s">
        <v>212</v>
      </c>
      <c r="F668" t="s">
        <v>172</v>
      </c>
      <c r="H668" s="95">
        <f t="shared" si="13"/>
        <v>44131.253689814817</v>
      </c>
      <c r="I668" s="101">
        <v>309918.8</v>
      </c>
      <c r="J668" s="52"/>
    </row>
    <row r="669" spans="1:10" x14ac:dyDescent="0.25">
      <c r="A669">
        <v>14</v>
      </c>
      <c r="B669">
        <v>206</v>
      </c>
      <c r="C669" s="54">
        <v>0.2545972222222222</v>
      </c>
      <c r="D669" s="53">
        <v>44131</v>
      </c>
      <c r="E669" t="s">
        <v>213</v>
      </c>
      <c r="F669" t="s">
        <v>172</v>
      </c>
      <c r="H669" s="95">
        <f t="shared" si="13"/>
        <v>44131.254597222221</v>
      </c>
      <c r="I669" s="101">
        <v>309997.2</v>
      </c>
      <c r="J669" s="52"/>
    </row>
    <row r="670" spans="1:10" x14ac:dyDescent="0.25">
      <c r="A670">
        <v>14</v>
      </c>
      <c r="B670">
        <v>207</v>
      </c>
      <c r="C670" s="54">
        <v>0.25507870370370372</v>
      </c>
      <c r="D670" s="53">
        <v>44131</v>
      </c>
      <c r="E670" t="s">
        <v>212</v>
      </c>
      <c r="F670" t="s">
        <v>172</v>
      </c>
      <c r="H670" s="95">
        <f t="shared" si="13"/>
        <v>44131.255078703703</v>
      </c>
      <c r="I670" s="101">
        <v>310038.8</v>
      </c>
      <c r="J670" s="52"/>
    </row>
    <row r="671" spans="1:10" x14ac:dyDescent="0.25">
      <c r="A671">
        <v>14</v>
      </c>
      <c r="B671">
        <v>208</v>
      </c>
      <c r="C671" s="54">
        <v>0.26500462962962962</v>
      </c>
      <c r="D671" s="53">
        <v>44131</v>
      </c>
      <c r="E671" t="s">
        <v>213</v>
      </c>
      <c r="F671" t="s">
        <v>172</v>
      </c>
      <c r="H671" s="95">
        <f t="shared" si="13"/>
        <v>44131.265004629633</v>
      </c>
      <c r="I671" s="101">
        <v>310896.40000000002</v>
      </c>
      <c r="J671" s="52"/>
    </row>
    <row r="672" spans="1:10" x14ac:dyDescent="0.25">
      <c r="A672">
        <v>14</v>
      </c>
      <c r="B672">
        <v>209</v>
      </c>
      <c r="C672" s="54">
        <v>0.26776388888888886</v>
      </c>
      <c r="D672" s="53">
        <v>44131</v>
      </c>
      <c r="E672" t="s">
        <v>212</v>
      </c>
      <c r="F672" t="s">
        <v>172</v>
      </c>
      <c r="H672" s="95">
        <f t="shared" si="13"/>
        <v>44131.267763888885</v>
      </c>
      <c r="I672" s="101">
        <v>311134.8</v>
      </c>
      <c r="J672" s="52"/>
    </row>
    <row r="673" spans="1:10" x14ac:dyDescent="0.25">
      <c r="A673">
        <v>14</v>
      </c>
      <c r="B673">
        <v>210</v>
      </c>
      <c r="C673" s="54">
        <v>0.27043981481481483</v>
      </c>
      <c r="D673" s="53">
        <v>44131</v>
      </c>
      <c r="E673" t="s">
        <v>213</v>
      </c>
      <c r="F673" t="s">
        <v>172</v>
      </c>
      <c r="H673" s="95">
        <f t="shared" si="13"/>
        <v>44131.270439814813</v>
      </c>
      <c r="I673" s="101">
        <v>311366</v>
      </c>
      <c r="J673" s="52"/>
    </row>
    <row r="674" spans="1:10" x14ac:dyDescent="0.25">
      <c r="A674">
        <v>14</v>
      </c>
      <c r="B674">
        <v>211</v>
      </c>
      <c r="C674" s="54">
        <v>0.27086458333333335</v>
      </c>
      <c r="D674" s="53">
        <v>44131</v>
      </c>
      <c r="E674" t="s">
        <v>212</v>
      </c>
      <c r="F674" t="s">
        <v>172</v>
      </c>
      <c r="H674" s="95">
        <f t="shared" si="13"/>
        <v>44131.270864583334</v>
      </c>
      <c r="I674" s="101">
        <v>311402.7</v>
      </c>
      <c r="J674" s="52"/>
    </row>
    <row r="675" spans="1:10" x14ac:dyDescent="0.25">
      <c r="A675">
        <v>14</v>
      </c>
      <c r="B675">
        <v>212</v>
      </c>
      <c r="C675" s="54">
        <v>0.27636574074074077</v>
      </c>
      <c r="D675" s="53">
        <v>44131</v>
      </c>
      <c r="E675" t="s">
        <v>213</v>
      </c>
      <c r="F675" t="s">
        <v>172</v>
      </c>
      <c r="H675" s="95">
        <f t="shared" si="13"/>
        <v>44131.276365740741</v>
      </c>
      <c r="I675" s="101">
        <v>311878</v>
      </c>
      <c r="J675" s="52"/>
    </row>
    <row r="676" spans="1:10" x14ac:dyDescent="0.25">
      <c r="A676">
        <v>14</v>
      </c>
      <c r="B676">
        <v>213</v>
      </c>
      <c r="C676" s="54">
        <v>0.27927314814814813</v>
      </c>
      <c r="D676" s="53">
        <v>44131</v>
      </c>
      <c r="E676" t="s">
        <v>212</v>
      </c>
      <c r="F676" t="s">
        <v>172</v>
      </c>
      <c r="H676" s="95">
        <f t="shared" si="13"/>
        <v>44131.279273148146</v>
      </c>
      <c r="I676" s="101">
        <v>312129.2</v>
      </c>
      <c r="J676" s="52"/>
    </row>
    <row r="677" spans="1:10" x14ac:dyDescent="0.25">
      <c r="A677">
        <v>14</v>
      </c>
      <c r="B677">
        <v>214</v>
      </c>
      <c r="C677" s="54">
        <v>0.28046759259259257</v>
      </c>
      <c r="D677" s="53">
        <v>44131</v>
      </c>
      <c r="E677" t="s">
        <v>213</v>
      </c>
      <c r="F677" t="s">
        <v>172</v>
      </c>
      <c r="H677" s="95">
        <f t="shared" si="13"/>
        <v>44131.280467592595</v>
      </c>
      <c r="I677" s="101">
        <v>312232.40000000002</v>
      </c>
      <c r="J677" s="52"/>
    </row>
    <row r="678" spans="1:10" x14ac:dyDescent="0.25">
      <c r="A678">
        <v>14</v>
      </c>
      <c r="B678">
        <v>215</v>
      </c>
      <c r="C678" s="54">
        <v>0.28265277777777781</v>
      </c>
      <c r="D678" s="53">
        <v>44131</v>
      </c>
      <c r="E678" t="s">
        <v>212</v>
      </c>
      <c r="F678" t="s">
        <v>172</v>
      </c>
      <c r="H678" s="95">
        <f t="shared" si="13"/>
        <v>44131.28265277778</v>
      </c>
      <c r="I678" s="101">
        <v>312421.2</v>
      </c>
      <c r="J678" s="52"/>
    </row>
    <row r="679" spans="1:10" x14ac:dyDescent="0.25">
      <c r="A679">
        <v>14</v>
      </c>
      <c r="B679">
        <v>216</v>
      </c>
      <c r="C679" s="54">
        <v>0.28425462962962961</v>
      </c>
      <c r="D679" s="53">
        <v>44131</v>
      </c>
      <c r="E679" t="s">
        <v>213</v>
      </c>
      <c r="F679" t="s">
        <v>172</v>
      </c>
      <c r="H679" s="95">
        <f t="shared" si="13"/>
        <v>44131.284254629631</v>
      </c>
      <c r="I679" s="101">
        <v>312559.59999999998</v>
      </c>
      <c r="J679" s="52"/>
    </row>
    <row r="680" spans="1:10" x14ac:dyDescent="0.25">
      <c r="A680">
        <v>14</v>
      </c>
      <c r="B680">
        <v>217</v>
      </c>
      <c r="C680" s="54">
        <v>0.2844814814814815</v>
      </c>
      <c r="D680" s="53">
        <v>44131</v>
      </c>
      <c r="E680" t="s">
        <v>212</v>
      </c>
      <c r="F680" t="s">
        <v>172</v>
      </c>
      <c r="H680" s="95">
        <f t="shared" si="13"/>
        <v>44131.284481481482</v>
      </c>
      <c r="I680" s="101">
        <v>312579.20000000001</v>
      </c>
      <c r="J680" s="52"/>
    </row>
    <row r="681" spans="1:10" x14ac:dyDescent="0.25">
      <c r="A681">
        <v>14</v>
      </c>
      <c r="B681">
        <v>218</v>
      </c>
      <c r="C681" s="54">
        <v>0.28789351851851852</v>
      </c>
      <c r="D681" s="53">
        <v>44131</v>
      </c>
      <c r="E681" t="s">
        <v>213</v>
      </c>
      <c r="F681" t="s">
        <v>172</v>
      </c>
      <c r="H681" s="95">
        <f t="shared" si="13"/>
        <v>44131.287893518522</v>
      </c>
      <c r="I681" s="101">
        <v>312874</v>
      </c>
      <c r="J681" s="52"/>
    </row>
    <row r="682" spans="1:10" x14ac:dyDescent="0.25">
      <c r="A682">
        <v>14</v>
      </c>
      <c r="B682">
        <v>219</v>
      </c>
      <c r="C682" s="54">
        <v>0.28806018518518517</v>
      </c>
      <c r="D682" s="53">
        <v>44131</v>
      </c>
      <c r="E682" t="s">
        <v>212</v>
      </c>
      <c r="F682" t="s">
        <v>172</v>
      </c>
      <c r="H682" s="95">
        <f t="shared" si="13"/>
        <v>44131.288060185187</v>
      </c>
      <c r="I682" s="101">
        <v>312888.40000000002</v>
      </c>
      <c r="J682" s="52"/>
    </row>
    <row r="683" spans="1:10" x14ac:dyDescent="0.25">
      <c r="A683">
        <v>14</v>
      </c>
      <c r="B683">
        <v>220</v>
      </c>
      <c r="C683" s="54">
        <v>0.28930092592592593</v>
      </c>
      <c r="D683" s="53">
        <v>44131</v>
      </c>
      <c r="E683" t="s">
        <v>213</v>
      </c>
      <c r="F683" t="s">
        <v>172</v>
      </c>
      <c r="H683" s="95">
        <f t="shared" si="13"/>
        <v>44131.289300925928</v>
      </c>
      <c r="I683" s="101">
        <v>312995.59999999998</v>
      </c>
      <c r="J683" s="52"/>
    </row>
    <row r="684" spans="1:10" x14ac:dyDescent="0.25">
      <c r="A684">
        <v>14</v>
      </c>
      <c r="B684">
        <v>221</v>
      </c>
      <c r="C684" s="54">
        <v>0.29089814814814813</v>
      </c>
      <c r="D684" s="53">
        <v>44131</v>
      </c>
      <c r="E684" t="s">
        <v>212</v>
      </c>
      <c r="F684" t="s">
        <v>172</v>
      </c>
      <c r="H684" s="95">
        <f t="shared" si="13"/>
        <v>44131.290898148145</v>
      </c>
      <c r="I684" s="101">
        <v>313133.59999999998</v>
      </c>
      <c r="J684" s="52"/>
    </row>
    <row r="685" spans="1:10" x14ac:dyDescent="0.25">
      <c r="A685">
        <v>14</v>
      </c>
      <c r="B685">
        <v>222</v>
      </c>
      <c r="C685" s="54">
        <v>0.29247222222222219</v>
      </c>
      <c r="D685" s="53">
        <v>44131</v>
      </c>
      <c r="E685" t="s">
        <v>213</v>
      </c>
      <c r="F685" t="s">
        <v>172</v>
      </c>
      <c r="H685" s="95">
        <f t="shared" si="13"/>
        <v>44131.292472222223</v>
      </c>
      <c r="I685" s="101">
        <v>313269.59999999998</v>
      </c>
      <c r="J685" s="52"/>
    </row>
    <row r="686" spans="1:10" x14ac:dyDescent="0.25">
      <c r="A686">
        <v>14</v>
      </c>
      <c r="B686">
        <v>223</v>
      </c>
      <c r="C686" s="54">
        <v>0.30488425925925927</v>
      </c>
      <c r="D686" s="53">
        <v>44131</v>
      </c>
      <c r="E686" t="s">
        <v>212</v>
      </c>
      <c r="F686" t="s">
        <v>172</v>
      </c>
      <c r="H686" s="95">
        <f t="shared" si="13"/>
        <v>44131.304884259262</v>
      </c>
      <c r="I686" s="101">
        <v>314342</v>
      </c>
      <c r="J686" s="52"/>
    </row>
    <row r="687" spans="1:10" x14ac:dyDescent="0.25">
      <c r="A687">
        <v>14</v>
      </c>
      <c r="B687">
        <v>224</v>
      </c>
      <c r="C687" s="54">
        <v>0.3051388888888889</v>
      </c>
      <c r="D687" s="53">
        <v>44131</v>
      </c>
      <c r="E687" t="s">
        <v>213</v>
      </c>
      <c r="F687" t="s">
        <v>172</v>
      </c>
      <c r="H687" s="95">
        <f t="shared" si="13"/>
        <v>44131.305138888885</v>
      </c>
      <c r="I687" s="101">
        <v>314364</v>
      </c>
      <c r="J687" s="52"/>
    </row>
    <row r="688" spans="1:10" x14ac:dyDescent="0.25">
      <c r="A688">
        <v>14</v>
      </c>
      <c r="B688">
        <v>225</v>
      </c>
      <c r="C688" s="54">
        <v>0.30530555555555555</v>
      </c>
      <c r="D688" s="53">
        <v>44131</v>
      </c>
      <c r="E688" t="s">
        <v>212</v>
      </c>
      <c r="F688" t="s">
        <v>172</v>
      </c>
      <c r="H688" s="95">
        <f t="shared" si="13"/>
        <v>44131.305305555557</v>
      </c>
      <c r="I688" s="101">
        <v>314378.40000000002</v>
      </c>
      <c r="J688" s="52"/>
    </row>
    <row r="689" spans="1:10" x14ac:dyDescent="0.25">
      <c r="A689">
        <v>14</v>
      </c>
      <c r="B689">
        <v>226</v>
      </c>
      <c r="C689" s="54">
        <v>0.30636574074074074</v>
      </c>
      <c r="D689" s="53">
        <v>44131</v>
      </c>
      <c r="E689" t="s">
        <v>213</v>
      </c>
      <c r="F689" t="s">
        <v>172</v>
      </c>
      <c r="H689" s="95">
        <f t="shared" si="13"/>
        <v>44131.30636574074</v>
      </c>
      <c r="I689" s="101">
        <v>314470</v>
      </c>
      <c r="J689" s="52"/>
    </row>
    <row r="690" spans="1:10" x14ac:dyDescent="0.25">
      <c r="A690">
        <v>14</v>
      </c>
      <c r="B690">
        <v>227</v>
      </c>
      <c r="C690" s="54">
        <v>0.3289583333333333</v>
      </c>
      <c r="D690" s="53">
        <v>44131</v>
      </c>
      <c r="E690" t="s">
        <v>212</v>
      </c>
      <c r="F690" t="s">
        <v>172</v>
      </c>
      <c r="H690" s="95">
        <f t="shared" si="13"/>
        <v>44131.328958333332</v>
      </c>
      <c r="I690" s="101">
        <v>316422</v>
      </c>
      <c r="J690" s="52"/>
    </row>
    <row r="691" spans="1:10" x14ac:dyDescent="0.25">
      <c r="A691">
        <v>14</v>
      </c>
      <c r="B691">
        <v>228</v>
      </c>
      <c r="C691" s="54">
        <v>0.32987499999999997</v>
      </c>
      <c r="D691" s="53">
        <v>44131</v>
      </c>
      <c r="E691" t="s">
        <v>213</v>
      </c>
      <c r="F691" t="s">
        <v>172</v>
      </c>
      <c r="H691" s="95">
        <f t="shared" si="13"/>
        <v>44131.329875000003</v>
      </c>
      <c r="I691" s="101">
        <v>316501.2</v>
      </c>
      <c r="J691" s="52"/>
    </row>
    <row r="692" spans="1:10" x14ac:dyDescent="0.25">
      <c r="A692">
        <v>14</v>
      </c>
      <c r="B692">
        <v>233</v>
      </c>
      <c r="C692" s="54">
        <v>0.3318113425925926</v>
      </c>
      <c r="D692" s="53">
        <v>44131</v>
      </c>
      <c r="E692" t="s">
        <v>212</v>
      </c>
      <c r="F692" t="s">
        <v>172</v>
      </c>
      <c r="H692" s="95">
        <f t="shared" si="13"/>
        <v>44131.331811342592</v>
      </c>
      <c r="I692" s="101">
        <v>316668.5</v>
      </c>
      <c r="J692" s="52"/>
    </row>
    <row r="693" spans="1:10" x14ac:dyDescent="0.25">
      <c r="A693">
        <v>14</v>
      </c>
      <c r="B693">
        <v>234</v>
      </c>
      <c r="C693" s="54">
        <v>0.33201620370370372</v>
      </c>
      <c r="D693" s="53">
        <v>44131</v>
      </c>
      <c r="E693" t="s">
        <v>213</v>
      </c>
      <c r="F693" t="s">
        <v>172</v>
      </c>
      <c r="H693" s="95">
        <f t="shared" si="13"/>
        <v>44131.332016203705</v>
      </c>
      <c r="I693" s="101">
        <v>316686.2</v>
      </c>
      <c r="J693" s="52"/>
    </row>
    <row r="694" spans="1:10" x14ac:dyDescent="0.25">
      <c r="A694">
        <v>14</v>
      </c>
      <c r="B694">
        <v>235</v>
      </c>
      <c r="C694" s="54">
        <v>0.33380787037037035</v>
      </c>
      <c r="D694" s="53">
        <v>44131</v>
      </c>
      <c r="E694" t="s">
        <v>212</v>
      </c>
      <c r="F694" t="s">
        <v>172</v>
      </c>
      <c r="H694" s="95">
        <f t="shared" si="13"/>
        <v>44131.333807870367</v>
      </c>
      <c r="I694" s="101">
        <v>316841</v>
      </c>
      <c r="J694" s="52"/>
    </row>
    <row r="695" spans="1:10" x14ac:dyDescent="0.25">
      <c r="A695">
        <v>14</v>
      </c>
      <c r="B695">
        <v>236</v>
      </c>
      <c r="C695" s="54">
        <v>0.33415509259259263</v>
      </c>
      <c r="D695" s="53">
        <v>44131</v>
      </c>
      <c r="E695" t="s">
        <v>213</v>
      </c>
      <c r="F695" t="s">
        <v>172</v>
      </c>
      <c r="H695" s="95">
        <f t="shared" si="13"/>
        <v>44131.334155092591</v>
      </c>
      <c r="I695" s="101">
        <v>316871</v>
      </c>
      <c r="J695" s="52"/>
    </row>
    <row r="696" spans="1:10" x14ac:dyDescent="0.25">
      <c r="A696">
        <v>14</v>
      </c>
      <c r="B696">
        <v>237</v>
      </c>
      <c r="C696" s="54">
        <v>0.33720023148148148</v>
      </c>
      <c r="D696" s="53">
        <v>44131</v>
      </c>
      <c r="E696" t="s">
        <v>212</v>
      </c>
      <c r="F696" t="s">
        <v>172</v>
      </c>
      <c r="H696" s="95">
        <f t="shared" si="13"/>
        <v>44131.337200231479</v>
      </c>
      <c r="I696" s="101">
        <v>317134.09999999998</v>
      </c>
      <c r="J696" s="52"/>
    </row>
    <row r="697" spans="1:10" x14ac:dyDescent="0.25">
      <c r="A697">
        <v>14</v>
      </c>
      <c r="B697">
        <v>238</v>
      </c>
      <c r="C697" s="54">
        <v>0.33765509259259258</v>
      </c>
      <c r="D697" s="53">
        <v>44131</v>
      </c>
      <c r="E697" t="s">
        <v>213</v>
      </c>
      <c r="F697" t="s">
        <v>172</v>
      </c>
      <c r="H697" s="95">
        <f t="shared" si="13"/>
        <v>44131.33765509259</v>
      </c>
      <c r="I697" s="101">
        <v>317173.40000000002</v>
      </c>
      <c r="J697" s="52"/>
    </row>
    <row r="698" spans="1:10" x14ac:dyDescent="0.25">
      <c r="A698">
        <v>14</v>
      </c>
      <c r="B698">
        <v>239</v>
      </c>
      <c r="C698" s="54">
        <v>0.33804976851851848</v>
      </c>
      <c r="D698" s="53">
        <v>44131</v>
      </c>
      <c r="E698" t="s">
        <v>212</v>
      </c>
      <c r="F698" t="s">
        <v>172</v>
      </c>
      <c r="H698" s="95">
        <f t="shared" si="13"/>
        <v>44131.338049768521</v>
      </c>
      <c r="I698" s="101">
        <v>317207.5</v>
      </c>
      <c r="J698" s="52"/>
    </row>
    <row r="699" spans="1:10" x14ac:dyDescent="0.25">
      <c r="A699">
        <v>14</v>
      </c>
      <c r="B699">
        <v>240</v>
      </c>
      <c r="C699" s="54">
        <v>0.33865740740740741</v>
      </c>
      <c r="D699" s="53">
        <v>44131</v>
      </c>
      <c r="E699" t="s">
        <v>213</v>
      </c>
      <c r="F699" t="s">
        <v>172</v>
      </c>
      <c r="H699" s="95">
        <f t="shared" si="13"/>
        <v>44131.33865740741</v>
      </c>
      <c r="I699" s="101">
        <v>317260</v>
      </c>
      <c r="J699" s="52"/>
    </row>
    <row r="700" spans="1:10" x14ac:dyDescent="0.25">
      <c r="A700">
        <v>14</v>
      </c>
      <c r="B700">
        <v>241</v>
      </c>
      <c r="C700" s="54">
        <v>0.33938310185185183</v>
      </c>
      <c r="D700" s="53">
        <v>44131</v>
      </c>
      <c r="E700" t="s">
        <v>212</v>
      </c>
      <c r="F700" t="s">
        <v>172</v>
      </c>
      <c r="H700" s="95">
        <f t="shared" si="13"/>
        <v>44131.339383101855</v>
      </c>
      <c r="I700" s="101">
        <v>317322.7</v>
      </c>
      <c r="J700" s="52"/>
    </row>
    <row r="701" spans="1:10" x14ac:dyDescent="0.25">
      <c r="A701">
        <v>14</v>
      </c>
      <c r="B701">
        <v>242</v>
      </c>
      <c r="C701" s="54">
        <v>0.33993287037037034</v>
      </c>
      <c r="D701" s="53">
        <v>44131</v>
      </c>
      <c r="E701" t="s">
        <v>213</v>
      </c>
      <c r="F701" t="s">
        <v>172</v>
      </c>
      <c r="H701" s="95">
        <f t="shared" si="13"/>
        <v>44131.339932870367</v>
      </c>
      <c r="I701" s="101">
        <v>317370.2</v>
      </c>
      <c r="J701" s="52"/>
    </row>
    <row r="702" spans="1:10" x14ac:dyDescent="0.25">
      <c r="A702">
        <v>14</v>
      </c>
      <c r="B702">
        <v>243</v>
      </c>
      <c r="C702" s="54">
        <v>0.34030462962962965</v>
      </c>
      <c r="D702" s="53">
        <v>44131</v>
      </c>
      <c r="E702" t="s">
        <v>212</v>
      </c>
      <c r="F702" t="s">
        <v>172</v>
      </c>
      <c r="H702" s="95">
        <f t="shared" si="13"/>
        <v>44131.34030462963</v>
      </c>
      <c r="I702" s="101">
        <v>317402.32</v>
      </c>
      <c r="J702" s="52"/>
    </row>
    <row r="703" spans="1:10" x14ac:dyDescent="0.25">
      <c r="A703">
        <v>14</v>
      </c>
      <c r="B703">
        <v>244</v>
      </c>
      <c r="C703" s="54">
        <v>0.34040509259259261</v>
      </c>
      <c r="D703" s="53">
        <v>44131</v>
      </c>
      <c r="E703" t="s">
        <v>213</v>
      </c>
      <c r="F703" t="s">
        <v>172</v>
      </c>
      <c r="H703" s="95">
        <f t="shared" si="13"/>
        <v>44131.340405092589</v>
      </c>
      <c r="I703" s="101">
        <v>317411</v>
      </c>
      <c r="J703" s="52"/>
    </row>
    <row r="704" spans="1:10" x14ac:dyDescent="0.25">
      <c r="A704">
        <v>14</v>
      </c>
      <c r="B704">
        <v>245</v>
      </c>
      <c r="C704" s="54">
        <v>0.34506597222222224</v>
      </c>
      <c r="D704" s="53">
        <v>44131</v>
      </c>
      <c r="E704" t="s">
        <v>212</v>
      </c>
      <c r="F704" t="s">
        <v>172</v>
      </c>
      <c r="H704" s="95">
        <f t="shared" si="13"/>
        <v>44131.345065972222</v>
      </c>
      <c r="I704" s="101">
        <v>317813.7</v>
      </c>
      <c r="J704" s="52"/>
    </row>
    <row r="705" spans="1:10" x14ac:dyDescent="0.25">
      <c r="A705">
        <v>14</v>
      </c>
      <c r="B705">
        <v>246</v>
      </c>
      <c r="C705" s="54">
        <v>0.34521064814814811</v>
      </c>
      <c r="D705" s="53">
        <v>44131</v>
      </c>
      <c r="E705" t="s">
        <v>213</v>
      </c>
      <c r="F705" t="s">
        <v>172</v>
      </c>
      <c r="H705" s="95">
        <f t="shared" si="13"/>
        <v>44131.345210648149</v>
      </c>
      <c r="I705" s="101">
        <v>317826.2</v>
      </c>
      <c r="J705" s="52"/>
    </row>
    <row r="706" spans="1:10" x14ac:dyDescent="0.25">
      <c r="A706">
        <v>14</v>
      </c>
      <c r="B706">
        <v>247</v>
      </c>
      <c r="C706" s="54">
        <v>0.35114467592592596</v>
      </c>
      <c r="D706" s="53">
        <v>44131</v>
      </c>
      <c r="E706" t="s">
        <v>212</v>
      </c>
      <c r="F706" t="s">
        <v>172</v>
      </c>
      <c r="H706" s="95">
        <f t="shared" si="13"/>
        <v>44131.351144675929</v>
      </c>
      <c r="I706" s="101">
        <v>318338.90000000002</v>
      </c>
      <c r="J706" s="52"/>
    </row>
    <row r="707" spans="1:10" x14ac:dyDescent="0.25">
      <c r="A707">
        <v>14</v>
      </c>
      <c r="B707">
        <v>248</v>
      </c>
      <c r="C707" s="54">
        <v>0.35157407407407404</v>
      </c>
      <c r="D707" s="53">
        <v>44131</v>
      </c>
      <c r="E707" t="s">
        <v>213</v>
      </c>
      <c r="F707" t="s">
        <v>172</v>
      </c>
      <c r="H707" s="95">
        <f t="shared" si="13"/>
        <v>44131.351574074077</v>
      </c>
      <c r="I707" s="101">
        <v>318376</v>
      </c>
      <c r="J707" s="52"/>
    </row>
    <row r="708" spans="1:10" x14ac:dyDescent="0.25">
      <c r="A708">
        <v>14</v>
      </c>
      <c r="B708">
        <v>249</v>
      </c>
      <c r="C708" s="54">
        <v>0.3558796296296296</v>
      </c>
      <c r="D708" s="53">
        <v>44131</v>
      </c>
      <c r="E708" t="s">
        <v>212</v>
      </c>
      <c r="F708" t="s">
        <v>172</v>
      </c>
      <c r="H708" s="95">
        <f t="shared" si="13"/>
        <v>44131.355879629627</v>
      </c>
      <c r="I708" s="101">
        <v>318748</v>
      </c>
      <c r="J708" s="52"/>
    </row>
    <row r="709" spans="1:10" x14ac:dyDescent="0.25">
      <c r="A709">
        <v>14</v>
      </c>
      <c r="B709">
        <v>250</v>
      </c>
      <c r="C709" s="54">
        <v>0.35676388888888888</v>
      </c>
      <c r="D709" s="53">
        <v>44131</v>
      </c>
      <c r="E709" t="s">
        <v>213</v>
      </c>
      <c r="F709" t="s">
        <v>172</v>
      </c>
      <c r="H709" s="95">
        <f t="shared" si="13"/>
        <v>44131.356763888885</v>
      </c>
      <c r="I709" s="101">
        <v>318824.40000000002</v>
      </c>
      <c r="J709" s="52"/>
    </row>
    <row r="710" spans="1:10" x14ac:dyDescent="0.25">
      <c r="A710">
        <v>14</v>
      </c>
      <c r="B710">
        <v>251</v>
      </c>
      <c r="C710" s="54">
        <v>0.36723263888888891</v>
      </c>
      <c r="D710" s="53">
        <v>44131</v>
      </c>
      <c r="E710" t="s">
        <v>212</v>
      </c>
      <c r="F710" t="s">
        <v>172</v>
      </c>
      <c r="H710" s="95">
        <f t="shared" si="13"/>
        <v>44131.367232638891</v>
      </c>
      <c r="I710" s="101">
        <v>319728.90000000002</v>
      </c>
      <c r="J710" s="52"/>
    </row>
    <row r="711" spans="1:10" x14ac:dyDescent="0.25">
      <c r="A711">
        <v>14</v>
      </c>
      <c r="B711">
        <v>252</v>
      </c>
      <c r="C711" s="54">
        <v>0.36754629629629632</v>
      </c>
      <c r="D711" s="53">
        <v>44131</v>
      </c>
      <c r="E711" t="s">
        <v>213</v>
      </c>
      <c r="F711" t="s">
        <v>172</v>
      </c>
      <c r="H711" s="95">
        <f t="shared" si="13"/>
        <v>44131.367546296293</v>
      </c>
      <c r="I711" s="101">
        <v>319756</v>
      </c>
      <c r="J711" s="52"/>
    </row>
    <row r="712" spans="1:10" x14ac:dyDescent="0.25">
      <c r="A712">
        <v>14</v>
      </c>
      <c r="B712">
        <v>253</v>
      </c>
      <c r="C712" s="54">
        <v>0.36801736111111111</v>
      </c>
      <c r="D712" s="53">
        <v>44131</v>
      </c>
      <c r="E712" t="s">
        <v>212</v>
      </c>
      <c r="F712" t="s">
        <v>172</v>
      </c>
      <c r="H712" s="95">
        <f t="shared" si="13"/>
        <v>44131.368017361114</v>
      </c>
      <c r="I712" s="101">
        <v>319796.7</v>
      </c>
      <c r="J712" s="52"/>
    </row>
    <row r="713" spans="1:10" x14ac:dyDescent="0.25">
      <c r="A713">
        <v>14</v>
      </c>
      <c r="B713">
        <v>254</v>
      </c>
      <c r="C713" s="54">
        <v>0.36815509259259255</v>
      </c>
      <c r="D713" s="53">
        <v>44131</v>
      </c>
      <c r="E713" t="s">
        <v>213</v>
      </c>
      <c r="F713" t="s">
        <v>172</v>
      </c>
      <c r="H713" s="95">
        <f t="shared" si="13"/>
        <v>44131.36815509259</v>
      </c>
      <c r="I713" s="101">
        <v>319808.59999999998</v>
      </c>
      <c r="J713" s="52"/>
    </row>
    <row r="714" spans="1:10" x14ac:dyDescent="0.25">
      <c r="A714">
        <v>14</v>
      </c>
      <c r="B714">
        <v>255</v>
      </c>
      <c r="C714" s="54">
        <v>0.36838541666666669</v>
      </c>
      <c r="D714" s="53">
        <v>44131</v>
      </c>
      <c r="E714" t="s">
        <v>212</v>
      </c>
      <c r="F714" t="s">
        <v>172</v>
      </c>
      <c r="H714" s="95">
        <f t="shared" si="13"/>
        <v>44131.368385416667</v>
      </c>
      <c r="I714" s="101">
        <v>319828.5</v>
      </c>
      <c r="J714" s="52"/>
    </row>
    <row r="715" spans="1:10" x14ac:dyDescent="0.25">
      <c r="A715">
        <v>14</v>
      </c>
      <c r="B715">
        <v>256</v>
      </c>
      <c r="C715" s="54">
        <v>0.36922685185185183</v>
      </c>
      <c r="D715" s="53">
        <v>44131</v>
      </c>
      <c r="E715" t="s">
        <v>213</v>
      </c>
      <c r="F715" t="s">
        <v>172</v>
      </c>
      <c r="H715" s="95">
        <f t="shared" ref="H715:H778" si="14">D715+C715</f>
        <v>44131.36922685185</v>
      </c>
      <c r="I715" s="101">
        <v>319901.2</v>
      </c>
      <c r="J715" s="52"/>
    </row>
    <row r="716" spans="1:10" x14ac:dyDescent="0.25">
      <c r="A716">
        <v>14</v>
      </c>
      <c r="B716">
        <v>261</v>
      </c>
      <c r="C716" s="54">
        <v>0.37141435185185184</v>
      </c>
      <c r="D716" s="53">
        <v>44131</v>
      </c>
      <c r="E716" t="s">
        <v>212</v>
      </c>
      <c r="F716" t="s">
        <v>172</v>
      </c>
      <c r="H716" s="95">
        <f t="shared" si="14"/>
        <v>44131.371414351852</v>
      </c>
      <c r="I716" s="101">
        <v>320090.2</v>
      </c>
      <c r="J716" s="52"/>
    </row>
    <row r="717" spans="1:10" x14ac:dyDescent="0.25">
      <c r="A717">
        <v>14</v>
      </c>
      <c r="B717">
        <v>262</v>
      </c>
      <c r="C717" s="54">
        <v>0.37157523148148147</v>
      </c>
      <c r="D717" s="53">
        <v>44131</v>
      </c>
      <c r="E717" t="s">
        <v>213</v>
      </c>
      <c r="F717" t="s">
        <v>172</v>
      </c>
      <c r="H717" s="95">
        <f t="shared" si="14"/>
        <v>44131.371575231482</v>
      </c>
      <c r="I717" s="101">
        <v>320104.09999999998</v>
      </c>
      <c r="J717" s="52"/>
    </row>
    <row r="718" spans="1:10" x14ac:dyDescent="0.25">
      <c r="A718">
        <v>14</v>
      </c>
      <c r="B718">
        <v>257</v>
      </c>
      <c r="C718" s="54">
        <v>0.37203819444444441</v>
      </c>
      <c r="D718" s="53">
        <v>44131</v>
      </c>
      <c r="E718" t="s">
        <v>212</v>
      </c>
      <c r="F718" t="s">
        <v>172</v>
      </c>
      <c r="H718" s="95">
        <f t="shared" si="14"/>
        <v>44131.372038194444</v>
      </c>
      <c r="I718" s="101">
        <v>320144.09999999998</v>
      </c>
      <c r="J718" s="52"/>
    </row>
    <row r="719" spans="1:10" x14ac:dyDescent="0.25">
      <c r="A719">
        <v>14</v>
      </c>
      <c r="B719">
        <v>260</v>
      </c>
      <c r="C719" s="54">
        <v>0.37227777777777776</v>
      </c>
      <c r="D719" s="53">
        <v>44131</v>
      </c>
      <c r="E719" t="s">
        <v>213</v>
      </c>
      <c r="F719" t="s">
        <v>172</v>
      </c>
      <c r="H719" s="95">
        <f t="shared" si="14"/>
        <v>44131.37227777778</v>
      </c>
      <c r="I719" s="101">
        <v>320164.8</v>
      </c>
      <c r="J719" s="52"/>
    </row>
    <row r="720" spans="1:10" x14ac:dyDescent="0.25">
      <c r="A720">
        <v>14</v>
      </c>
      <c r="B720">
        <v>258</v>
      </c>
      <c r="C720" s="54">
        <v>0.37389930555555556</v>
      </c>
      <c r="D720" s="53">
        <v>44131</v>
      </c>
      <c r="E720" t="s">
        <v>212</v>
      </c>
      <c r="F720" t="s">
        <v>172</v>
      </c>
      <c r="H720" s="95">
        <f t="shared" si="14"/>
        <v>44131.373899305552</v>
      </c>
      <c r="I720" s="101">
        <v>320304.90000000002</v>
      </c>
      <c r="J720" s="52"/>
    </row>
    <row r="721" spans="1:10" x14ac:dyDescent="0.25">
      <c r="A721">
        <v>14</v>
      </c>
      <c r="B721">
        <v>259</v>
      </c>
      <c r="C721" s="54">
        <v>0.37433912037037037</v>
      </c>
      <c r="D721" s="53">
        <v>44131</v>
      </c>
      <c r="E721" t="s">
        <v>213</v>
      </c>
      <c r="F721" t="s">
        <v>172</v>
      </c>
      <c r="H721" s="95">
        <f t="shared" si="14"/>
        <v>44131.374339120368</v>
      </c>
      <c r="I721" s="101">
        <v>320342.90000000002</v>
      </c>
      <c r="J721" s="52"/>
    </row>
    <row r="722" spans="1:10" x14ac:dyDescent="0.25">
      <c r="A722">
        <v>14</v>
      </c>
      <c r="B722">
        <v>267</v>
      </c>
      <c r="C722" s="54">
        <v>0.3765324074074074</v>
      </c>
      <c r="D722" s="53">
        <v>44131</v>
      </c>
      <c r="E722" t="s">
        <v>212</v>
      </c>
      <c r="F722" t="s">
        <v>172</v>
      </c>
      <c r="H722" s="95">
        <f t="shared" si="14"/>
        <v>44131.376532407405</v>
      </c>
      <c r="I722" s="101">
        <v>320532.40000000002</v>
      </c>
      <c r="J722" s="52"/>
    </row>
    <row r="723" spans="1:10" x14ac:dyDescent="0.25">
      <c r="A723">
        <v>14</v>
      </c>
      <c r="B723">
        <v>268</v>
      </c>
      <c r="C723" s="54">
        <v>0.37672569444444443</v>
      </c>
      <c r="D723" s="53">
        <v>44131</v>
      </c>
      <c r="E723" t="s">
        <v>213</v>
      </c>
      <c r="F723" t="s">
        <v>172</v>
      </c>
      <c r="H723" s="95">
        <f t="shared" si="14"/>
        <v>44131.376725694441</v>
      </c>
      <c r="I723" s="101">
        <v>320549.09999999998</v>
      </c>
      <c r="J723" s="52"/>
    </row>
    <row r="724" spans="1:10" x14ac:dyDescent="0.25">
      <c r="A724">
        <v>14</v>
      </c>
      <c r="B724">
        <v>269</v>
      </c>
      <c r="C724" s="54">
        <v>0.37763425925925925</v>
      </c>
      <c r="D724" s="53">
        <v>44131</v>
      </c>
      <c r="E724" t="s">
        <v>212</v>
      </c>
      <c r="F724" t="s">
        <v>172</v>
      </c>
      <c r="H724" s="95">
        <f t="shared" si="14"/>
        <v>44131.377634259261</v>
      </c>
      <c r="I724" s="101">
        <v>320627.59999999998</v>
      </c>
      <c r="J724" s="52"/>
    </row>
    <row r="725" spans="1:10" x14ac:dyDescent="0.25">
      <c r="A725">
        <v>14</v>
      </c>
      <c r="B725">
        <v>270</v>
      </c>
      <c r="C725" s="54">
        <v>0.37835185185185183</v>
      </c>
      <c r="D725" s="53">
        <v>44131</v>
      </c>
      <c r="E725" t="s">
        <v>213</v>
      </c>
      <c r="F725" t="s">
        <v>172</v>
      </c>
      <c r="H725" s="95">
        <f t="shared" si="14"/>
        <v>44131.378351851854</v>
      </c>
      <c r="I725" s="101">
        <v>320689.59999999998</v>
      </c>
      <c r="J725" s="52"/>
    </row>
    <row r="726" spans="1:10" x14ac:dyDescent="0.25">
      <c r="A726">
        <v>14</v>
      </c>
      <c r="B726">
        <v>271</v>
      </c>
      <c r="C726" s="54">
        <v>0.38407870370370367</v>
      </c>
      <c r="D726" s="53">
        <v>44131</v>
      </c>
      <c r="E726" t="s">
        <v>212</v>
      </c>
      <c r="F726" t="s">
        <v>172</v>
      </c>
      <c r="H726" s="95">
        <f t="shared" si="14"/>
        <v>44131.384078703704</v>
      </c>
      <c r="I726" s="101">
        <v>321184.40000000002</v>
      </c>
      <c r="J726" s="52"/>
    </row>
    <row r="727" spans="1:10" x14ac:dyDescent="0.25">
      <c r="A727">
        <v>14</v>
      </c>
      <c r="B727">
        <v>272</v>
      </c>
      <c r="C727" s="54">
        <v>0.38433333333333336</v>
      </c>
      <c r="D727" s="53">
        <v>44131</v>
      </c>
      <c r="E727" t="s">
        <v>213</v>
      </c>
      <c r="F727" t="s">
        <v>172</v>
      </c>
      <c r="H727" s="95">
        <f t="shared" si="14"/>
        <v>44131.384333333335</v>
      </c>
      <c r="I727" s="101">
        <v>321206.40000000002</v>
      </c>
      <c r="J727" s="52"/>
    </row>
    <row r="728" spans="1:10" x14ac:dyDescent="0.25">
      <c r="A728">
        <v>14</v>
      </c>
      <c r="B728">
        <v>273</v>
      </c>
      <c r="C728" s="54">
        <v>0.39078703703703704</v>
      </c>
      <c r="D728" s="53">
        <v>44131</v>
      </c>
      <c r="E728" t="s">
        <v>212</v>
      </c>
      <c r="F728" t="s">
        <v>172</v>
      </c>
      <c r="H728" s="95">
        <f t="shared" si="14"/>
        <v>44131.390787037039</v>
      </c>
      <c r="I728" s="101">
        <v>321764</v>
      </c>
      <c r="J728" s="52"/>
    </row>
    <row r="729" spans="1:10" x14ac:dyDescent="0.25">
      <c r="A729">
        <v>14</v>
      </c>
      <c r="B729">
        <v>274</v>
      </c>
      <c r="C729" s="54">
        <v>0.39248611111111109</v>
      </c>
      <c r="D729" s="53">
        <v>44131</v>
      </c>
      <c r="E729" t="s">
        <v>213</v>
      </c>
      <c r="F729" t="s">
        <v>172</v>
      </c>
      <c r="H729" s="95">
        <f t="shared" si="14"/>
        <v>44131.392486111108</v>
      </c>
      <c r="I729" s="101">
        <v>321910.8</v>
      </c>
      <c r="J729" s="52"/>
    </row>
    <row r="730" spans="1:10" x14ac:dyDescent="0.25">
      <c r="A730">
        <v>14</v>
      </c>
      <c r="B730">
        <v>275</v>
      </c>
      <c r="C730" s="54">
        <v>0.39360185185185187</v>
      </c>
      <c r="D730" s="53">
        <v>44131</v>
      </c>
      <c r="E730" t="s">
        <v>212</v>
      </c>
      <c r="F730" t="s">
        <v>172</v>
      </c>
      <c r="H730" s="95">
        <f t="shared" si="14"/>
        <v>44131.393601851851</v>
      </c>
      <c r="I730" s="101">
        <v>322007.2</v>
      </c>
      <c r="J730" s="52"/>
    </row>
    <row r="731" spans="1:10" x14ac:dyDescent="0.25">
      <c r="A731">
        <v>14</v>
      </c>
      <c r="B731">
        <v>276</v>
      </c>
      <c r="C731" s="54">
        <v>0.39707407407407408</v>
      </c>
      <c r="D731" s="53">
        <v>44131</v>
      </c>
      <c r="E731" t="s">
        <v>213</v>
      </c>
      <c r="F731" t="s">
        <v>172</v>
      </c>
      <c r="H731" s="95">
        <f t="shared" si="14"/>
        <v>44131.397074074077</v>
      </c>
      <c r="I731" s="101">
        <v>322307.20000000001</v>
      </c>
      <c r="J731" s="52"/>
    </row>
    <row r="732" spans="1:10" x14ac:dyDescent="0.25">
      <c r="A732">
        <v>14</v>
      </c>
      <c r="B732">
        <v>277</v>
      </c>
      <c r="C732" s="54">
        <v>0.40162962962962961</v>
      </c>
      <c r="D732" s="53">
        <v>44131</v>
      </c>
      <c r="E732" t="s">
        <v>212</v>
      </c>
      <c r="F732" t="s">
        <v>172</v>
      </c>
      <c r="H732" s="95">
        <f t="shared" si="14"/>
        <v>44131.401629629632</v>
      </c>
      <c r="I732" s="101">
        <v>322700.79999999999</v>
      </c>
      <c r="J732" s="52"/>
    </row>
    <row r="733" spans="1:10" x14ac:dyDescent="0.25">
      <c r="A733">
        <v>14</v>
      </c>
      <c r="B733">
        <v>278</v>
      </c>
      <c r="C733" s="54">
        <v>0.40293518518518517</v>
      </c>
      <c r="D733" s="53">
        <v>44131</v>
      </c>
      <c r="E733" t="s">
        <v>213</v>
      </c>
      <c r="F733" t="s">
        <v>172</v>
      </c>
      <c r="H733" s="95">
        <f t="shared" si="14"/>
        <v>44131.402935185186</v>
      </c>
      <c r="I733" s="101">
        <v>322813.59999999998</v>
      </c>
      <c r="J733" s="52"/>
    </row>
    <row r="734" spans="1:10" x14ac:dyDescent="0.25">
      <c r="A734">
        <v>14</v>
      </c>
      <c r="B734">
        <v>279</v>
      </c>
      <c r="C734" s="54">
        <v>0.40349537037037037</v>
      </c>
      <c r="D734" s="53">
        <v>44131</v>
      </c>
      <c r="E734" t="s">
        <v>212</v>
      </c>
      <c r="F734" t="s">
        <v>172</v>
      </c>
      <c r="H734" s="95">
        <f t="shared" si="14"/>
        <v>44131.403495370374</v>
      </c>
      <c r="I734" s="101">
        <v>322862</v>
      </c>
      <c r="J734" s="52"/>
    </row>
    <row r="735" spans="1:10" x14ac:dyDescent="0.25">
      <c r="A735">
        <v>14</v>
      </c>
      <c r="B735">
        <v>280</v>
      </c>
      <c r="C735" s="54">
        <v>0.40531481481481485</v>
      </c>
      <c r="D735" s="53">
        <v>44131</v>
      </c>
      <c r="E735" t="s">
        <v>213</v>
      </c>
      <c r="F735" t="s">
        <v>172</v>
      </c>
      <c r="H735" s="95">
        <f t="shared" si="14"/>
        <v>44131.405314814816</v>
      </c>
      <c r="I735" s="101">
        <v>323019.2</v>
      </c>
      <c r="J735" s="52"/>
    </row>
    <row r="736" spans="1:10" x14ac:dyDescent="0.25">
      <c r="A736">
        <v>14</v>
      </c>
      <c r="B736">
        <v>281</v>
      </c>
      <c r="C736" s="54">
        <v>0.40677314814814819</v>
      </c>
      <c r="D736" s="53">
        <v>44131</v>
      </c>
      <c r="E736" t="s">
        <v>212</v>
      </c>
      <c r="F736" t="s">
        <v>172</v>
      </c>
      <c r="H736" s="95">
        <f t="shared" si="14"/>
        <v>44131.406773148148</v>
      </c>
      <c r="I736" s="101">
        <v>323145.2</v>
      </c>
      <c r="J736" s="52"/>
    </row>
    <row r="737" spans="1:10" x14ac:dyDescent="0.25">
      <c r="A737">
        <v>14</v>
      </c>
      <c r="B737">
        <v>282</v>
      </c>
      <c r="C737" s="54">
        <v>0.40815277777777781</v>
      </c>
      <c r="D737" s="53">
        <v>44131</v>
      </c>
      <c r="E737" t="s">
        <v>213</v>
      </c>
      <c r="F737" t="s">
        <v>172</v>
      </c>
      <c r="H737" s="95">
        <f t="shared" si="14"/>
        <v>44131.408152777774</v>
      </c>
      <c r="I737" s="101">
        <v>323264.40000000002</v>
      </c>
      <c r="J737" s="52"/>
    </row>
    <row r="738" spans="1:10" x14ac:dyDescent="0.25">
      <c r="A738">
        <v>14</v>
      </c>
      <c r="B738">
        <v>283</v>
      </c>
      <c r="C738" s="54">
        <v>0.41236111111111112</v>
      </c>
      <c r="D738" s="53">
        <v>44131</v>
      </c>
      <c r="E738" t="s">
        <v>212</v>
      </c>
      <c r="F738" t="s">
        <v>172</v>
      </c>
      <c r="H738" s="95">
        <f t="shared" si="14"/>
        <v>44131.412361111114</v>
      </c>
      <c r="I738" s="101">
        <v>323628</v>
      </c>
      <c r="J738" s="52"/>
    </row>
    <row r="739" spans="1:10" x14ac:dyDescent="0.25">
      <c r="A739">
        <v>14</v>
      </c>
      <c r="B739">
        <v>284</v>
      </c>
      <c r="C739" s="54">
        <v>0.4143796296296296</v>
      </c>
      <c r="D739" s="53">
        <v>44131</v>
      </c>
      <c r="E739" t="s">
        <v>213</v>
      </c>
      <c r="F739" t="s">
        <v>172</v>
      </c>
      <c r="H739" s="95">
        <f t="shared" si="14"/>
        <v>44131.414379629627</v>
      </c>
      <c r="I739" s="101">
        <v>323802.40000000002</v>
      </c>
      <c r="J739" s="52"/>
    </row>
    <row r="740" spans="1:10" x14ac:dyDescent="0.25">
      <c r="A740">
        <v>14</v>
      </c>
      <c r="B740">
        <v>285</v>
      </c>
      <c r="C740" s="54">
        <v>0.41626388888888893</v>
      </c>
      <c r="D740" s="53">
        <v>44131</v>
      </c>
      <c r="E740" t="s">
        <v>212</v>
      </c>
      <c r="F740" t="s">
        <v>172</v>
      </c>
      <c r="H740" s="95">
        <f t="shared" si="14"/>
        <v>44131.416263888888</v>
      </c>
      <c r="I740" s="101">
        <v>323965.2</v>
      </c>
      <c r="J740" s="52"/>
    </row>
    <row r="741" spans="1:10" x14ac:dyDescent="0.25">
      <c r="A741">
        <v>14</v>
      </c>
      <c r="B741">
        <v>286</v>
      </c>
      <c r="C741" s="54">
        <v>0.42082407407407407</v>
      </c>
      <c r="D741" s="53">
        <v>44131</v>
      </c>
      <c r="E741" t="s">
        <v>213</v>
      </c>
      <c r="F741" t="s">
        <v>172</v>
      </c>
      <c r="H741" s="95">
        <f t="shared" si="14"/>
        <v>44131.420824074077</v>
      </c>
      <c r="I741" s="101">
        <v>324359.2</v>
      </c>
      <c r="J741" s="52"/>
    </row>
    <row r="742" spans="1:10" x14ac:dyDescent="0.25">
      <c r="A742">
        <v>14</v>
      </c>
      <c r="B742">
        <v>287</v>
      </c>
      <c r="C742" s="54">
        <v>0.42280092592592594</v>
      </c>
      <c r="D742" s="53">
        <v>44131</v>
      </c>
      <c r="E742" t="s">
        <v>212</v>
      </c>
      <c r="F742" t="s">
        <v>172</v>
      </c>
      <c r="H742" s="95">
        <f t="shared" si="14"/>
        <v>44131.422800925924</v>
      </c>
      <c r="I742" s="101">
        <v>324530</v>
      </c>
      <c r="J742" s="52"/>
    </row>
    <row r="743" spans="1:10" x14ac:dyDescent="0.25">
      <c r="A743">
        <v>14</v>
      </c>
      <c r="B743">
        <v>288</v>
      </c>
      <c r="C743" s="54">
        <v>0.42522685185185183</v>
      </c>
      <c r="D743" s="53">
        <v>44131</v>
      </c>
      <c r="E743" t="s">
        <v>213</v>
      </c>
      <c r="F743" t="s">
        <v>172</v>
      </c>
      <c r="H743" s="95">
        <f t="shared" si="14"/>
        <v>44131.425226851854</v>
      </c>
      <c r="I743" s="101">
        <v>324739.59999999998</v>
      </c>
      <c r="J743" s="52"/>
    </row>
    <row r="744" spans="1:10" x14ac:dyDescent="0.25">
      <c r="A744">
        <v>14</v>
      </c>
      <c r="B744">
        <v>289</v>
      </c>
      <c r="C744" s="54">
        <v>0.42684259259259255</v>
      </c>
      <c r="D744" s="53">
        <v>44131</v>
      </c>
      <c r="E744" t="s">
        <v>212</v>
      </c>
      <c r="F744" t="s">
        <v>172</v>
      </c>
      <c r="H744" s="95">
        <f t="shared" si="14"/>
        <v>44131.426842592591</v>
      </c>
      <c r="I744" s="101">
        <v>324879.2</v>
      </c>
      <c r="J744" s="52"/>
    </row>
    <row r="745" spans="1:10" x14ac:dyDescent="0.25">
      <c r="A745">
        <v>14</v>
      </c>
      <c r="B745">
        <v>290</v>
      </c>
      <c r="C745" s="54">
        <v>0.42816666666666664</v>
      </c>
      <c r="D745" s="53">
        <v>44131</v>
      </c>
      <c r="E745" t="s">
        <v>213</v>
      </c>
      <c r="F745" t="s">
        <v>172</v>
      </c>
      <c r="H745" s="95">
        <f t="shared" si="14"/>
        <v>44131.428166666665</v>
      </c>
      <c r="I745" s="101">
        <v>324993.59999999998</v>
      </c>
      <c r="J745" s="52"/>
    </row>
    <row r="746" spans="1:10" x14ac:dyDescent="0.25">
      <c r="A746">
        <v>14</v>
      </c>
      <c r="B746">
        <v>291</v>
      </c>
      <c r="C746" s="54">
        <v>0.43178703703703708</v>
      </c>
      <c r="D746" s="53">
        <v>44131</v>
      </c>
      <c r="E746" t="s">
        <v>212</v>
      </c>
      <c r="F746" t="s">
        <v>172</v>
      </c>
      <c r="H746" s="95">
        <f t="shared" si="14"/>
        <v>44131.431787037036</v>
      </c>
      <c r="I746" s="101">
        <v>325306.40000000002</v>
      </c>
      <c r="J746" s="52"/>
    </row>
    <row r="747" spans="1:10" x14ac:dyDescent="0.25">
      <c r="A747">
        <v>14</v>
      </c>
      <c r="B747">
        <v>292</v>
      </c>
      <c r="C747" s="54">
        <v>0.43263888888888885</v>
      </c>
      <c r="D747" s="53">
        <v>44131</v>
      </c>
      <c r="E747" t="s">
        <v>213</v>
      </c>
      <c r="F747" t="s">
        <v>172</v>
      </c>
      <c r="H747" s="95">
        <f t="shared" si="14"/>
        <v>44131.432638888888</v>
      </c>
      <c r="I747" s="101">
        <v>325380</v>
      </c>
      <c r="J747" s="52"/>
    </row>
    <row r="748" spans="1:10" x14ac:dyDescent="0.25">
      <c r="A748">
        <v>14</v>
      </c>
      <c r="B748">
        <v>293</v>
      </c>
      <c r="C748" s="54">
        <v>0.43281018518518516</v>
      </c>
      <c r="D748" s="53">
        <v>44131</v>
      </c>
      <c r="E748" t="s">
        <v>212</v>
      </c>
      <c r="F748" t="s">
        <v>172</v>
      </c>
      <c r="H748" s="95">
        <f t="shared" si="14"/>
        <v>44131.432810185186</v>
      </c>
      <c r="I748" s="101">
        <v>325394.8</v>
      </c>
      <c r="J748" s="52"/>
    </row>
    <row r="749" spans="1:10" x14ac:dyDescent="0.25">
      <c r="A749">
        <v>14</v>
      </c>
      <c r="B749">
        <v>294</v>
      </c>
      <c r="C749" s="54">
        <v>0.43422222222222223</v>
      </c>
      <c r="D749" s="53">
        <v>44131</v>
      </c>
      <c r="E749" t="s">
        <v>213</v>
      </c>
      <c r="F749" t="s">
        <v>172</v>
      </c>
      <c r="H749" s="95">
        <f t="shared" si="14"/>
        <v>44131.434222222226</v>
      </c>
      <c r="I749" s="101">
        <v>325516.79999999999</v>
      </c>
      <c r="J749" s="52"/>
    </row>
    <row r="750" spans="1:10" x14ac:dyDescent="0.25">
      <c r="A750">
        <v>14</v>
      </c>
      <c r="B750">
        <v>295</v>
      </c>
      <c r="C750" s="54">
        <v>0.43450000000000005</v>
      </c>
      <c r="D750" s="53">
        <v>44131</v>
      </c>
      <c r="E750" t="s">
        <v>212</v>
      </c>
      <c r="F750" t="s">
        <v>172</v>
      </c>
      <c r="H750" s="95">
        <f t="shared" si="14"/>
        <v>44131.434500000003</v>
      </c>
      <c r="I750" s="101">
        <v>325540.8</v>
      </c>
      <c r="J750" s="52"/>
    </row>
    <row r="751" spans="1:10" x14ac:dyDescent="0.25">
      <c r="A751">
        <v>14</v>
      </c>
      <c r="B751">
        <v>296</v>
      </c>
      <c r="C751" s="54">
        <v>0.43597222222222221</v>
      </c>
      <c r="D751" s="53">
        <v>44131</v>
      </c>
      <c r="E751" t="s">
        <v>213</v>
      </c>
      <c r="F751" t="s">
        <v>172</v>
      </c>
      <c r="H751" s="95">
        <f t="shared" si="14"/>
        <v>44131.435972222222</v>
      </c>
      <c r="I751" s="101">
        <v>325668</v>
      </c>
      <c r="J751" s="52"/>
    </row>
    <row r="752" spans="1:10" x14ac:dyDescent="0.25">
      <c r="A752">
        <v>14</v>
      </c>
      <c r="B752">
        <v>297</v>
      </c>
      <c r="C752" s="54">
        <v>0.43842129629629628</v>
      </c>
      <c r="D752" s="53">
        <v>44131</v>
      </c>
      <c r="E752" t="s">
        <v>212</v>
      </c>
      <c r="F752" t="s">
        <v>172</v>
      </c>
      <c r="H752" s="95">
        <f t="shared" si="14"/>
        <v>44131.438421296298</v>
      </c>
      <c r="I752" s="101">
        <v>325879.59999999998</v>
      </c>
      <c r="J752" s="52"/>
    </row>
    <row r="753" spans="1:10" x14ac:dyDescent="0.25">
      <c r="A753">
        <v>14</v>
      </c>
      <c r="B753">
        <v>298</v>
      </c>
      <c r="C753" s="54">
        <v>0.44024074074074071</v>
      </c>
      <c r="D753" s="53">
        <v>44131</v>
      </c>
      <c r="E753" t="s">
        <v>213</v>
      </c>
      <c r="F753" t="s">
        <v>172</v>
      </c>
      <c r="H753" s="95">
        <f t="shared" si="14"/>
        <v>44131.44024074074</v>
      </c>
      <c r="I753" s="101">
        <v>326036.8</v>
      </c>
      <c r="J753" s="52"/>
    </row>
    <row r="754" spans="1:10" x14ac:dyDescent="0.25">
      <c r="A754">
        <v>14</v>
      </c>
      <c r="B754">
        <v>299</v>
      </c>
      <c r="C754" s="54">
        <v>0.45051388888888888</v>
      </c>
      <c r="D754" s="53">
        <v>44131</v>
      </c>
      <c r="E754" t="s">
        <v>212</v>
      </c>
      <c r="F754" t="s">
        <v>172</v>
      </c>
      <c r="H754" s="95">
        <f t="shared" si="14"/>
        <v>44131.450513888885</v>
      </c>
      <c r="I754" s="101">
        <v>326924.40000000002</v>
      </c>
      <c r="J754" s="52"/>
    </row>
    <row r="755" spans="1:10" x14ac:dyDescent="0.25">
      <c r="A755">
        <v>14</v>
      </c>
      <c r="B755">
        <v>300</v>
      </c>
      <c r="C755" s="54">
        <v>0.45512962962962966</v>
      </c>
      <c r="D755" s="53">
        <v>44131</v>
      </c>
      <c r="E755" t="s">
        <v>213</v>
      </c>
      <c r="F755" t="s">
        <v>172</v>
      </c>
      <c r="H755" s="95">
        <f t="shared" si="14"/>
        <v>44131.455129629627</v>
      </c>
      <c r="I755" s="101">
        <v>327323.2</v>
      </c>
      <c r="J755" s="52"/>
    </row>
    <row r="756" spans="1:10" x14ac:dyDescent="0.25">
      <c r="A756">
        <v>14</v>
      </c>
      <c r="B756">
        <v>301</v>
      </c>
      <c r="C756" s="54">
        <v>0.45744444444444449</v>
      </c>
      <c r="D756" s="53">
        <v>44131</v>
      </c>
      <c r="E756" t="s">
        <v>212</v>
      </c>
      <c r="F756" t="s">
        <v>172</v>
      </c>
      <c r="H756" s="95">
        <f t="shared" si="14"/>
        <v>44131.457444444444</v>
      </c>
      <c r="I756" s="101">
        <v>327523.20000000001</v>
      </c>
      <c r="J756" s="52"/>
    </row>
    <row r="757" spans="1:10" x14ac:dyDescent="0.25">
      <c r="A757">
        <v>14</v>
      </c>
      <c r="B757">
        <v>302</v>
      </c>
      <c r="C757" s="54">
        <v>0.45791203703703703</v>
      </c>
      <c r="D757" s="53">
        <v>44131</v>
      </c>
      <c r="E757" t="s">
        <v>213</v>
      </c>
      <c r="F757" t="s">
        <v>172</v>
      </c>
      <c r="H757" s="95">
        <f t="shared" si="14"/>
        <v>44131.45791203704</v>
      </c>
      <c r="I757" s="101">
        <v>327563.59999999998</v>
      </c>
      <c r="J757" s="52"/>
    </row>
    <row r="758" spans="1:10" x14ac:dyDescent="0.25">
      <c r="A758">
        <v>14</v>
      </c>
      <c r="B758">
        <v>303</v>
      </c>
      <c r="C758" s="54">
        <v>0.45858796296296295</v>
      </c>
      <c r="D758" s="53">
        <v>44131</v>
      </c>
      <c r="E758" t="s">
        <v>212</v>
      </c>
      <c r="F758" t="s">
        <v>172</v>
      </c>
      <c r="H758" s="95">
        <f t="shared" si="14"/>
        <v>44131.458587962959</v>
      </c>
      <c r="I758" s="101">
        <v>327622</v>
      </c>
      <c r="J758" s="52"/>
    </row>
    <row r="759" spans="1:10" x14ac:dyDescent="0.25">
      <c r="A759">
        <v>14</v>
      </c>
      <c r="B759">
        <v>304</v>
      </c>
      <c r="C759" s="54">
        <v>0.46366203703703701</v>
      </c>
      <c r="D759" s="53">
        <v>44131</v>
      </c>
      <c r="E759" t="s">
        <v>213</v>
      </c>
      <c r="F759" t="s">
        <v>172</v>
      </c>
      <c r="H759" s="95">
        <f t="shared" si="14"/>
        <v>44131.463662037037</v>
      </c>
      <c r="I759" s="101">
        <v>328060.40000000002</v>
      </c>
      <c r="J759" s="52"/>
    </row>
    <row r="760" spans="1:10" x14ac:dyDescent="0.25">
      <c r="A760">
        <v>14</v>
      </c>
      <c r="B760">
        <v>305</v>
      </c>
      <c r="C760" s="54">
        <v>0.46397685185185183</v>
      </c>
      <c r="D760" s="53">
        <v>44131</v>
      </c>
      <c r="E760" t="s">
        <v>212</v>
      </c>
      <c r="F760" t="s">
        <v>172</v>
      </c>
      <c r="H760" s="95">
        <f t="shared" si="14"/>
        <v>44131.463976851854</v>
      </c>
      <c r="I760" s="101">
        <v>328087.59999999998</v>
      </c>
      <c r="J760" s="52"/>
    </row>
    <row r="761" spans="1:10" x14ac:dyDescent="0.25">
      <c r="A761">
        <v>14</v>
      </c>
      <c r="B761">
        <v>306</v>
      </c>
      <c r="C761" s="54">
        <v>0.46499537037037036</v>
      </c>
      <c r="D761" s="53">
        <v>44131</v>
      </c>
      <c r="E761" t="s">
        <v>213</v>
      </c>
      <c r="F761" t="s">
        <v>172</v>
      </c>
      <c r="H761" s="95">
        <f t="shared" si="14"/>
        <v>44131.46499537037</v>
      </c>
      <c r="I761" s="101">
        <v>328175.59999999998</v>
      </c>
      <c r="J761" s="52"/>
    </row>
    <row r="762" spans="1:10" x14ac:dyDescent="0.25">
      <c r="A762">
        <v>14</v>
      </c>
      <c r="B762">
        <v>307</v>
      </c>
      <c r="C762" s="54">
        <v>0.46668981481481481</v>
      </c>
      <c r="D762" s="53">
        <v>44131</v>
      </c>
      <c r="E762" t="s">
        <v>212</v>
      </c>
      <c r="F762" t="s">
        <v>172</v>
      </c>
      <c r="H762" s="95">
        <f t="shared" si="14"/>
        <v>44131.466689814813</v>
      </c>
      <c r="I762" s="101">
        <v>328322</v>
      </c>
      <c r="J762" s="52"/>
    </row>
    <row r="763" spans="1:10" x14ac:dyDescent="0.25">
      <c r="A763">
        <v>14</v>
      </c>
      <c r="B763">
        <v>308</v>
      </c>
      <c r="C763" s="54">
        <v>0.46809259259259256</v>
      </c>
      <c r="D763" s="53">
        <v>44131</v>
      </c>
      <c r="E763" t="s">
        <v>213</v>
      </c>
      <c r="F763" t="s">
        <v>172</v>
      </c>
      <c r="H763" s="95">
        <f t="shared" si="14"/>
        <v>44131.468092592593</v>
      </c>
      <c r="I763" s="101">
        <v>328443.2</v>
      </c>
      <c r="J763" s="52"/>
    </row>
    <row r="764" spans="1:10" x14ac:dyDescent="0.25">
      <c r="A764">
        <v>14</v>
      </c>
      <c r="B764">
        <v>309</v>
      </c>
      <c r="C764" s="54">
        <v>0.4684861111111111</v>
      </c>
      <c r="D764" s="53">
        <v>44131</v>
      </c>
      <c r="E764" t="s">
        <v>212</v>
      </c>
      <c r="F764" t="s">
        <v>172</v>
      </c>
      <c r="H764" s="95">
        <f t="shared" si="14"/>
        <v>44131.468486111109</v>
      </c>
      <c r="I764" s="101">
        <v>328477.2</v>
      </c>
      <c r="J764" s="52"/>
    </row>
    <row r="765" spans="1:10" x14ac:dyDescent="0.25">
      <c r="A765">
        <v>14</v>
      </c>
      <c r="B765">
        <v>310</v>
      </c>
      <c r="C765" s="54">
        <v>0.46941666666666665</v>
      </c>
      <c r="D765" s="53">
        <v>44131</v>
      </c>
      <c r="E765" t="s">
        <v>213</v>
      </c>
      <c r="F765" t="s">
        <v>172</v>
      </c>
      <c r="H765" s="95">
        <f t="shared" si="14"/>
        <v>44131.469416666667</v>
      </c>
      <c r="I765" s="101">
        <v>328557.59999999998</v>
      </c>
      <c r="J765" s="52"/>
    </row>
    <row r="766" spans="1:10" x14ac:dyDescent="0.25">
      <c r="A766">
        <v>14</v>
      </c>
      <c r="B766">
        <v>311</v>
      </c>
      <c r="C766" s="54">
        <v>0.46986111111111112</v>
      </c>
      <c r="D766" s="53">
        <v>44131</v>
      </c>
      <c r="E766" t="s">
        <v>212</v>
      </c>
      <c r="F766" t="s">
        <v>172</v>
      </c>
      <c r="H766" s="95">
        <f t="shared" si="14"/>
        <v>44131.469861111109</v>
      </c>
      <c r="I766" s="101">
        <v>328596</v>
      </c>
      <c r="J766" s="52"/>
    </row>
    <row r="767" spans="1:10" x14ac:dyDescent="0.25">
      <c r="A767">
        <v>14</v>
      </c>
      <c r="B767">
        <v>312</v>
      </c>
      <c r="C767" s="54">
        <v>0.47157407407407409</v>
      </c>
      <c r="D767" s="53">
        <v>44131</v>
      </c>
      <c r="E767" t="s">
        <v>213</v>
      </c>
      <c r="F767" t="s">
        <v>172</v>
      </c>
      <c r="H767" s="95">
        <f t="shared" si="14"/>
        <v>44131.471574074072</v>
      </c>
      <c r="I767" s="101">
        <v>328744</v>
      </c>
      <c r="J767" s="52"/>
    </row>
    <row r="768" spans="1:10" x14ac:dyDescent="0.25">
      <c r="A768">
        <v>14</v>
      </c>
      <c r="B768">
        <v>313</v>
      </c>
      <c r="C768" s="54">
        <v>0.47623148148148148</v>
      </c>
      <c r="D768" s="53">
        <v>44131</v>
      </c>
      <c r="E768" t="s">
        <v>212</v>
      </c>
      <c r="F768" t="s">
        <v>172</v>
      </c>
      <c r="H768" s="95">
        <f t="shared" si="14"/>
        <v>44131.47623148148</v>
      </c>
      <c r="I768" s="101">
        <v>329146.40000000002</v>
      </c>
      <c r="J768" s="52"/>
    </row>
    <row r="769" spans="1:10" x14ac:dyDescent="0.25">
      <c r="A769">
        <v>14</v>
      </c>
      <c r="B769">
        <v>314</v>
      </c>
      <c r="C769" s="54">
        <v>0.47693055555555558</v>
      </c>
      <c r="D769" s="53">
        <v>44131</v>
      </c>
      <c r="E769" t="s">
        <v>213</v>
      </c>
      <c r="F769" t="s">
        <v>172</v>
      </c>
      <c r="H769" s="95">
        <f t="shared" si="14"/>
        <v>44131.476930555553</v>
      </c>
      <c r="I769" s="101">
        <v>329206.8</v>
      </c>
      <c r="J769" s="52"/>
    </row>
    <row r="770" spans="1:10" x14ac:dyDescent="0.25">
      <c r="A770">
        <v>14</v>
      </c>
      <c r="B770">
        <v>315</v>
      </c>
      <c r="C770" s="54">
        <v>0.47806944444444444</v>
      </c>
      <c r="D770" s="53">
        <v>44131</v>
      </c>
      <c r="E770" t="s">
        <v>212</v>
      </c>
      <c r="F770" t="s">
        <v>172</v>
      </c>
      <c r="H770" s="95">
        <f t="shared" si="14"/>
        <v>44131.478069444442</v>
      </c>
      <c r="I770" s="101">
        <v>329305.2</v>
      </c>
      <c r="J770" s="52"/>
    </row>
    <row r="771" spans="1:10" x14ac:dyDescent="0.25">
      <c r="A771">
        <v>14</v>
      </c>
      <c r="B771">
        <v>316</v>
      </c>
      <c r="C771" s="54">
        <v>0.47912037037037036</v>
      </c>
      <c r="D771" s="53">
        <v>44131</v>
      </c>
      <c r="E771" t="s">
        <v>213</v>
      </c>
      <c r="F771" t="s">
        <v>172</v>
      </c>
      <c r="H771" s="95">
        <f t="shared" si="14"/>
        <v>44131.479120370372</v>
      </c>
      <c r="I771" s="101">
        <v>329396</v>
      </c>
      <c r="J771" s="52"/>
    </row>
    <row r="772" spans="1:10" x14ac:dyDescent="0.25">
      <c r="A772">
        <v>14</v>
      </c>
      <c r="B772">
        <v>317</v>
      </c>
      <c r="C772" s="54">
        <v>0.4792731481481482</v>
      </c>
      <c r="D772" s="53">
        <v>44131</v>
      </c>
      <c r="E772" t="s">
        <v>212</v>
      </c>
      <c r="F772" t="s">
        <v>172</v>
      </c>
      <c r="H772" s="95">
        <f t="shared" si="14"/>
        <v>44131.47927314815</v>
      </c>
      <c r="I772" s="101">
        <v>329409.2</v>
      </c>
      <c r="J772" s="52"/>
    </row>
    <row r="773" spans="1:10" x14ac:dyDescent="0.25">
      <c r="A773">
        <v>14</v>
      </c>
      <c r="B773">
        <v>318</v>
      </c>
      <c r="C773" s="54">
        <v>0.48201388888888891</v>
      </c>
      <c r="D773" s="53">
        <v>44131</v>
      </c>
      <c r="E773" t="s">
        <v>213</v>
      </c>
      <c r="F773" t="s">
        <v>172</v>
      </c>
      <c r="H773" s="95">
        <f t="shared" si="14"/>
        <v>44131.48201388889</v>
      </c>
      <c r="I773" s="101">
        <v>329646</v>
      </c>
      <c r="J773" s="52"/>
    </row>
    <row r="774" spans="1:10" x14ac:dyDescent="0.25">
      <c r="A774">
        <v>14</v>
      </c>
      <c r="B774">
        <v>322</v>
      </c>
      <c r="C774" s="54">
        <v>0.48276273148148147</v>
      </c>
      <c r="D774" s="53">
        <v>44131</v>
      </c>
      <c r="E774" t="s">
        <v>212</v>
      </c>
      <c r="F774" t="s">
        <v>172</v>
      </c>
      <c r="H774" s="95">
        <f t="shared" si="14"/>
        <v>44131.482762731481</v>
      </c>
      <c r="I774" s="101">
        <v>329710.7</v>
      </c>
      <c r="J774" s="52"/>
    </row>
    <row r="775" spans="1:10" x14ac:dyDescent="0.25">
      <c r="A775">
        <v>14</v>
      </c>
      <c r="B775">
        <v>319</v>
      </c>
      <c r="C775" s="54">
        <v>0.48447800925925927</v>
      </c>
      <c r="D775" s="53">
        <v>44131</v>
      </c>
      <c r="E775" t="s">
        <v>213</v>
      </c>
      <c r="F775" t="s">
        <v>172</v>
      </c>
      <c r="H775" s="95">
        <f t="shared" si="14"/>
        <v>44131.484478009261</v>
      </c>
      <c r="I775" s="101">
        <v>329858.90000000002</v>
      </c>
      <c r="J775" s="52"/>
    </row>
    <row r="776" spans="1:10" x14ac:dyDescent="0.25">
      <c r="A776">
        <v>14</v>
      </c>
      <c r="B776">
        <v>320</v>
      </c>
      <c r="C776" s="54">
        <v>0.48516782407407405</v>
      </c>
      <c r="D776" s="53">
        <v>44131</v>
      </c>
      <c r="E776" t="s">
        <v>212</v>
      </c>
      <c r="F776" t="s">
        <v>172</v>
      </c>
      <c r="H776" s="95">
        <f t="shared" si="14"/>
        <v>44131.485167824074</v>
      </c>
      <c r="I776" s="101">
        <v>329918.5</v>
      </c>
      <c r="J776" s="52"/>
    </row>
    <row r="777" spans="1:10" x14ac:dyDescent="0.25">
      <c r="A777">
        <v>14</v>
      </c>
      <c r="B777">
        <v>321</v>
      </c>
      <c r="C777" s="54">
        <v>0.48624074074074075</v>
      </c>
      <c r="D777" s="53">
        <v>44131</v>
      </c>
      <c r="E777" t="s">
        <v>213</v>
      </c>
      <c r="F777" t="s">
        <v>172</v>
      </c>
      <c r="H777" s="95">
        <f t="shared" si="14"/>
        <v>44131.486240740742</v>
      </c>
      <c r="I777" s="101">
        <v>330011.2</v>
      </c>
      <c r="J777" s="52"/>
    </row>
    <row r="778" spans="1:10" x14ac:dyDescent="0.25">
      <c r="A778">
        <v>14</v>
      </c>
      <c r="B778">
        <v>323</v>
      </c>
      <c r="C778" s="54">
        <v>0.48812037037037032</v>
      </c>
      <c r="D778" s="53">
        <v>44131</v>
      </c>
      <c r="E778" t="s">
        <v>212</v>
      </c>
      <c r="F778" t="s">
        <v>172</v>
      </c>
      <c r="H778" s="95">
        <f t="shared" si="14"/>
        <v>44131.48812037037</v>
      </c>
      <c r="I778" s="101">
        <v>330173.59999999998</v>
      </c>
      <c r="J778" s="52"/>
    </row>
    <row r="779" spans="1:10" x14ac:dyDescent="0.25">
      <c r="A779">
        <v>14</v>
      </c>
      <c r="B779">
        <v>324</v>
      </c>
      <c r="C779" s="54">
        <v>0.48855555555555558</v>
      </c>
      <c r="D779" s="53">
        <v>44131</v>
      </c>
      <c r="E779" t="s">
        <v>213</v>
      </c>
      <c r="F779" t="s">
        <v>172</v>
      </c>
      <c r="H779" s="95">
        <f t="shared" ref="H779:H842" si="15">D779+C779</f>
        <v>44131.488555555552</v>
      </c>
      <c r="I779" s="101">
        <v>330211.20000000001</v>
      </c>
      <c r="J779" s="52"/>
    </row>
    <row r="780" spans="1:10" x14ac:dyDescent="0.25">
      <c r="A780">
        <v>14</v>
      </c>
      <c r="B780">
        <v>325</v>
      </c>
      <c r="C780" s="54">
        <v>0.48989351851851853</v>
      </c>
      <c r="D780" s="53">
        <v>44131</v>
      </c>
      <c r="E780" t="s">
        <v>212</v>
      </c>
      <c r="F780" t="s">
        <v>172</v>
      </c>
      <c r="H780" s="95">
        <f t="shared" si="15"/>
        <v>44131.489893518519</v>
      </c>
      <c r="I780" s="101">
        <v>330326.8</v>
      </c>
      <c r="J780" s="52"/>
    </row>
    <row r="781" spans="1:10" x14ac:dyDescent="0.25">
      <c r="A781">
        <v>14</v>
      </c>
      <c r="B781">
        <v>326</v>
      </c>
      <c r="C781" s="54">
        <v>0.49118981481481483</v>
      </c>
      <c r="D781" s="53">
        <v>44131</v>
      </c>
      <c r="E781" t="s">
        <v>213</v>
      </c>
      <c r="F781" t="s">
        <v>172</v>
      </c>
      <c r="H781" s="95">
        <f t="shared" si="15"/>
        <v>44131.491189814813</v>
      </c>
      <c r="I781" s="101">
        <v>330438.8</v>
      </c>
      <c r="J781" s="52"/>
    </row>
    <row r="782" spans="1:10" x14ac:dyDescent="0.25">
      <c r="A782">
        <v>14</v>
      </c>
      <c r="B782">
        <v>327</v>
      </c>
      <c r="C782" s="54">
        <v>0.49178240740740736</v>
      </c>
      <c r="D782" s="53">
        <v>44131</v>
      </c>
      <c r="E782" t="s">
        <v>212</v>
      </c>
      <c r="F782" t="s">
        <v>172</v>
      </c>
      <c r="H782" s="95">
        <f t="shared" si="15"/>
        <v>44131.491782407407</v>
      </c>
      <c r="I782" s="101">
        <v>330490</v>
      </c>
      <c r="J782" s="52"/>
    </row>
    <row r="783" spans="1:10" x14ac:dyDescent="0.25">
      <c r="A783">
        <v>14</v>
      </c>
      <c r="B783">
        <v>328</v>
      </c>
      <c r="C783" s="54">
        <v>0.50084722222222222</v>
      </c>
      <c r="D783" s="53">
        <v>44131</v>
      </c>
      <c r="E783" t="s">
        <v>213</v>
      </c>
      <c r="F783" t="s">
        <v>172</v>
      </c>
      <c r="H783" s="95">
        <f t="shared" si="15"/>
        <v>44131.500847222225</v>
      </c>
      <c r="I783" s="101">
        <v>331273.2</v>
      </c>
      <c r="J783" s="52"/>
    </row>
    <row r="784" spans="1:10" x14ac:dyDescent="0.25">
      <c r="A784">
        <v>14</v>
      </c>
      <c r="B784">
        <v>329</v>
      </c>
      <c r="C784" s="54">
        <v>0.5036018518518518</v>
      </c>
      <c r="D784" s="53">
        <v>44131</v>
      </c>
      <c r="E784" t="s">
        <v>212</v>
      </c>
      <c r="F784" t="s">
        <v>172</v>
      </c>
      <c r="H784" s="95">
        <f t="shared" si="15"/>
        <v>44131.503601851851</v>
      </c>
      <c r="I784" s="101">
        <v>331511.2</v>
      </c>
      <c r="J784" s="52"/>
    </row>
    <row r="785" spans="1:10" x14ac:dyDescent="0.25">
      <c r="A785">
        <v>14</v>
      </c>
      <c r="B785">
        <v>330</v>
      </c>
      <c r="C785" s="54">
        <v>0.50908796296296299</v>
      </c>
      <c r="D785" s="53">
        <v>44131</v>
      </c>
      <c r="E785" t="s">
        <v>213</v>
      </c>
      <c r="F785" t="s">
        <v>172</v>
      </c>
      <c r="H785" s="95">
        <f t="shared" si="15"/>
        <v>44131.509087962964</v>
      </c>
      <c r="I785" s="101">
        <v>331985.2</v>
      </c>
      <c r="J785" s="52"/>
    </row>
    <row r="786" spans="1:10" x14ac:dyDescent="0.25">
      <c r="A786">
        <v>14</v>
      </c>
      <c r="B786">
        <v>331</v>
      </c>
      <c r="C786" s="54">
        <v>0.50932870370370364</v>
      </c>
      <c r="D786" s="53">
        <v>44131</v>
      </c>
      <c r="E786" t="s">
        <v>212</v>
      </c>
      <c r="F786" t="s">
        <v>172</v>
      </c>
      <c r="H786" s="95">
        <f t="shared" si="15"/>
        <v>44131.509328703702</v>
      </c>
      <c r="I786" s="101">
        <v>332006</v>
      </c>
      <c r="J786" s="52"/>
    </row>
    <row r="787" spans="1:10" x14ac:dyDescent="0.25">
      <c r="A787">
        <v>14</v>
      </c>
      <c r="B787">
        <v>332</v>
      </c>
      <c r="C787" s="54">
        <v>0.51753240740740736</v>
      </c>
      <c r="D787" s="53">
        <v>44131</v>
      </c>
      <c r="E787" t="s">
        <v>213</v>
      </c>
      <c r="F787" t="s">
        <v>172</v>
      </c>
      <c r="H787" s="95">
        <f t="shared" si="15"/>
        <v>44131.517532407408</v>
      </c>
      <c r="I787" s="101">
        <v>332714.8</v>
      </c>
      <c r="J787" s="52"/>
    </row>
    <row r="788" spans="1:10" x14ac:dyDescent="0.25">
      <c r="A788">
        <v>14</v>
      </c>
      <c r="B788">
        <v>333</v>
      </c>
      <c r="C788" s="54">
        <v>0.52126388888888886</v>
      </c>
      <c r="D788" s="53">
        <v>44131</v>
      </c>
      <c r="E788" t="s">
        <v>212</v>
      </c>
      <c r="F788" t="s">
        <v>172</v>
      </c>
      <c r="H788" s="95">
        <f t="shared" si="15"/>
        <v>44131.521263888892</v>
      </c>
      <c r="I788" s="101">
        <v>333037.2</v>
      </c>
      <c r="J788" s="52"/>
    </row>
    <row r="789" spans="1:10" x14ac:dyDescent="0.25">
      <c r="A789">
        <v>14</v>
      </c>
      <c r="B789">
        <v>334</v>
      </c>
      <c r="C789" s="54">
        <v>0.5270879629629629</v>
      </c>
      <c r="D789" s="53">
        <v>44131</v>
      </c>
      <c r="E789" t="s">
        <v>213</v>
      </c>
      <c r="F789" t="s">
        <v>172</v>
      </c>
      <c r="H789" s="95">
        <f t="shared" si="15"/>
        <v>44131.527087962961</v>
      </c>
      <c r="I789" s="101">
        <v>333540.40000000002</v>
      </c>
      <c r="J789" s="52"/>
    </row>
    <row r="790" spans="1:10" x14ac:dyDescent="0.25">
      <c r="A790">
        <v>14</v>
      </c>
      <c r="B790">
        <v>335</v>
      </c>
      <c r="C790" s="54">
        <v>0.52874999999999994</v>
      </c>
      <c r="D790" s="53">
        <v>44131</v>
      </c>
      <c r="E790" t="s">
        <v>212</v>
      </c>
      <c r="F790" t="s">
        <v>172</v>
      </c>
      <c r="H790" s="95">
        <f t="shared" si="15"/>
        <v>44131.528749999998</v>
      </c>
      <c r="I790" s="101">
        <v>333684</v>
      </c>
      <c r="J790" s="52"/>
    </row>
    <row r="791" spans="1:10" x14ac:dyDescent="0.25">
      <c r="A791">
        <v>14</v>
      </c>
      <c r="B791">
        <v>336</v>
      </c>
      <c r="C791" s="54">
        <v>0.52952314814814816</v>
      </c>
      <c r="D791" s="53">
        <v>44131</v>
      </c>
      <c r="E791" t="s">
        <v>213</v>
      </c>
      <c r="F791" t="s">
        <v>172</v>
      </c>
      <c r="H791" s="95">
        <f t="shared" si="15"/>
        <v>44131.52952314815</v>
      </c>
      <c r="I791" s="101">
        <v>333750.8</v>
      </c>
      <c r="J791" s="52"/>
    </row>
    <row r="792" spans="1:10" x14ac:dyDescent="0.25">
      <c r="A792">
        <v>14</v>
      </c>
      <c r="B792">
        <v>337</v>
      </c>
      <c r="C792" s="54">
        <v>0.53075925925925926</v>
      </c>
      <c r="D792" s="53">
        <v>44131</v>
      </c>
      <c r="E792" t="s">
        <v>212</v>
      </c>
      <c r="F792" t="s">
        <v>172</v>
      </c>
      <c r="H792" s="95">
        <f t="shared" si="15"/>
        <v>44131.530759259258</v>
      </c>
      <c r="I792" s="101">
        <v>333857.59999999998</v>
      </c>
      <c r="J792" s="52"/>
    </row>
    <row r="793" spans="1:10" x14ac:dyDescent="0.25">
      <c r="A793">
        <v>14</v>
      </c>
      <c r="B793">
        <v>338</v>
      </c>
      <c r="C793" s="54">
        <v>0.53261111111111115</v>
      </c>
      <c r="D793" s="53">
        <v>44131</v>
      </c>
      <c r="E793" t="s">
        <v>213</v>
      </c>
      <c r="F793" t="s">
        <v>172</v>
      </c>
      <c r="H793" s="95">
        <f t="shared" si="15"/>
        <v>44131.532611111114</v>
      </c>
      <c r="I793" s="101">
        <v>334017.59999999998</v>
      </c>
      <c r="J793" s="52"/>
    </row>
    <row r="794" spans="1:10" x14ac:dyDescent="0.25">
      <c r="A794">
        <v>14</v>
      </c>
      <c r="B794">
        <v>339</v>
      </c>
      <c r="C794" s="54">
        <v>0.53453240740740737</v>
      </c>
      <c r="D794" s="53">
        <v>44131</v>
      </c>
      <c r="E794" t="s">
        <v>212</v>
      </c>
      <c r="F794" t="s">
        <v>172</v>
      </c>
      <c r="H794" s="95">
        <f t="shared" si="15"/>
        <v>44131.534532407408</v>
      </c>
      <c r="I794" s="101">
        <v>334183.59999999998</v>
      </c>
      <c r="J794" s="52"/>
    </row>
    <row r="795" spans="1:10" x14ac:dyDescent="0.25">
      <c r="A795">
        <v>14</v>
      </c>
      <c r="B795">
        <v>340</v>
      </c>
      <c r="C795" s="54">
        <v>0.53510185185185188</v>
      </c>
      <c r="D795" s="53">
        <v>44131</v>
      </c>
      <c r="E795" t="s">
        <v>213</v>
      </c>
      <c r="F795" t="s">
        <v>172</v>
      </c>
      <c r="H795" s="95">
        <f t="shared" si="15"/>
        <v>44131.535101851849</v>
      </c>
      <c r="I795" s="101">
        <v>334232.8</v>
      </c>
      <c r="J795" s="52"/>
    </row>
    <row r="796" spans="1:10" x14ac:dyDescent="0.25">
      <c r="A796">
        <v>14</v>
      </c>
      <c r="B796">
        <v>341</v>
      </c>
      <c r="C796" s="54">
        <v>0.53566203703703696</v>
      </c>
      <c r="D796" s="53">
        <v>44131</v>
      </c>
      <c r="E796" t="s">
        <v>212</v>
      </c>
      <c r="F796" t="s">
        <v>172</v>
      </c>
      <c r="H796" s="95">
        <f t="shared" si="15"/>
        <v>44131.535662037037</v>
      </c>
      <c r="I796" s="101">
        <v>334281.2</v>
      </c>
      <c r="J796" s="52"/>
    </row>
    <row r="797" spans="1:10" x14ac:dyDescent="0.25">
      <c r="A797">
        <v>14</v>
      </c>
      <c r="B797">
        <v>342</v>
      </c>
      <c r="C797" s="54">
        <v>0.53655555555555556</v>
      </c>
      <c r="D797" s="53">
        <v>44131</v>
      </c>
      <c r="E797" t="s">
        <v>213</v>
      </c>
      <c r="F797" t="s">
        <v>172</v>
      </c>
      <c r="H797" s="95">
        <f t="shared" si="15"/>
        <v>44131.536555555555</v>
      </c>
      <c r="I797" s="101">
        <v>334358.40000000002</v>
      </c>
      <c r="J797" s="52"/>
    </row>
    <row r="798" spans="1:10" x14ac:dyDescent="0.25">
      <c r="A798">
        <v>14</v>
      </c>
      <c r="B798">
        <v>343</v>
      </c>
      <c r="C798" s="54">
        <v>0.54200462962962959</v>
      </c>
      <c r="D798" s="53">
        <v>44131</v>
      </c>
      <c r="E798" t="s">
        <v>212</v>
      </c>
      <c r="F798" t="s">
        <v>172</v>
      </c>
      <c r="H798" s="95">
        <f t="shared" si="15"/>
        <v>44131.542004629628</v>
      </c>
      <c r="I798" s="101">
        <v>334829.2</v>
      </c>
      <c r="J798" s="52"/>
    </row>
    <row r="799" spans="1:10" x14ac:dyDescent="0.25">
      <c r="A799">
        <v>14</v>
      </c>
      <c r="B799">
        <v>344</v>
      </c>
      <c r="C799" s="54">
        <v>0.55033333333333334</v>
      </c>
      <c r="D799" s="53">
        <v>44131</v>
      </c>
      <c r="E799" t="s">
        <v>213</v>
      </c>
      <c r="F799" t="s">
        <v>172</v>
      </c>
      <c r="H799" s="95">
        <f t="shared" si="15"/>
        <v>44131.550333333333</v>
      </c>
      <c r="I799" s="101">
        <v>335548.8</v>
      </c>
      <c r="J799" s="52"/>
    </row>
    <row r="800" spans="1:10" x14ac:dyDescent="0.25">
      <c r="A800">
        <v>14</v>
      </c>
      <c r="B800">
        <v>345</v>
      </c>
      <c r="C800" s="54">
        <v>0.55056944444444444</v>
      </c>
      <c r="D800" s="53">
        <v>44131</v>
      </c>
      <c r="E800" t="s">
        <v>212</v>
      </c>
      <c r="F800" t="s">
        <v>172</v>
      </c>
      <c r="H800" s="95">
        <f t="shared" si="15"/>
        <v>44131.550569444444</v>
      </c>
      <c r="I800" s="101">
        <v>335569.2</v>
      </c>
      <c r="J800" s="52"/>
    </row>
    <row r="801" spans="1:10" x14ac:dyDescent="0.25">
      <c r="A801">
        <v>14</v>
      </c>
      <c r="B801">
        <v>346</v>
      </c>
      <c r="C801" s="54">
        <v>0.55174537037037041</v>
      </c>
      <c r="D801" s="53">
        <v>44131</v>
      </c>
      <c r="E801" t="s">
        <v>213</v>
      </c>
      <c r="F801" t="s">
        <v>172</v>
      </c>
      <c r="H801" s="95">
        <f t="shared" si="15"/>
        <v>44131.551745370372</v>
      </c>
      <c r="I801" s="101">
        <v>335670.8</v>
      </c>
      <c r="J801" s="52"/>
    </row>
    <row r="802" spans="1:10" x14ac:dyDescent="0.25">
      <c r="A802">
        <v>14</v>
      </c>
      <c r="B802">
        <v>349</v>
      </c>
      <c r="C802" s="54">
        <v>0.55646296296296294</v>
      </c>
      <c r="D802" s="53">
        <v>44131</v>
      </c>
      <c r="E802" t="s">
        <v>212</v>
      </c>
      <c r="F802" t="s">
        <v>172</v>
      </c>
      <c r="H802" s="95">
        <f t="shared" si="15"/>
        <v>44131.556462962966</v>
      </c>
      <c r="I802" s="101">
        <v>336078.4</v>
      </c>
      <c r="J802" s="52"/>
    </row>
    <row r="803" spans="1:10" x14ac:dyDescent="0.25">
      <c r="A803">
        <v>14</v>
      </c>
      <c r="B803">
        <v>350</v>
      </c>
      <c r="C803" s="54">
        <v>0.55675462962962963</v>
      </c>
      <c r="D803" s="53">
        <v>44131</v>
      </c>
      <c r="E803" t="s">
        <v>213</v>
      </c>
      <c r="F803" t="s">
        <v>172</v>
      </c>
      <c r="H803" s="95">
        <f t="shared" si="15"/>
        <v>44131.55675462963</v>
      </c>
      <c r="I803" s="101">
        <v>336103.6</v>
      </c>
      <c r="J803" s="52"/>
    </row>
    <row r="804" spans="1:10" x14ac:dyDescent="0.25">
      <c r="A804">
        <v>14</v>
      </c>
      <c r="B804">
        <v>347</v>
      </c>
      <c r="C804" s="54">
        <v>0.55745370370370373</v>
      </c>
      <c r="D804" s="53">
        <v>44131</v>
      </c>
      <c r="E804" t="s">
        <v>212</v>
      </c>
      <c r="F804" t="s">
        <v>172</v>
      </c>
      <c r="H804" s="95">
        <f t="shared" si="15"/>
        <v>44131.557453703703</v>
      </c>
      <c r="I804" s="101">
        <v>336164</v>
      </c>
      <c r="J804" s="52"/>
    </row>
    <row r="805" spans="1:10" x14ac:dyDescent="0.25">
      <c r="A805">
        <v>14</v>
      </c>
      <c r="B805">
        <v>348</v>
      </c>
      <c r="C805" s="54">
        <v>0.55769907407407404</v>
      </c>
      <c r="D805" s="53">
        <v>44131</v>
      </c>
      <c r="E805" t="s">
        <v>213</v>
      </c>
      <c r="F805" t="s">
        <v>172</v>
      </c>
      <c r="H805" s="95">
        <f t="shared" si="15"/>
        <v>44131.557699074074</v>
      </c>
      <c r="I805" s="101">
        <v>336185.2</v>
      </c>
      <c r="J805" s="52"/>
    </row>
    <row r="806" spans="1:10" x14ac:dyDescent="0.25">
      <c r="A806">
        <v>14</v>
      </c>
      <c r="B806">
        <v>351</v>
      </c>
      <c r="C806" s="54">
        <v>0.56220370370370365</v>
      </c>
      <c r="D806" s="53">
        <v>44131</v>
      </c>
      <c r="E806" t="s">
        <v>212</v>
      </c>
      <c r="F806" t="s">
        <v>172</v>
      </c>
      <c r="H806" s="95">
        <f t="shared" si="15"/>
        <v>44131.562203703703</v>
      </c>
      <c r="I806" s="101">
        <v>336574.4</v>
      </c>
      <c r="J806" s="52"/>
    </row>
    <row r="807" spans="1:10" x14ac:dyDescent="0.25">
      <c r="A807">
        <v>14</v>
      </c>
      <c r="B807">
        <v>352</v>
      </c>
      <c r="C807" s="54">
        <v>0.5631990740740741</v>
      </c>
      <c r="D807" s="53">
        <v>44131</v>
      </c>
      <c r="E807" t="s">
        <v>213</v>
      </c>
      <c r="F807" t="s">
        <v>172</v>
      </c>
      <c r="H807" s="95">
        <f t="shared" si="15"/>
        <v>44131.563199074073</v>
      </c>
      <c r="I807" s="101">
        <v>336660.4</v>
      </c>
      <c r="J807" s="52"/>
    </row>
    <row r="808" spans="1:10" x14ac:dyDescent="0.25">
      <c r="A808">
        <v>14</v>
      </c>
      <c r="B808">
        <v>353</v>
      </c>
      <c r="C808" s="54">
        <v>0.56402777777777779</v>
      </c>
      <c r="D808" s="53">
        <v>44131</v>
      </c>
      <c r="E808" t="s">
        <v>212</v>
      </c>
      <c r="F808" t="s">
        <v>172</v>
      </c>
      <c r="H808" s="95">
        <f t="shared" si="15"/>
        <v>44131.564027777778</v>
      </c>
      <c r="I808" s="101">
        <v>336732</v>
      </c>
      <c r="J808" s="52"/>
    </row>
    <row r="809" spans="1:10" x14ac:dyDescent="0.25">
      <c r="A809">
        <v>14</v>
      </c>
      <c r="B809">
        <v>354</v>
      </c>
      <c r="C809" s="54">
        <v>0.56515740740740739</v>
      </c>
      <c r="D809" s="53">
        <v>44131</v>
      </c>
      <c r="E809" t="s">
        <v>213</v>
      </c>
      <c r="F809" t="s">
        <v>172</v>
      </c>
      <c r="H809" s="95">
        <f t="shared" si="15"/>
        <v>44131.565157407407</v>
      </c>
      <c r="I809" s="101">
        <v>336829.6</v>
      </c>
      <c r="J809" s="52"/>
    </row>
    <row r="810" spans="1:10" x14ac:dyDescent="0.25">
      <c r="A810">
        <v>14</v>
      </c>
      <c r="B810">
        <v>355</v>
      </c>
      <c r="C810" s="54">
        <v>0.57123611111111117</v>
      </c>
      <c r="D810" s="53">
        <v>44131</v>
      </c>
      <c r="E810" t="s">
        <v>212</v>
      </c>
      <c r="F810" t="s">
        <v>172</v>
      </c>
      <c r="H810" s="95">
        <f t="shared" si="15"/>
        <v>44131.571236111115</v>
      </c>
      <c r="I810" s="101">
        <v>337354.8</v>
      </c>
      <c r="J810" s="52"/>
    </row>
    <row r="811" spans="1:10" x14ac:dyDescent="0.25">
      <c r="A811">
        <v>14</v>
      </c>
      <c r="B811">
        <v>356</v>
      </c>
      <c r="C811" s="54">
        <v>0.57162499999999994</v>
      </c>
      <c r="D811" s="53">
        <v>44131</v>
      </c>
      <c r="E811" t="s">
        <v>213</v>
      </c>
      <c r="F811" t="s">
        <v>172</v>
      </c>
      <c r="H811" s="95">
        <f t="shared" si="15"/>
        <v>44131.571624999997</v>
      </c>
      <c r="I811" s="101">
        <v>337388.4</v>
      </c>
      <c r="J811" s="52"/>
    </row>
    <row r="812" spans="1:10" x14ac:dyDescent="0.25">
      <c r="A812">
        <v>14</v>
      </c>
      <c r="B812">
        <v>357</v>
      </c>
      <c r="C812" s="54">
        <v>0.5718240740740741</v>
      </c>
      <c r="D812" s="53">
        <v>44131</v>
      </c>
      <c r="E812" t="s">
        <v>212</v>
      </c>
      <c r="F812" t="s">
        <v>172</v>
      </c>
      <c r="H812" s="95">
        <f t="shared" si="15"/>
        <v>44131.571824074075</v>
      </c>
      <c r="I812" s="101">
        <v>337405.6</v>
      </c>
      <c r="J812" s="52"/>
    </row>
    <row r="813" spans="1:10" x14ac:dyDescent="0.25">
      <c r="A813">
        <v>14</v>
      </c>
      <c r="B813">
        <v>358</v>
      </c>
      <c r="C813" s="54">
        <v>0.57264351851851847</v>
      </c>
      <c r="D813" s="53">
        <v>44131</v>
      </c>
      <c r="E813" t="s">
        <v>213</v>
      </c>
      <c r="F813" t="s">
        <v>172</v>
      </c>
      <c r="H813" s="95">
        <f t="shared" si="15"/>
        <v>44131.572643518521</v>
      </c>
      <c r="I813" s="101">
        <v>337476.4</v>
      </c>
      <c r="J813" s="52"/>
    </row>
    <row r="814" spans="1:10" x14ac:dyDescent="0.25">
      <c r="A814">
        <v>14</v>
      </c>
      <c r="B814">
        <v>359</v>
      </c>
      <c r="C814" s="54">
        <v>0.57574537037037044</v>
      </c>
      <c r="D814" s="53">
        <v>44131</v>
      </c>
      <c r="E814" t="s">
        <v>212</v>
      </c>
      <c r="F814" t="s">
        <v>172</v>
      </c>
      <c r="H814" s="95">
        <f t="shared" si="15"/>
        <v>44131.57574537037</v>
      </c>
      <c r="I814" s="101">
        <v>337744.4</v>
      </c>
      <c r="J814" s="52"/>
    </row>
    <row r="815" spans="1:10" x14ac:dyDescent="0.25">
      <c r="A815">
        <v>14</v>
      </c>
      <c r="B815">
        <v>360</v>
      </c>
      <c r="C815" s="54">
        <v>0.57638888888888895</v>
      </c>
      <c r="D815" s="53">
        <v>44131</v>
      </c>
      <c r="E815" t="s">
        <v>213</v>
      </c>
      <c r="F815" t="s">
        <v>172</v>
      </c>
      <c r="H815" s="95">
        <f t="shared" si="15"/>
        <v>44131.576388888891</v>
      </c>
      <c r="I815" s="101">
        <v>337800</v>
      </c>
      <c r="J815" s="52"/>
    </row>
    <row r="816" spans="1:10" x14ac:dyDescent="0.25">
      <c r="A816">
        <v>14</v>
      </c>
      <c r="B816">
        <v>361</v>
      </c>
      <c r="C816" s="54">
        <v>0.57871759259259259</v>
      </c>
      <c r="D816" s="53">
        <v>44131</v>
      </c>
      <c r="E816" t="s">
        <v>212</v>
      </c>
      <c r="F816" t="s">
        <v>172</v>
      </c>
      <c r="H816" s="95">
        <f t="shared" si="15"/>
        <v>44131.578717592594</v>
      </c>
      <c r="I816" s="101">
        <v>338001.2</v>
      </c>
      <c r="J816" s="52"/>
    </row>
    <row r="817" spans="1:10" x14ac:dyDescent="0.25">
      <c r="A817">
        <v>14</v>
      </c>
      <c r="B817">
        <v>362</v>
      </c>
      <c r="C817" s="54">
        <v>0.5788564814814815</v>
      </c>
      <c r="D817" s="53">
        <v>44131</v>
      </c>
      <c r="E817" t="s">
        <v>213</v>
      </c>
      <c r="F817" t="s">
        <v>172</v>
      </c>
      <c r="H817" s="95">
        <f t="shared" si="15"/>
        <v>44131.578856481479</v>
      </c>
      <c r="I817" s="101">
        <v>338013.2</v>
      </c>
      <c r="J817" s="52"/>
    </row>
    <row r="818" spans="1:10" x14ac:dyDescent="0.25">
      <c r="A818">
        <v>14</v>
      </c>
      <c r="B818">
        <v>363</v>
      </c>
      <c r="C818" s="54">
        <v>0.57911574074074068</v>
      </c>
      <c r="D818" s="53">
        <v>44131</v>
      </c>
      <c r="E818" t="s">
        <v>212</v>
      </c>
      <c r="F818" t="s">
        <v>172</v>
      </c>
      <c r="H818" s="95">
        <f t="shared" si="15"/>
        <v>44131.579115740744</v>
      </c>
      <c r="I818" s="101">
        <v>338035.6</v>
      </c>
      <c r="J818" s="52"/>
    </row>
    <row r="819" spans="1:10" x14ac:dyDescent="0.25">
      <c r="A819">
        <v>14</v>
      </c>
      <c r="B819">
        <v>364</v>
      </c>
      <c r="C819" s="54">
        <v>0.5797592592592592</v>
      </c>
      <c r="D819" s="53">
        <v>44131</v>
      </c>
      <c r="E819" t="s">
        <v>213</v>
      </c>
      <c r="F819" t="s">
        <v>172</v>
      </c>
      <c r="H819" s="95">
        <f t="shared" si="15"/>
        <v>44131.579759259257</v>
      </c>
      <c r="I819" s="101">
        <v>338091.2</v>
      </c>
      <c r="J819" s="52"/>
    </row>
    <row r="820" spans="1:10" x14ac:dyDescent="0.25">
      <c r="A820">
        <v>14</v>
      </c>
      <c r="B820">
        <v>365</v>
      </c>
      <c r="C820" s="54">
        <v>0.58225925925925925</v>
      </c>
      <c r="D820" s="53">
        <v>44131</v>
      </c>
      <c r="E820" t="s">
        <v>212</v>
      </c>
      <c r="F820" t="s">
        <v>172</v>
      </c>
      <c r="H820" s="95">
        <f t="shared" si="15"/>
        <v>44131.582259259259</v>
      </c>
      <c r="I820" s="101">
        <v>338307.2</v>
      </c>
      <c r="J820" s="52"/>
    </row>
    <row r="821" spans="1:10" x14ac:dyDescent="0.25">
      <c r="A821">
        <v>14</v>
      </c>
      <c r="B821">
        <v>366</v>
      </c>
      <c r="C821" s="54">
        <v>0.58409722222222216</v>
      </c>
      <c r="D821" s="53">
        <v>44131</v>
      </c>
      <c r="E821" t="s">
        <v>213</v>
      </c>
      <c r="F821" t="s">
        <v>172</v>
      </c>
      <c r="H821" s="95">
        <f t="shared" si="15"/>
        <v>44131.584097222221</v>
      </c>
      <c r="I821" s="101">
        <v>338466</v>
      </c>
      <c r="J821" s="52"/>
    </row>
    <row r="822" spans="1:10" x14ac:dyDescent="0.25">
      <c r="A822">
        <v>14</v>
      </c>
      <c r="B822">
        <v>367</v>
      </c>
      <c r="C822" s="54">
        <v>0.58863888888888882</v>
      </c>
      <c r="D822" s="53">
        <v>44131</v>
      </c>
      <c r="E822" t="s">
        <v>212</v>
      </c>
      <c r="F822" t="s">
        <v>172</v>
      </c>
      <c r="H822" s="95">
        <f t="shared" si="15"/>
        <v>44131.58863888889</v>
      </c>
      <c r="I822" s="101">
        <v>338858.4</v>
      </c>
      <c r="J822" s="52"/>
    </row>
    <row r="823" spans="1:10" x14ac:dyDescent="0.25">
      <c r="A823">
        <v>14</v>
      </c>
      <c r="B823">
        <v>368</v>
      </c>
      <c r="C823" s="54">
        <v>0.59056018518518516</v>
      </c>
      <c r="D823" s="53">
        <v>44131</v>
      </c>
      <c r="E823" t="s">
        <v>213</v>
      </c>
      <c r="F823" t="s">
        <v>172</v>
      </c>
      <c r="H823" s="95">
        <f t="shared" si="15"/>
        <v>44131.590560185185</v>
      </c>
      <c r="I823" s="101">
        <v>339024.4</v>
      </c>
      <c r="J823" s="52"/>
    </row>
    <row r="824" spans="1:10" x14ac:dyDescent="0.25">
      <c r="A824">
        <v>14</v>
      </c>
      <c r="B824">
        <v>369</v>
      </c>
      <c r="C824" s="54">
        <v>0.59354166666666663</v>
      </c>
      <c r="D824" s="53">
        <v>44131</v>
      </c>
      <c r="E824" t="s">
        <v>212</v>
      </c>
      <c r="F824" t="s">
        <v>172</v>
      </c>
      <c r="H824" s="95">
        <f t="shared" si="15"/>
        <v>44131.593541666669</v>
      </c>
      <c r="I824" s="101">
        <v>339282</v>
      </c>
      <c r="J824" s="52"/>
    </row>
    <row r="825" spans="1:10" x14ac:dyDescent="0.25">
      <c r="A825">
        <v>14</v>
      </c>
      <c r="B825">
        <v>370</v>
      </c>
      <c r="C825" s="54">
        <v>0.59434722222222225</v>
      </c>
      <c r="D825" s="53">
        <v>44131</v>
      </c>
      <c r="E825" t="s">
        <v>213</v>
      </c>
      <c r="F825" t="s">
        <v>172</v>
      </c>
      <c r="H825" s="95">
        <f t="shared" si="15"/>
        <v>44131.594347222221</v>
      </c>
      <c r="I825" s="101">
        <v>339351.6</v>
      </c>
      <c r="J825" s="52"/>
    </row>
    <row r="826" spans="1:10" x14ac:dyDescent="0.25">
      <c r="A826">
        <v>14</v>
      </c>
      <c r="B826">
        <v>371</v>
      </c>
      <c r="C826" s="54">
        <v>0.59490277777777778</v>
      </c>
      <c r="D826" s="53">
        <v>44131</v>
      </c>
      <c r="E826" t="s">
        <v>212</v>
      </c>
      <c r="F826" t="s">
        <v>172</v>
      </c>
      <c r="H826" s="95">
        <f t="shared" si="15"/>
        <v>44131.594902777775</v>
      </c>
      <c r="I826" s="101">
        <v>339399.6</v>
      </c>
      <c r="J826" s="52"/>
    </row>
    <row r="827" spans="1:10" x14ac:dyDescent="0.25">
      <c r="A827">
        <v>14</v>
      </c>
      <c r="B827">
        <v>372</v>
      </c>
      <c r="C827" s="54">
        <v>0.59559259259259256</v>
      </c>
      <c r="D827" s="53">
        <v>44131</v>
      </c>
      <c r="E827" t="s">
        <v>213</v>
      </c>
      <c r="F827" t="s">
        <v>172</v>
      </c>
      <c r="H827" s="95">
        <f t="shared" si="15"/>
        <v>44131.595592592595</v>
      </c>
      <c r="I827" s="101">
        <v>339459.2</v>
      </c>
      <c r="J827" s="52"/>
    </row>
    <row r="828" spans="1:10" x14ac:dyDescent="0.25">
      <c r="A828">
        <v>14</v>
      </c>
      <c r="B828">
        <v>373</v>
      </c>
      <c r="C828" s="54">
        <v>0.60053703703703698</v>
      </c>
      <c r="D828" s="53">
        <v>44131</v>
      </c>
      <c r="E828" t="s">
        <v>212</v>
      </c>
      <c r="F828" t="s">
        <v>172</v>
      </c>
      <c r="H828" s="95">
        <f t="shared" si="15"/>
        <v>44131.60053703704</v>
      </c>
      <c r="I828" s="101">
        <v>339886.4</v>
      </c>
      <c r="J828" s="52"/>
    </row>
    <row r="829" spans="1:10" x14ac:dyDescent="0.25">
      <c r="A829">
        <v>14</v>
      </c>
      <c r="B829">
        <v>374</v>
      </c>
      <c r="C829" s="54">
        <v>0.6039768518518519</v>
      </c>
      <c r="D829" s="53">
        <v>44131</v>
      </c>
      <c r="E829" t="s">
        <v>213</v>
      </c>
      <c r="F829" t="s">
        <v>172</v>
      </c>
      <c r="H829" s="95">
        <f t="shared" si="15"/>
        <v>44131.603976851853</v>
      </c>
      <c r="I829" s="101">
        <v>340183.6</v>
      </c>
      <c r="J829" s="52"/>
    </row>
    <row r="830" spans="1:10" x14ac:dyDescent="0.25">
      <c r="A830">
        <v>14</v>
      </c>
      <c r="B830">
        <v>375</v>
      </c>
      <c r="C830" s="54">
        <v>0.6075787037037037</v>
      </c>
      <c r="D830" s="53">
        <v>44131</v>
      </c>
      <c r="E830" t="s">
        <v>212</v>
      </c>
      <c r="F830" t="s">
        <v>172</v>
      </c>
      <c r="H830" s="95">
        <f t="shared" si="15"/>
        <v>44131.607578703704</v>
      </c>
      <c r="I830" s="101">
        <v>340494.8</v>
      </c>
      <c r="J830" s="52"/>
    </row>
    <row r="831" spans="1:10" x14ac:dyDescent="0.25">
      <c r="A831">
        <v>14</v>
      </c>
      <c r="B831">
        <v>376</v>
      </c>
      <c r="C831" s="54">
        <v>0.60808796296296297</v>
      </c>
      <c r="D831" s="53">
        <v>44131</v>
      </c>
      <c r="E831" t="s">
        <v>213</v>
      </c>
      <c r="F831" t="s">
        <v>172</v>
      </c>
      <c r="H831" s="95">
        <f t="shared" si="15"/>
        <v>44131.608087962966</v>
      </c>
      <c r="I831" s="101">
        <v>340538.8</v>
      </c>
      <c r="J831" s="52"/>
    </row>
    <row r="832" spans="1:10" x14ac:dyDescent="0.25">
      <c r="A832">
        <v>14</v>
      </c>
      <c r="B832">
        <v>377</v>
      </c>
      <c r="C832" s="54">
        <v>0.60853703703703699</v>
      </c>
      <c r="D832" s="53">
        <v>44131</v>
      </c>
      <c r="E832" t="s">
        <v>212</v>
      </c>
      <c r="F832" t="s">
        <v>172</v>
      </c>
      <c r="H832" s="95">
        <f t="shared" si="15"/>
        <v>44131.608537037035</v>
      </c>
      <c r="I832" s="101">
        <v>340577.6</v>
      </c>
      <c r="J832" s="52"/>
    </row>
    <row r="833" spans="1:10" x14ac:dyDescent="0.25">
      <c r="A833">
        <v>14</v>
      </c>
      <c r="B833">
        <v>378</v>
      </c>
      <c r="C833" s="54">
        <v>0.60900925925925919</v>
      </c>
      <c r="D833" s="53">
        <v>44131</v>
      </c>
      <c r="E833" t="s">
        <v>213</v>
      </c>
      <c r="F833" t="s">
        <v>172</v>
      </c>
      <c r="H833" s="95">
        <f t="shared" si="15"/>
        <v>44131.609009259257</v>
      </c>
      <c r="I833" s="101">
        <v>340618.4</v>
      </c>
      <c r="J833" s="52"/>
    </row>
    <row r="834" spans="1:10" x14ac:dyDescent="0.25">
      <c r="A834">
        <v>14</v>
      </c>
      <c r="B834">
        <v>379</v>
      </c>
      <c r="C834" s="54">
        <v>0.61548148148148152</v>
      </c>
      <c r="D834" s="53">
        <v>44131</v>
      </c>
      <c r="E834" t="s">
        <v>212</v>
      </c>
      <c r="F834" t="s">
        <v>172</v>
      </c>
      <c r="H834" s="95">
        <f t="shared" si="15"/>
        <v>44131.61548148148</v>
      </c>
      <c r="I834" s="101">
        <v>341177.59999999998</v>
      </c>
      <c r="J834" s="52"/>
    </row>
    <row r="835" spans="1:10" x14ac:dyDescent="0.25">
      <c r="A835">
        <v>14</v>
      </c>
      <c r="B835">
        <v>380</v>
      </c>
      <c r="C835" s="54">
        <v>0.61633796296296295</v>
      </c>
      <c r="D835" s="53">
        <v>44131</v>
      </c>
      <c r="E835" t="s">
        <v>213</v>
      </c>
      <c r="F835" t="s">
        <v>172</v>
      </c>
      <c r="H835" s="95">
        <f t="shared" si="15"/>
        <v>44131.616337962965</v>
      </c>
      <c r="I835" s="101">
        <v>341251.6</v>
      </c>
      <c r="J835" s="52"/>
    </row>
    <row r="836" spans="1:10" x14ac:dyDescent="0.25">
      <c r="A836">
        <v>14</v>
      </c>
      <c r="B836">
        <v>381</v>
      </c>
      <c r="C836" s="54">
        <v>0.61783796296296301</v>
      </c>
      <c r="D836" s="53">
        <v>44131</v>
      </c>
      <c r="E836" t="s">
        <v>212</v>
      </c>
      <c r="F836" t="s">
        <v>172</v>
      </c>
      <c r="H836" s="95">
        <f t="shared" si="15"/>
        <v>44131.617837962964</v>
      </c>
      <c r="I836" s="101">
        <v>341381.2</v>
      </c>
      <c r="J836" s="52"/>
    </row>
    <row r="837" spans="1:10" x14ac:dyDescent="0.25">
      <c r="A837">
        <v>14</v>
      </c>
      <c r="B837">
        <v>382</v>
      </c>
      <c r="C837" s="54">
        <v>0.61819907407407404</v>
      </c>
      <c r="D837" s="53">
        <v>44131</v>
      </c>
      <c r="E837" t="s">
        <v>213</v>
      </c>
      <c r="F837" t="s">
        <v>172</v>
      </c>
      <c r="H837" s="95">
        <f t="shared" si="15"/>
        <v>44131.618199074073</v>
      </c>
      <c r="I837" s="101">
        <v>341412.4</v>
      </c>
      <c r="J837" s="52"/>
    </row>
    <row r="838" spans="1:10" x14ac:dyDescent="0.25">
      <c r="A838">
        <v>14</v>
      </c>
      <c r="B838">
        <v>383</v>
      </c>
      <c r="C838" s="54">
        <v>0.62048148148148152</v>
      </c>
      <c r="D838" s="53">
        <v>44131</v>
      </c>
      <c r="E838" t="s">
        <v>212</v>
      </c>
      <c r="F838" t="s">
        <v>172</v>
      </c>
      <c r="H838" s="95">
        <f t="shared" si="15"/>
        <v>44131.620481481485</v>
      </c>
      <c r="I838" s="101">
        <v>341609.6</v>
      </c>
      <c r="J838" s="52"/>
    </row>
    <row r="839" spans="1:10" x14ac:dyDescent="0.25">
      <c r="A839">
        <v>14</v>
      </c>
      <c r="B839">
        <v>384</v>
      </c>
      <c r="C839" s="54">
        <v>0.62617592592592597</v>
      </c>
      <c r="D839" s="53">
        <v>44131</v>
      </c>
      <c r="E839" t="s">
        <v>213</v>
      </c>
      <c r="F839" t="s">
        <v>172</v>
      </c>
      <c r="H839" s="95">
        <f t="shared" si="15"/>
        <v>44131.626175925929</v>
      </c>
      <c r="I839" s="101">
        <v>342101.6</v>
      </c>
      <c r="J839" s="52"/>
    </row>
    <row r="840" spans="1:10" x14ac:dyDescent="0.25">
      <c r="A840">
        <v>14</v>
      </c>
      <c r="B840">
        <v>385</v>
      </c>
      <c r="C840" s="54">
        <v>0.62765740740740739</v>
      </c>
      <c r="D840" s="53">
        <v>44131</v>
      </c>
      <c r="E840" t="s">
        <v>212</v>
      </c>
      <c r="F840" t="s">
        <v>172</v>
      </c>
      <c r="H840" s="95">
        <f t="shared" si="15"/>
        <v>44131.627657407407</v>
      </c>
      <c r="I840" s="101">
        <v>342229.6</v>
      </c>
      <c r="J840" s="52"/>
    </row>
    <row r="841" spans="1:10" x14ac:dyDescent="0.25">
      <c r="A841">
        <v>14</v>
      </c>
      <c r="B841">
        <v>386</v>
      </c>
      <c r="C841" s="54">
        <v>0.62883333333333336</v>
      </c>
      <c r="D841" s="53">
        <v>44131</v>
      </c>
      <c r="E841" t="s">
        <v>213</v>
      </c>
      <c r="F841" t="s">
        <v>172</v>
      </c>
      <c r="H841" s="95">
        <f t="shared" si="15"/>
        <v>44131.628833333336</v>
      </c>
      <c r="I841" s="101">
        <v>342331.2</v>
      </c>
      <c r="J841" s="52"/>
    </row>
    <row r="842" spans="1:10" x14ac:dyDescent="0.25">
      <c r="A842">
        <v>14</v>
      </c>
      <c r="B842">
        <v>387</v>
      </c>
      <c r="C842" s="54">
        <v>0.62912962962962959</v>
      </c>
      <c r="D842" s="53">
        <v>44131</v>
      </c>
      <c r="E842" t="s">
        <v>212</v>
      </c>
      <c r="F842" t="s">
        <v>172</v>
      </c>
      <c r="H842" s="95">
        <f t="shared" si="15"/>
        <v>44131.629129629633</v>
      </c>
      <c r="I842" s="101">
        <v>342356.8</v>
      </c>
      <c r="J842" s="52"/>
    </row>
    <row r="843" spans="1:10" x14ac:dyDescent="0.25">
      <c r="A843">
        <v>14</v>
      </c>
      <c r="B843">
        <v>388</v>
      </c>
      <c r="C843" s="54">
        <v>0.63016203703703699</v>
      </c>
      <c r="D843" s="53">
        <v>44131</v>
      </c>
      <c r="E843" t="s">
        <v>213</v>
      </c>
      <c r="F843" t="s">
        <v>172</v>
      </c>
      <c r="H843" s="95">
        <f t="shared" ref="H843:H906" si="16">D843+C843</f>
        <v>44131.630162037036</v>
      </c>
      <c r="I843" s="101">
        <v>342446</v>
      </c>
      <c r="J843" s="52"/>
    </row>
    <row r="844" spans="1:10" x14ac:dyDescent="0.25">
      <c r="A844">
        <v>14</v>
      </c>
      <c r="B844">
        <v>389</v>
      </c>
      <c r="C844" s="54">
        <v>0.63237037037037036</v>
      </c>
      <c r="D844" s="53">
        <v>44131</v>
      </c>
      <c r="E844" t="s">
        <v>212</v>
      </c>
      <c r="F844" t="s">
        <v>172</v>
      </c>
      <c r="H844" s="95">
        <f t="shared" si="16"/>
        <v>44131.632370370367</v>
      </c>
      <c r="I844" s="101">
        <v>342636.79999999999</v>
      </c>
      <c r="J844" s="52"/>
    </row>
    <row r="845" spans="1:10" x14ac:dyDescent="0.25">
      <c r="A845">
        <v>14</v>
      </c>
      <c r="B845">
        <v>390</v>
      </c>
      <c r="C845" s="54">
        <v>0.63447685185185188</v>
      </c>
      <c r="D845" s="53">
        <v>44131</v>
      </c>
      <c r="E845" t="s">
        <v>213</v>
      </c>
      <c r="F845" t="s">
        <v>172</v>
      </c>
      <c r="H845" s="95">
        <f t="shared" si="16"/>
        <v>44131.634476851854</v>
      </c>
      <c r="I845" s="101">
        <v>342818.8</v>
      </c>
      <c r="J845" s="52"/>
    </row>
    <row r="846" spans="1:10" x14ac:dyDescent="0.25">
      <c r="A846">
        <v>14</v>
      </c>
      <c r="B846">
        <v>391</v>
      </c>
      <c r="C846" s="54">
        <v>0.63461111111111113</v>
      </c>
      <c r="D846" s="53">
        <v>44131</v>
      </c>
      <c r="E846" t="s">
        <v>212</v>
      </c>
      <c r="F846" t="s">
        <v>172</v>
      </c>
      <c r="H846" s="95">
        <f t="shared" si="16"/>
        <v>44131.634611111112</v>
      </c>
      <c r="I846" s="101">
        <v>342830.4</v>
      </c>
      <c r="J846" s="52"/>
    </row>
    <row r="847" spans="1:10" x14ac:dyDescent="0.25">
      <c r="A847">
        <v>14</v>
      </c>
      <c r="B847">
        <v>392</v>
      </c>
      <c r="C847" s="54">
        <v>0.63740277777777776</v>
      </c>
      <c r="D847" s="53">
        <v>44131</v>
      </c>
      <c r="E847" t="s">
        <v>213</v>
      </c>
      <c r="F847" t="s">
        <v>172</v>
      </c>
      <c r="H847" s="95">
        <f t="shared" si="16"/>
        <v>44131.637402777778</v>
      </c>
      <c r="I847" s="101">
        <v>343071.6</v>
      </c>
      <c r="J847" s="52"/>
    </row>
    <row r="848" spans="1:10" x14ac:dyDescent="0.25">
      <c r="A848">
        <v>14</v>
      </c>
      <c r="B848">
        <v>393</v>
      </c>
      <c r="C848" s="54">
        <v>0.63950000000000007</v>
      </c>
      <c r="D848" s="53">
        <v>44131</v>
      </c>
      <c r="E848" t="s">
        <v>212</v>
      </c>
      <c r="F848" t="s">
        <v>172</v>
      </c>
      <c r="H848" s="95">
        <f t="shared" si="16"/>
        <v>44131.639499999997</v>
      </c>
      <c r="I848" s="101">
        <v>343252.8</v>
      </c>
      <c r="J848" s="52"/>
    </row>
    <row r="849" spans="1:10" x14ac:dyDescent="0.25">
      <c r="A849">
        <v>14</v>
      </c>
      <c r="B849">
        <v>394</v>
      </c>
      <c r="C849" s="54">
        <v>0.64057407407407407</v>
      </c>
      <c r="D849" s="53">
        <v>44131</v>
      </c>
      <c r="E849" t="s">
        <v>213</v>
      </c>
      <c r="F849" t="s">
        <v>172</v>
      </c>
      <c r="H849" s="95">
        <f t="shared" si="16"/>
        <v>44131.640574074074</v>
      </c>
      <c r="I849" s="101">
        <v>343345.6</v>
      </c>
      <c r="J849" s="52"/>
    </row>
    <row r="850" spans="1:10" x14ac:dyDescent="0.25">
      <c r="A850">
        <v>14</v>
      </c>
      <c r="B850">
        <v>395</v>
      </c>
      <c r="C850" s="54">
        <v>0.64093981481481477</v>
      </c>
      <c r="D850" s="53">
        <v>44131</v>
      </c>
      <c r="E850" t="s">
        <v>212</v>
      </c>
      <c r="F850" t="s">
        <v>172</v>
      </c>
      <c r="H850" s="95">
        <f t="shared" si="16"/>
        <v>44131.640939814817</v>
      </c>
      <c r="I850" s="101">
        <v>343377.2</v>
      </c>
      <c r="J850" s="52"/>
    </row>
    <row r="851" spans="1:10" x14ac:dyDescent="0.25">
      <c r="A851">
        <v>14</v>
      </c>
      <c r="B851">
        <v>396</v>
      </c>
      <c r="C851" s="54">
        <v>0.64766203703703706</v>
      </c>
      <c r="D851" s="53">
        <v>44131</v>
      </c>
      <c r="E851" t="s">
        <v>213</v>
      </c>
      <c r="F851" t="s">
        <v>172</v>
      </c>
      <c r="H851" s="95">
        <f t="shared" si="16"/>
        <v>44131.647662037038</v>
      </c>
      <c r="I851" s="101">
        <v>343958</v>
      </c>
      <c r="J851" s="52"/>
    </row>
    <row r="852" spans="1:10" x14ac:dyDescent="0.25">
      <c r="A852">
        <v>14</v>
      </c>
      <c r="B852">
        <v>397</v>
      </c>
      <c r="C852" s="54">
        <v>0.64785185185185179</v>
      </c>
      <c r="D852" s="53">
        <v>44131</v>
      </c>
      <c r="E852" t="s">
        <v>212</v>
      </c>
      <c r="F852" t="s">
        <v>172</v>
      </c>
      <c r="H852" s="95">
        <f t="shared" si="16"/>
        <v>44131.647851851849</v>
      </c>
      <c r="I852" s="101">
        <v>343974.40000000002</v>
      </c>
      <c r="J852" s="52"/>
    </row>
    <row r="853" spans="1:10" x14ac:dyDescent="0.25">
      <c r="A853">
        <v>14</v>
      </c>
      <c r="B853">
        <v>398</v>
      </c>
      <c r="C853" s="54">
        <v>0.6486157407407408</v>
      </c>
      <c r="D853" s="53">
        <v>44131</v>
      </c>
      <c r="E853" t="s">
        <v>213</v>
      </c>
      <c r="F853" t="s">
        <v>172</v>
      </c>
      <c r="H853" s="95">
        <f t="shared" si="16"/>
        <v>44131.648615740742</v>
      </c>
      <c r="I853" s="101">
        <v>344040.4</v>
      </c>
      <c r="J853" s="52"/>
    </row>
    <row r="854" spans="1:10" x14ac:dyDescent="0.25">
      <c r="A854">
        <v>14</v>
      </c>
      <c r="B854">
        <v>399</v>
      </c>
      <c r="C854" s="54">
        <v>0.66045370370370371</v>
      </c>
      <c r="D854" s="53">
        <v>44131</v>
      </c>
      <c r="E854" t="s">
        <v>212</v>
      </c>
      <c r="F854" t="s">
        <v>172</v>
      </c>
      <c r="H854" s="95">
        <f t="shared" si="16"/>
        <v>44131.660453703706</v>
      </c>
      <c r="I854" s="101">
        <v>345063.2</v>
      </c>
      <c r="J854" s="52"/>
    </row>
    <row r="855" spans="1:10" x14ac:dyDescent="0.25">
      <c r="A855">
        <v>14</v>
      </c>
      <c r="B855">
        <v>400</v>
      </c>
      <c r="C855" s="54">
        <v>0.6615833333333333</v>
      </c>
      <c r="D855" s="53">
        <v>44131</v>
      </c>
      <c r="E855" t="s">
        <v>213</v>
      </c>
      <c r="F855" t="s">
        <v>172</v>
      </c>
      <c r="H855" s="95">
        <f t="shared" si="16"/>
        <v>44131.661583333334</v>
      </c>
      <c r="I855" s="101">
        <v>345160.8</v>
      </c>
      <c r="J855" s="52"/>
    </row>
    <row r="856" spans="1:10" x14ac:dyDescent="0.25">
      <c r="A856">
        <v>14</v>
      </c>
      <c r="B856">
        <v>401</v>
      </c>
      <c r="C856" s="54">
        <v>0.66202314814814811</v>
      </c>
      <c r="D856" s="53">
        <v>44131</v>
      </c>
      <c r="E856" t="s">
        <v>212</v>
      </c>
      <c r="F856" t="s">
        <v>172</v>
      </c>
      <c r="H856" s="95">
        <f t="shared" si="16"/>
        <v>44131.66202314815</v>
      </c>
      <c r="I856" s="101">
        <v>345198.8</v>
      </c>
      <c r="J856" s="52"/>
    </row>
    <row r="857" spans="1:10" x14ac:dyDescent="0.25">
      <c r="A857">
        <v>14</v>
      </c>
      <c r="B857">
        <v>402</v>
      </c>
      <c r="C857" s="54">
        <v>0.66262500000000002</v>
      </c>
      <c r="D857" s="53">
        <v>44131</v>
      </c>
      <c r="E857" t="s">
        <v>213</v>
      </c>
      <c r="F857" t="s">
        <v>172</v>
      </c>
      <c r="H857" s="95">
        <f t="shared" si="16"/>
        <v>44131.662624999997</v>
      </c>
      <c r="I857" s="101">
        <v>345250.8</v>
      </c>
      <c r="J857" s="52"/>
    </row>
    <row r="858" spans="1:10" x14ac:dyDescent="0.25">
      <c r="A858">
        <v>14</v>
      </c>
      <c r="B858">
        <v>403</v>
      </c>
      <c r="C858" s="54">
        <v>0.66363425925925923</v>
      </c>
      <c r="D858" s="53">
        <v>44131</v>
      </c>
      <c r="E858" t="s">
        <v>212</v>
      </c>
      <c r="F858" t="s">
        <v>172</v>
      </c>
      <c r="H858" s="95">
        <f t="shared" si="16"/>
        <v>44131.663634259261</v>
      </c>
      <c r="I858" s="101">
        <v>345338</v>
      </c>
      <c r="J858" s="52"/>
    </row>
    <row r="859" spans="1:10" x14ac:dyDescent="0.25">
      <c r="A859">
        <v>14</v>
      </c>
      <c r="B859">
        <v>404</v>
      </c>
      <c r="C859" s="54">
        <v>0.66418518518518521</v>
      </c>
      <c r="D859" s="53">
        <v>44131</v>
      </c>
      <c r="E859" t="s">
        <v>213</v>
      </c>
      <c r="F859" t="s">
        <v>172</v>
      </c>
      <c r="H859" s="95">
        <f t="shared" si="16"/>
        <v>44131.664185185182</v>
      </c>
      <c r="I859" s="101">
        <v>345385.6</v>
      </c>
      <c r="J859" s="52"/>
    </row>
    <row r="860" spans="1:10" x14ac:dyDescent="0.25">
      <c r="A860">
        <v>14</v>
      </c>
      <c r="B860">
        <v>405</v>
      </c>
      <c r="C860" s="54">
        <v>0.66931481481481481</v>
      </c>
      <c r="D860" s="53">
        <v>44131</v>
      </c>
      <c r="E860" t="s">
        <v>212</v>
      </c>
      <c r="F860" t="s">
        <v>172</v>
      </c>
      <c r="H860" s="95">
        <f t="shared" si="16"/>
        <v>44131.669314814812</v>
      </c>
      <c r="I860" s="101">
        <v>345828.8</v>
      </c>
      <c r="J860" s="52"/>
    </row>
    <row r="861" spans="1:10" x14ac:dyDescent="0.25">
      <c r="A861">
        <v>14</v>
      </c>
      <c r="B861">
        <v>406</v>
      </c>
      <c r="C861" s="54">
        <v>0.67879629629629623</v>
      </c>
      <c r="D861" s="53">
        <v>44131</v>
      </c>
      <c r="E861" t="s">
        <v>213</v>
      </c>
      <c r="F861" t="s">
        <v>172</v>
      </c>
      <c r="H861" s="95">
        <f t="shared" si="16"/>
        <v>44131.678796296299</v>
      </c>
      <c r="I861" s="101">
        <v>346648</v>
      </c>
      <c r="J861" s="52"/>
    </row>
    <row r="862" spans="1:10" x14ac:dyDescent="0.25">
      <c r="A862">
        <v>14</v>
      </c>
      <c r="B862">
        <v>407</v>
      </c>
      <c r="C862" s="54">
        <v>0.68854166666666661</v>
      </c>
      <c r="D862" s="53">
        <v>44131</v>
      </c>
      <c r="E862" t="s">
        <v>212</v>
      </c>
      <c r="F862" t="s">
        <v>172</v>
      </c>
      <c r="H862" s="95">
        <f t="shared" si="16"/>
        <v>44131.68854166667</v>
      </c>
      <c r="I862" s="101">
        <v>347490</v>
      </c>
      <c r="J862" s="52"/>
    </row>
    <row r="863" spans="1:10" x14ac:dyDescent="0.25">
      <c r="A863">
        <v>14</v>
      </c>
      <c r="B863">
        <v>408</v>
      </c>
      <c r="C863" s="54">
        <v>0.69219444444444445</v>
      </c>
      <c r="D863" s="53">
        <v>44131</v>
      </c>
      <c r="E863" t="s">
        <v>213</v>
      </c>
      <c r="F863" t="s">
        <v>172</v>
      </c>
      <c r="H863" s="95">
        <f t="shared" si="16"/>
        <v>44131.692194444448</v>
      </c>
      <c r="I863" s="101">
        <v>347805.6</v>
      </c>
      <c r="J863" s="52"/>
    </row>
    <row r="864" spans="1:10" x14ac:dyDescent="0.25">
      <c r="A864">
        <v>14</v>
      </c>
      <c r="B864">
        <v>409</v>
      </c>
      <c r="C864" s="54">
        <v>0.69389351851851855</v>
      </c>
      <c r="D864" s="53">
        <v>44131</v>
      </c>
      <c r="E864" t="s">
        <v>212</v>
      </c>
      <c r="F864" t="s">
        <v>172</v>
      </c>
      <c r="H864" s="95">
        <f t="shared" si="16"/>
        <v>44131.693893518517</v>
      </c>
      <c r="I864" s="101">
        <v>347952.4</v>
      </c>
      <c r="J864" s="52"/>
    </row>
    <row r="865" spans="1:10" x14ac:dyDescent="0.25">
      <c r="A865">
        <v>14</v>
      </c>
      <c r="B865">
        <v>410</v>
      </c>
      <c r="C865" s="54">
        <v>0.69422685185185184</v>
      </c>
      <c r="D865" s="53">
        <v>44131</v>
      </c>
      <c r="E865" t="s">
        <v>213</v>
      </c>
      <c r="F865" t="s">
        <v>172</v>
      </c>
      <c r="H865" s="95">
        <f t="shared" si="16"/>
        <v>44131.694226851854</v>
      </c>
      <c r="I865" s="101">
        <v>347981.2</v>
      </c>
      <c r="J865" s="52"/>
    </row>
    <row r="866" spans="1:10" x14ac:dyDescent="0.25">
      <c r="A866">
        <v>14</v>
      </c>
      <c r="B866">
        <v>411</v>
      </c>
      <c r="C866" s="54">
        <v>0.69781018518518512</v>
      </c>
      <c r="D866" s="53">
        <v>44131</v>
      </c>
      <c r="E866" t="s">
        <v>212</v>
      </c>
      <c r="F866" t="s">
        <v>172</v>
      </c>
      <c r="H866" s="95">
        <f t="shared" si="16"/>
        <v>44131.697810185186</v>
      </c>
      <c r="I866" s="101">
        <v>348290.8</v>
      </c>
      <c r="J866" s="52"/>
    </row>
    <row r="867" spans="1:10" x14ac:dyDescent="0.25">
      <c r="A867">
        <v>14</v>
      </c>
      <c r="B867">
        <v>412</v>
      </c>
      <c r="C867" s="54">
        <v>0.69848611111111103</v>
      </c>
      <c r="D867" s="53">
        <v>44131</v>
      </c>
      <c r="E867" t="s">
        <v>213</v>
      </c>
      <c r="F867" t="s">
        <v>172</v>
      </c>
      <c r="H867" s="95">
        <f t="shared" si="16"/>
        <v>44131.698486111112</v>
      </c>
      <c r="I867" s="101">
        <v>348349.2</v>
      </c>
      <c r="J867" s="52"/>
    </row>
    <row r="868" spans="1:10" x14ac:dyDescent="0.25">
      <c r="A868">
        <v>14</v>
      </c>
      <c r="B868">
        <v>417</v>
      </c>
      <c r="C868" s="54">
        <v>0.70839814814814817</v>
      </c>
      <c r="D868" s="53">
        <v>44131</v>
      </c>
      <c r="E868" t="s">
        <v>212</v>
      </c>
      <c r="F868" t="s">
        <v>172</v>
      </c>
      <c r="H868" s="95">
        <f t="shared" si="16"/>
        <v>44131.708398148148</v>
      </c>
      <c r="I868" s="101">
        <v>349205.6</v>
      </c>
      <c r="J868" s="52"/>
    </row>
    <row r="869" spans="1:10" x14ac:dyDescent="0.25">
      <c r="A869">
        <v>14</v>
      </c>
      <c r="B869">
        <v>418</v>
      </c>
      <c r="C869" s="54">
        <v>0.7087592592592592</v>
      </c>
      <c r="D869" s="53">
        <v>44131</v>
      </c>
      <c r="E869" t="s">
        <v>213</v>
      </c>
      <c r="F869" t="s">
        <v>172</v>
      </c>
      <c r="H869" s="95">
        <f t="shared" si="16"/>
        <v>44131.708759259258</v>
      </c>
      <c r="I869" s="101">
        <v>349236.8</v>
      </c>
      <c r="J869" s="52"/>
    </row>
    <row r="870" spans="1:10" x14ac:dyDescent="0.25">
      <c r="A870">
        <v>14</v>
      </c>
      <c r="B870">
        <v>419</v>
      </c>
      <c r="C870" s="54">
        <v>0.7215138888888889</v>
      </c>
      <c r="D870" s="53">
        <v>44131</v>
      </c>
      <c r="E870" t="s">
        <v>212</v>
      </c>
      <c r="F870" t="s">
        <v>172</v>
      </c>
      <c r="H870" s="95">
        <f t="shared" si="16"/>
        <v>44131.721513888886</v>
      </c>
      <c r="I870" s="101">
        <v>350338.8</v>
      </c>
      <c r="J870" s="52"/>
    </row>
    <row r="871" spans="1:10" x14ac:dyDescent="0.25">
      <c r="A871">
        <v>14</v>
      </c>
      <c r="B871">
        <v>420</v>
      </c>
      <c r="C871" s="54">
        <v>0.7220833333333333</v>
      </c>
      <c r="D871" s="53">
        <v>44131</v>
      </c>
      <c r="E871" t="s">
        <v>213</v>
      </c>
      <c r="F871" t="s">
        <v>172</v>
      </c>
      <c r="H871" s="95">
        <f t="shared" si="16"/>
        <v>44131.722083333334</v>
      </c>
      <c r="I871" s="101">
        <v>350388</v>
      </c>
      <c r="J871" s="52"/>
    </row>
    <row r="872" spans="1:10" x14ac:dyDescent="0.25">
      <c r="A872">
        <v>14</v>
      </c>
      <c r="B872">
        <v>421</v>
      </c>
      <c r="C872" s="54">
        <v>0.72616203703703697</v>
      </c>
      <c r="D872" s="53">
        <v>44131</v>
      </c>
      <c r="E872" t="s">
        <v>212</v>
      </c>
      <c r="F872" t="s">
        <v>172</v>
      </c>
      <c r="H872" s="95">
        <f t="shared" si="16"/>
        <v>44131.726162037034</v>
      </c>
      <c r="I872" s="101">
        <v>350740.4</v>
      </c>
      <c r="J872" s="52"/>
    </row>
    <row r="873" spans="1:10" x14ac:dyDescent="0.25">
      <c r="A873">
        <v>14</v>
      </c>
      <c r="B873">
        <v>422</v>
      </c>
      <c r="C873" s="54">
        <v>0.72668981481481476</v>
      </c>
      <c r="D873" s="53">
        <v>44131</v>
      </c>
      <c r="E873" t="s">
        <v>213</v>
      </c>
      <c r="F873" t="s">
        <v>172</v>
      </c>
      <c r="H873" s="95">
        <f t="shared" si="16"/>
        <v>44131.726689814815</v>
      </c>
      <c r="I873" s="101">
        <v>350786</v>
      </c>
      <c r="J873" s="52"/>
    </row>
    <row r="874" spans="1:10" x14ac:dyDescent="0.25">
      <c r="A874">
        <v>14</v>
      </c>
      <c r="B874">
        <v>423</v>
      </c>
      <c r="C874" s="54">
        <v>0.72715740740740742</v>
      </c>
      <c r="D874" s="53">
        <v>44131</v>
      </c>
      <c r="E874" t="s">
        <v>212</v>
      </c>
      <c r="F874" t="s">
        <v>172</v>
      </c>
      <c r="H874" s="95">
        <f t="shared" si="16"/>
        <v>44131.727157407404</v>
      </c>
      <c r="I874" s="101">
        <v>350826.4</v>
      </c>
      <c r="J874" s="52"/>
    </row>
    <row r="875" spans="1:10" x14ac:dyDescent="0.25">
      <c r="A875">
        <v>14</v>
      </c>
      <c r="B875">
        <v>424</v>
      </c>
      <c r="C875" s="54">
        <v>0.7281805555555555</v>
      </c>
      <c r="D875" s="53">
        <v>44131</v>
      </c>
      <c r="E875" t="s">
        <v>213</v>
      </c>
      <c r="F875" t="s">
        <v>172</v>
      </c>
      <c r="H875" s="95">
        <f t="shared" si="16"/>
        <v>44131.728180555554</v>
      </c>
      <c r="I875" s="101">
        <v>350914.8</v>
      </c>
      <c r="J875" s="52"/>
    </row>
    <row r="876" spans="1:10" x14ac:dyDescent="0.25">
      <c r="A876">
        <v>14</v>
      </c>
      <c r="B876">
        <v>425</v>
      </c>
      <c r="C876" s="54">
        <v>0.7308472222222222</v>
      </c>
      <c r="D876" s="53">
        <v>44131</v>
      </c>
      <c r="E876" t="s">
        <v>212</v>
      </c>
      <c r="F876" t="s">
        <v>172</v>
      </c>
      <c r="H876" s="95">
        <f t="shared" si="16"/>
        <v>44131.730847222221</v>
      </c>
      <c r="I876" s="101">
        <v>351145.2</v>
      </c>
      <c r="J876" s="52"/>
    </row>
    <row r="877" spans="1:10" x14ac:dyDescent="0.25">
      <c r="A877">
        <v>14</v>
      </c>
      <c r="B877">
        <v>426</v>
      </c>
      <c r="C877" s="54">
        <v>0.73609259259259263</v>
      </c>
      <c r="D877" s="53">
        <v>44131</v>
      </c>
      <c r="E877" t="s">
        <v>213</v>
      </c>
      <c r="F877" t="s">
        <v>172</v>
      </c>
      <c r="H877" s="95">
        <f t="shared" si="16"/>
        <v>44131.73609259259</v>
      </c>
      <c r="I877" s="101">
        <v>351598.4</v>
      </c>
      <c r="J877" s="52"/>
    </row>
    <row r="878" spans="1:10" x14ac:dyDescent="0.25">
      <c r="A878">
        <v>14</v>
      </c>
      <c r="B878">
        <v>427</v>
      </c>
      <c r="C878" s="54">
        <v>0.74005555555555558</v>
      </c>
      <c r="D878" s="53">
        <v>44131</v>
      </c>
      <c r="E878" t="s">
        <v>212</v>
      </c>
      <c r="F878" t="s">
        <v>172</v>
      </c>
      <c r="H878" s="95">
        <f t="shared" si="16"/>
        <v>44131.740055555558</v>
      </c>
      <c r="I878" s="101">
        <v>351940.8</v>
      </c>
      <c r="J878" s="52"/>
    </row>
    <row r="879" spans="1:10" x14ac:dyDescent="0.25">
      <c r="A879">
        <v>14</v>
      </c>
      <c r="B879">
        <v>428</v>
      </c>
      <c r="C879" s="54">
        <v>0.74037037037037035</v>
      </c>
      <c r="D879" s="53">
        <v>44131</v>
      </c>
      <c r="E879" t="s">
        <v>213</v>
      </c>
      <c r="F879" t="s">
        <v>172</v>
      </c>
      <c r="H879" s="95">
        <f t="shared" si="16"/>
        <v>44131.740370370368</v>
      </c>
      <c r="I879" s="101">
        <v>351968</v>
      </c>
      <c r="J879" s="52"/>
    </row>
    <row r="880" spans="1:10" x14ac:dyDescent="0.25">
      <c r="A880">
        <v>14</v>
      </c>
      <c r="B880">
        <v>429</v>
      </c>
      <c r="C880" s="54">
        <v>0.7428703703703704</v>
      </c>
      <c r="D880" s="53">
        <v>44131</v>
      </c>
      <c r="E880" t="s">
        <v>212</v>
      </c>
      <c r="F880" t="s">
        <v>172</v>
      </c>
      <c r="H880" s="95">
        <f t="shared" si="16"/>
        <v>44131.74287037037</v>
      </c>
      <c r="I880" s="101">
        <v>352184</v>
      </c>
      <c r="J880" s="52"/>
    </row>
    <row r="881" spans="1:10" x14ac:dyDescent="0.25">
      <c r="A881">
        <v>14</v>
      </c>
      <c r="B881">
        <v>430</v>
      </c>
      <c r="C881" s="54">
        <v>0.74478703703703708</v>
      </c>
      <c r="D881" s="53">
        <v>44131</v>
      </c>
      <c r="E881" t="s">
        <v>213</v>
      </c>
      <c r="F881" t="s">
        <v>172</v>
      </c>
      <c r="H881" s="95">
        <f t="shared" si="16"/>
        <v>44131.744787037038</v>
      </c>
      <c r="I881" s="101">
        <v>352349.6</v>
      </c>
      <c r="J881" s="52"/>
    </row>
    <row r="882" spans="1:10" x14ac:dyDescent="0.25">
      <c r="A882">
        <v>14</v>
      </c>
      <c r="B882">
        <v>431</v>
      </c>
      <c r="C882" s="54">
        <v>0.74504166666666671</v>
      </c>
      <c r="D882" s="53">
        <v>44131</v>
      </c>
      <c r="E882" t="s">
        <v>212</v>
      </c>
      <c r="F882" t="s">
        <v>172</v>
      </c>
      <c r="H882" s="95">
        <f t="shared" si="16"/>
        <v>44131.745041666669</v>
      </c>
      <c r="I882" s="101">
        <v>352371.6</v>
      </c>
      <c r="J882" s="52"/>
    </row>
    <row r="883" spans="1:10" x14ac:dyDescent="0.25">
      <c r="A883">
        <v>14</v>
      </c>
      <c r="B883">
        <v>432</v>
      </c>
      <c r="C883" s="54">
        <v>0.74553703703703711</v>
      </c>
      <c r="D883" s="53">
        <v>44131</v>
      </c>
      <c r="E883" t="s">
        <v>213</v>
      </c>
      <c r="F883" t="s">
        <v>172</v>
      </c>
      <c r="H883" s="95">
        <f t="shared" si="16"/>
        <v>44131.745537037037</v>
      </c>
      <c r="I883" s="101">
        <v>352414.4</v>
      </c>
      <c r="J883" s="52"/>
    </row>
    <row r="884" spans="1:10" x14ac:dyDescent="0.25">
      <c r="A884">
        <v>14</v>
      </c>
      <c r="B884">
        <v>433</v>
      </c>
      <c r="C884" s="54">
        <v>0.7469675925925926</v>
      </c>
      <c r="D884" s="53">
        <v>44131</v>
      </c>
      <c r="E884" t="s">
        <v>212</v>
      </c>
      <c r="F884" t="s">
        <v>172</v>
      </c>
      <c r="H884" s="95">
        <f t="shared" si="16"/>
        <v>44131.746967592589</v>
      </c>
      <c r="I884" s="101">
        <v>352538</v>
      </c>
      <c r="J884" s="52"/>
    </row>
    <row r="885" spans="1:10" x14ac:dyDescent="0.25">
      <c r="A885">
        <v>14</v>
      </c>
      <c r="B885">
        <v>434</v>
      </c>
      <c r="C885" s="54">
        <v>0.74721296296296291</v>
      </c>
      <c r="D885" s="53">
        <v>44131</v>
      </c>
      <c r="E885" t="s">
        <v>213</v>
      </c>
      <c r="F885" t="s">
        <v>172</v>
      </c>
      <c r="H885" s="95">
        <f t="shared" si="16"/>
        <v>44131.74721296296</v>
      </c>
      <c r="I885" s="101">
        <v>352559.2</v>
      </c>
      <c r="J885" s="52"/>
    </row>
    <row r="886" spans="1:10" x14ac:dyDescent="0.25">
      <c r="A886">
        <v>14</v>
      </c>
      <c r="B886">
        <v>435</v>
      </c>
      <c r="C886" s="54">
        <v>0.75020833333333325</v>
      </c>
      <c r="D886" s="53">
        <v>44131</v>
      </c>
      <c r="E886" t="s">
        <v>212</v>
      </c>
      <c r="F886" t="s">
        <v>172</v>
      </c>
      <c r="H886" s="95">
        <f t="shared" si="16"/>
        <v>44131.750208333331</v>
      </c>
      <c r="I886" s="101">
        <v>352818</v>
      </c>
      <c r="J886" s="52"/>
    </row>
    <row r="887" spans="1:10" x14ac:dyDescent="0.25">
      <c r="A887">
        <v>14</v>
      </c>
      <c r="B887">
        <v>436</v>
      </c>
      <c r="C887" s="54">
        <v>0.75307407407407412</v>
      </c>
      <c r="D887" s="53">
        <v>44131</v>
      </c>
      <c r="E887" t="s">
        <v>213</v>
      </c>
      <c r="F887" t="s">
        <v>172</v>
      </c>
      <c r="H887" s="95">
        <f t="shared" si="16"/>
        <v>44131.753074074077</v>
      </c>
      <c r="I887" s="101">
        <v>353065.6</v>
      </c>
      <c r="J887" s="52"/>
    </row>
    <row r="888" spans="1:10" x14ac:dyDescent="0.25">
      <c r="A888">
        <v>14</v>
      </c>
      <c r="B888">
        <v>437</v>
      </c>
      <c r="C888" s="54">
        <v>0.76044444444444448</v>
      </c>
      <c r="D888" s="53">
        <v>44131</v>
      </c>
      <c r="E888" t="s">
        <v>212</v>
      </c>
      <c r="F888" t="s">
        <v>172</v>
      </c>
      <c r="H888" s="95">
        <f t="shared" si="16"/>
        <v>44131.760444444444</v>
      </c>
      <c r="I888" s="101">
        <v>353702.40000000002</v>
      </c>
      <c r="J888" s="52"/>
    </row>
    <row r="889" spans="1:10" x14ac:dyDescent="0.25">
      <c r="A889">
        <v>14</v>
      </c>
      <c r="B889">
        <v>438</v>
      </c>
      <c r="C889" s="54">
        <v>0.76074999999999993</v>
      </c>
      <c r="D889" s="53">
        <v>44131</v>
      </c>
      <c r="E889" t="s">
        <v>213</v>
      </c>
      <c r="F889" t="s">
        <v>172</v>
      </c>
      <c r="H889" s="95">
        <f t="shared" si="16"/>
        <v>44131.760750000001</v>
      </c>
      <c r="I889" s="101">
        <v>353728.8</v>
      </c>
      <c r="J889" s="52"/>
    </row>
    <row r="890" spans="1:10" x14ac:dyDescent="0.25">
      <c r="A890">
        <v>14</v>
      </c>
      <c r="B890">
        <v>439</v>
      </c>
      <c r="C890" s="54">
        <v>0.76107407407407413</v>
      </c>
      <c r="D890" s="53">
        <v>44131</v>
      </c>
      <c r="E890" t="s">
        <v>212</v>
      </c>
      <c r="F890" t="s">
        <v>172</v>
      </c>
      <c r="H890" s="95">
        <f t="shared" si="16"/>
        <v>44131.761074074071</v>
      </c>
      <c r="I890" s="101">
        <v>353756.8</v>
      </c>
      <c r="J890" s="52"/>
    </row>
    <row r="891" spans="1:10" x14ac:dyDescent="0.25">
      <c r="A891">
        <v>14</v>
      </c>
      <c r="B891">
        <v>440</v>
      </c>
      <c r="C891" s="54">
        <v>0.76154166666666667</v>
      </c>
      <c r="D891" s="53">
        <v>44131</v>
      </c>
      <c r="E891" t="s">
        <v>213</v>
      </c>
      <c r="F891" t="s">
        <v>172</v>
      </c>
      <c r="H891" s="95">
        <f t="shared" si="16"/>
        <v>44131.761541666667</v>
      </c>
      <c r="I891" s="101">
        <v>353797.2</v>
      </c>
      <c r="J891" s="52"/>
    </row>
    <row r="892" spans="1:10" x14ac:dyDescent="0.25">
      <c r="A892">
        <v>14</v>
      </c>
      <c r="B892">
        <v>441</v>
      </c>
      <c r="C892" s="54">
        <v>0.76278240740740744</v>
      </c>
      <c r="D892" s="53">
        <v>44131</v>
      </c>
      <c r="E892" t="s">
        <v>212</v>
      </c>
      <c r="F892" t="s">
        <v>172</v>
      </c>
      <c r="H892" s="95">
        <f t="shared" si="16"/>
        <v>44131.762782407408</v>
      </c>
      <c r="I892" s="101">
        <v>353904.4</v>
      </c>
      <c r="J892" s="52"/>
    </row>
    <row r="893" spans="1:10" x14ac:dyDescent="0.25">
      <c r="A893">
        <v>14</v>
      </c>
      <c r="B893">
        <v>442</v>
      </c>
      <c r="C893" s="54">
        <v>0.76922222222222214</v>
      </c>
      <c r="D893" s="53">
        <v>44131</v>
      </c>
      <c r="E893" t="s">
        <v>213</v>
      </c>
      <c r="F893" t="s">
        <v>172</v>
      </c>
      <c r="H893" s="95">
        <f t="shared" si="16"/>
        <v>44131.769222222225</v>
      </c>
      <c r="I893" s="101">
        <v>354460.8</v>
      </c>
      <c r="J893" s="52"/>
    </row>
    <row r="894" spans="1:10" x14ac:dyDescent="0.25">
      <c r="A894">
        <v>14</v>
      </c>
      <c r="B894">
        <v>443</v>
      </c>
      <c r="C894" s="54">
        <v>0.7734537037037037</v>
      </c>
      <c r="D894" s="53">
        <v>44131</v>
      </c>
      <c r="E894" t="s">
        <v>212</v>
      </c>
      <c r="F894" t="s">
        <v>172</v>
      </c>
      <c r="H894" s="95">
        <f t="shared" si="16"/>
        <v>44131.773453703703</v>
      </c>
      <c r="I894" s="101">
        <v>354826.4</v>
      </c>
      <c r="J894" s="52"/>
    </row>
    <row r="895" spans="1:10" x14ac:dyDescent="0.25">
      <c r="A895">
        <v>14</v>
      </c>
      <c r="B895">
        <v>444</v>
      </c>
      <c r="C895" s="54">
        <v>0.78614351851851849</v>
      </c>
      <c r="D895" s="53">
        <v>44131</v>
      </c>
      <c r="E895" t="s">
        <v>213</v>
      </c>
      <c r="F895" t="s">
        <v>172</v>
      </c>
      <c r="H895" s="95">
        <f t="shared" si="16"/>
        <v>44131.786143518519</v>
      </c>
      <c r="I895" s="101">
        <v>355922.8</v>
      </c>
      <c r="J895" s="52"/>
    </row>
    <row r="896" spans="1:10" x14ac:dyDescent="0.25">
      <c r="A896">
        <v>14</v>
      </c>
      <c r="B896">
        <v>457</v>
      </c>
      <c r="C896" s="54">
        <v>0.82369907407407406</v>
      </c>
      <c r="D896" s="53">
        <v>44131</v>
      </c>
      <c r="E896" t="s">
        <v>212</v>
      </c>
      <c r="F896" t="s">
        <v>172</v>
      </c>
      <c r="H896" s="95">
        <f t="shared" si="16"/>
        <v>44131.823699074077</v>
      </c>
      <c r="I896" s="101">
        <v>359167.6</v>
      </c>
      <c r="J896" s="52"/>
    </row>
    <row r="897" spans="1:10" x14ac:dyDescent="0.25">
      <c r="A897">
        <v>14</v>
      </c>
      <c r="B897">
        <v>458</v>
      </c>
      <c r="C897" s="54">
        <v>0.82388888888888889</v>
      </c>
      <c r="D897" s="53">
        <v>44131</v>
      </c>
      <c r="E897" t="s">
        <v>213</v>
      </c>
      <c r="F897" t="s">
        <v>172</v>
      </c>
      <c r="H897" s="95">
        <f t="shared" si="16"/>
        <v>44131.823888888888</v>
      </c>
      <c r="I897" s="101">
        <v>359184</v>
      </c>
      <c r="J897" s="52"/>
    </row>
    <row r="898" spans="1:10" x14ac:dyDescent="0.25">
      <c r="A898">
        <v>14</v>
      </c>
      <c r="B898">
        <v>445</v>
      </c>
      <c r="C898" s="54">
        <v>0.82991203703703709</v>
      </c>
      <c r="D898" s="53">
        <v>44131</v>
      </c>
      <c r="E898" t="s">
        <v>212</v>
      </c>
      <c r="F898" t="s">
        <v>172</v>
      </c>
      <c r="H898" s="95">
        <f t="shared" si="16"/>
        <v>44131.829912037036</v>
      </c>
      <c r="I898" s="101">
        <v>359704.4</v>
      </c>
      <c r="J898" s="52"/>
    </row>
    <row r="899" spans="1:10" x14ac:dyDescent="0.25">
      <c r="A899">
        <v>14</v>
      </c>
      <c r="B899">
        <v>446</v>
      </c>
      <c r="C899" s="54">
        <v>0.83134722222222213</v>
      </c>
      <c r="D899" s="53">
        <v>44131</v>
      </c>
      <c r="E899" t="s">
        <v>213</v>
      </c>
      <c r="F899" t="s">
        <v>172</v>
      </c>
      <c r="H899" s="95">
        <f t="shared" si="16"/>
        <v>44131.831347222222</v>
      </c>
      <c r="I899" s="101">
        <v>359828.4</v>
      </c>
      <c r="J899" s="52"/>
    </row>
    <row r="900" spans="1:10" x14ac:dyDescent="0.25">
      <c r="A900">
        <v>14</v>
      </c>
      <c r="B900">
        <v>447</v>
      </c>
      <c r="C900" s="54">
        <v>0.83198148148148154</v>
      </c>
      <c r="D900" s="53">
        <v>44131</v>
      </c>
      <c r="E900" t="s">
        <v>212</v>
      </c>
      <c r="F900" t="s">
        <v>172</v>
      </c>
      <c r="H900" s="95">
        <f t="shared" si="16"/>
        <v>44131.831981481482</v>
      </c>
      <c r="I900" s="101">
        <v>359883.2</v>
      </c>
      <c r="J900" s="52"/>
    </row>
    <row r="901" spans="1:10" x14ac:dyDescent="0.25">
      <c r="A901">
        <v>14</v>
      </c>
      <c r="B901">
        <v>448</v>
      </c>
      <c r="C901" s="54">
        <v>0.83330555555555552</v>
      </c>
      <c r="D901" s="53">
        <v>44131</v>
      </c>
      <c r="E901" t="s">
        <v>213</v>
      </c>
      <c r="F901" t="s">
        <v>172</v>
      </c>
      <c r="H901" s="95">
        <f t="shared" si="16"/>
        <v>44131.833305555556</v>
      </c>
      <c r="I901" s="101">
        <v>359997.6</v>
      </c>
      <c r="J901" s="52"/>
    </row>
    <row r="902" spans="1:10" x14ac:dyDescent="0.25">
      <c r="A902">
        <v>14</v>
      </c>
      <c r="B902">
        <v>455</v>
      </c>
      <c r="C902" s="54">
        <v>0.84078703703703705</v>
      </c>
      <c r="D902" s="53">
        <v>44131</v>
      </c>
      <c r="E902" t="s">
        <v>212</v>
      </c>
      <c r="F902" t="s">
        <v>172</v>
      </c>
      <c r="H902" s="95">
        <f t="shared" si="16"/>
        <v>44131.840787037036</v>
      </c>
      <c r="I902" s="101">
        <v>360644</v>
      </c>
      <c r="J902" s="52"/>
    </row>
    <row r="903" spans="1:10" x14ac:dyDescent="0.25">
      <c r="A903">
        <v>14</v>
      </c>
      <c r="B903">
        <v>456</v>
      </c>
      <c r="C903" s="54">
        <v>0.84153240740740742</v>
      </c>
      <c r="D903" s="53">
        <v>44131</v>
      </c>
      <c r="E903" t="s">
        <v>213</v>
      </c>
      <c r="F903" t="s">
        <v>172</v>
      </c>
      <c r="H903" s="95">
        <f t="shared" si="16"/>
        <v>44131.841532407409</v>
      </c>
      <c r="I903" s="101">
        <v>360708.4</v>
      </c>
      <c r="J903" s="52"/>
    </row>
    <row r="904" spans="1:10" x14ac:dyDescent="0.25">
      <c r="A904">
        <v>14</v>
      </c>
      <c r="B904">
        <v>453</v>
      </c>
      <c r="C904" s="54">
        <v>0.84459722222222222</v>
      </c>
      <c r="D904" s="53">
        <v>44131</v>
      </c>
      <c r="E904" t="s">
        <v>212</v>
      </c>
      <c r="F904" t="s">
        <v>172</v>
      </c>
      <c r="H904" s="95">
        <f t="shared" si="16"/>
        <v>44131.844597222225</v>
      </c>
      <c r="I904" s="101">
        <v>360973.2</v>
      </c>
      <c r="J904" s="52"/>
    </row>
    <row r="905" spans="1:10" x14ac:dyDescent="0.25">
      <c r="A905">
        <v>14</v>
      </c>
      <c r="B905">
        <v>454</v>
      </c>
      <c r="C905" s="54">
        <v>0.84543055555555557</v>
      </c>
      <c r="D905" s="53">
        <v>44131</v>
      </c>
      <c r="E905" t="s">
        <v>213</v>
      </c>
      <c r="F905" t="s">
        <v>172</v>
      </c>
      <c r="H905" s="95">
        <f t="shared" si="16"/>
        <v>44131.845430555557</v>
      </c>
      <c r="I905" s="101">
        <v>361045.2</v>
      </c>
      <c r="J905" s="52"/>
    </row>
    <row r="906" spans="1:10" x14ac:dyDescent="0.25">
      <c r="A906">
        <v>14</v>
      </c>
      <c r="B906">
        <v>451</v>
      </c>
      <c r="C906" s="54">
        <v>0.85852314814814823</v>
      </c>
      <c r="D906" s="53">
        <v>44131</v>
      </c>
      <c r="E906" t="s">
        <v>212</v>
      </c>
      <c r="F906" t="s">
        <v>172</v>
      </c>
      <c r="H906" s="95">
        <f t="shared" si="16"/>
        <v>44131.858523148148</v>
      </c>
      <c r="I906" s="101">
        <v>362176.4</v>
      </c>
      <c r="J906" s="52"/>
    </row>
    <row r="907" spans="1:10" x14ac:dyDescent="0.25">
      <c r="A907">
        <v>14</v>
      </c>
      <c r="B907">
        <v>452</v>
      </c>
      <c r="C907" s="54">
        <v>0.85875462962962956</v>
      </c>
      <c r="D907" s="53">
        <v>44131</v>
      </c>
      <c r="E907" t="s">
        <v>213</v>
      </c>
      <c r="F907" t="s">
        <v>172</v>
      </c>
      <c r="H907" s="95">
        <f t="shared" ref="H907:H970" si="17">D907+C907</f>
        <v>44131.858754629633</v>
      </c>
      <c r="I907" s="101">
        <v>362196.4</v>
      </c>
      <c r="J907" s="52"/>
    </row>
    <row r="908" spans="1:10" x14ac:dyDescent="0.25">
      <c r="A908">
        <v>14</v>
      </c>
      <c r="B908">
        <v>449</v>
      </c>
      <c r="C908" s="54">
        <v>0.86495833333333338</v>
      </c>
      <c r="D908" s="53">
        <v>44131</v>
      </c>
      <c r="E908" t="s">
        <v>212</v>
      </c>
      <c r="F908" t="s">
        <v>172</v>
      </c>
      <c r="H908" s="95">
        <f t="shared" si="17"/>
        <v>44131.864958333332</v>
      </c>
      <c r="I908" s="101">
        <v>362732.4</v>
      </c>
      <c r="J908" s="52"/>
    </row>
    <row r="909" spans="1:10" x14ac:dyDescent="0.25">
      <c r="A909">
        <v>14</v>
      </c>
      <c r="B909">
        <v>450</v>
      </c>
      <c r="C909" s="54">
        <v>0.86572685185185183</v>
      </c>
      <c r="D909" s="53">
        <v>44131</v>
      </c>
      <c r="E909" t="s">
        <v>213</v>
      </c>
      <c r="F909" t="s">
        <v>172</v>
      </c>
      <c r="H909" s="95">
        <f t="shared" si="17"/>
        <v>44131.865726851851</v>
      </c>
      <c r="I909" s="101">
        <v>362798.8</v>
      </c>
      <c r="J909" s="52"/>
    </row>
    <row r="910" spans="1:10" x14ac:dyDescent="0.25">
      <c r="A910">
        <v>14</v>
      </c>
      <c r="B910">
        <v>135</v>
      </c>
      <c r="C910" s="54">
        <v>0.78200231481481486</v>
      </c>
      <c r="D910" s="53">
        <v>44282</v>
      </c>
      <c r="E910" t="s">
        <v>212</v>
      </c>
      <c r="F910" t="s">
        <v>173</v>
      </c>
      <c r="H910" s="95">
        <f t="shared" si="17"/>
        <v>44282.782002314816</v>
      </c>
      <c r="I910" s="101">
        <v>96902</v>
      </c>
      <c r="J910" s="52"/>
    </row>
    <row r="911" spans="1:10" x14ac:dyDescent="0.25">
      <c r="A911">
        <v>14</v>
      </c>
      <c r="B911">
        <v>136</v>
      </c>
      <c r="C911" s="54">
        <v>0.78503472222222215</v>
      </c>
      <c r="D911" s="53">
        <v>44282</v>
      </c>
      <c r="E911" t="s">
        <v>213</v>
      </c>
      <c r="F911" t="s">
        <v>173</v>
      </c>
      <c r="H911" s="95">
        <f t="shared" si="17"/>
        <v>44282.785034722219</v>
      </c>
      <c r="I911" s="101">
        <v>97164</v>
      </c>
      <c r="J911" s="52"/>
    </row>
    <row r="912" spans="1:10" x14ac:dyDescent="0.25">
      <c r="A912">
        <v>14</v>
      </c>
      <c r="B912">
        <v>137</v>
      </c>
      <c r="C912" s="54">
        <v>0.78533564814814805</v>
      </c>
      <c r="D912" s="53">
        <v>44282</v>
      </c>
      <c r="E912" t="s">
        <v>212</v>
      </c>
      <c r="F912" t="s">
        <v>173</v>
      </c>
      <c r="H912" s="95">
        <f t="shared" si="17"/>
        <v>44282.78533564815</v>
      </c>
      <c r="I912" s="101">
        <v>97190</v>
      </c>
      <c r="J912" s="52"/>
    </row>
    <row r="913" spans="1:10" x14ac:dyDescent="0.25">
      <c r="A913">
        <v>14</v>
      </c>
      <c r="B913">
        <v>138</v>
      </c>
      <c r="C913" s="54">
        <v>0.81130787037037033</v>
      </c>
      <c r="D913" s="53">
        <v>44282</v>
      </c>
      <c r="E913" t="s">
        <v>213</v>
      </c>
      <c r="F913" t="s">
        <v>173</v>
      </c>
      <c r="H913" s="95">
        <f t="shared" si="17"/>
        <v>44282.811307870368</v>
      </c>
      <c r="I913" s="101">
        <v>99434</v>
      </c>
      <c r="J913" s="52"/>
    </row>
    <row r="914" spans="1:10" x14ac:dyDescent="0.25">
      <c r="A914">
        <v>14</v>
      </c>
      <c r="B914">
        <v>139</v>
      </c>
      <c r="C914" s="54">
        <v>0.81297453703703704</v>
      </c>
      <c r="D914" s="53">
        <v>44282</v>
      </c>
      <c r="E914" t="s">
        <v>212</v>
      </c>
      <c r="F914" t="s">
        <v>173</v>
      </c>
      <c r="H914" s="95">
        <f t="shared" si="17"/>
        <v>44282.812974537039</v>
      </c>
      <c r="I914" s="101">
        <v>99578</v>
      </c>
      <c r="J914" s="52"/>
    </row>
    <row r="915" spans="1:10" x14ac:dyDescent="0.25">
      <c r="A915">
        <v>14</v>
      </c>
      <c r="B915">
        <v>140</v>
      </c>
      <c r="C915" s="54">
        <v>0.82181712962962961</v>
      </c>
      <c r="D915" s="53">
        <v>44282</v>
      </c>
      <c r="E915" t="s">
        <v>213</v>
      </c>
      <c r="F915" t="s">
        <v>173</v>
      </c>
      <c r="H915" s="95">
        <f t="shared" si="17"/>
        <v>44282.821817129632</v>
      </c>
      <c r="I915" s="101">
        <v>100342</v>
      </c>
      <c r="J915" s="52"/>
    </row>
    <row r="916" spans="1:10" x14ac:dyDescent="0.25">
      <c r="A916">
        <v>14</v>
      </c>
      <c r="B916">
        <v>141</v>
      </c>
      <c r="C916" s="54">
        <v>0.82322916666666668</v>
      </c>
      <c r="D916" s="53">
        <v>44282</v>
      </c>
      <c r="E916" t="s">
        <v>212</v>
      </c>
      <c r="F916" t="s">
        <v>173</v>
      </c>
      <c r="H916" s="95">
        <f t="shared" si="17"/>
        <v>44282.823229166665</v>
      </c>
      <c r="I916" s="101">
        <v>100464</v>
      </c>
      <c r="J916" s="52"/>
    </row>
    <row r="917" spans="1:10" x14ac:dyDescent="0.25">
      <c r="A917">
        <v>14</v>
      </c>
      <c r="B917">
        <v>142</v>
      </c>
      <c r="C917" s="54">
        <v>0.82931712962962967</v>
      </c>
      <c r="D917" s="53">
        <v>44282</v>
      </c>
      <c r="E917" t="s">
        <v>213</v>
      </c>
      <c r="F917" t="s">
        <v>173</v>
      </c>
      <c r="H917" s="95">
        <f t="shared" si="17"/>
        <v>44282.829317129632</v>
      </c>
      <c r="I917" s="101">
        <v>100990</v>
      </c>
      <c r="J917" s="52"/>
    </row>
    <row r="918" spans="1:10" x14ac:dyDescent="0.25">
      <c r="A918">
        <v>14</v>
      </c>
      <c r="B918">
        <v>143</v>
      </c>
      <c r="C918" s="54">
        <v>0.83209490740740744</v>
      </c>
      <c r="D918" s="53">
        <v>44282</v>
      </c>
      <c r="E918" t="s">
        <v>212</v>
      </c>
      <c r="F918" t="s">
        <v>173</v>
      </c>
      <c r="H918" s="95">
        <f t="shared" si="17"/>
        <v>44282.832094907404</v>
      </c>
      <c r="I918" s="101">
        <v>101230</v>
      </c>
      <c r="J918" s="52"/>
    </row>
    <row r="919" spans="1:10" x14ac:dyDescent="0.25">
      <c r="A919">
        <v>14</v>
      </c>
      <c r="B919">
        <v>144</v>
      </c>
      <c r="C919" s="54">
        <v>0.83869212962962969</v>
      </c>
      <c r="D919" s="53">
        <v>44282</v>
      </c>
      <c r="E919" t="s">
        <v>213</v>
      </c>
      <c r="F919" t="s">
        <v>173</v>
      </c>
      <c r="H919" s="95">
        <f t="shared" si="17"/>
        <v>44282.838692129626</v>
      </c>
      <c r="I919" s="101">
        <v>101800</v>
      </c>
      <c r="J919" s="52"/>
    </row>
    <row r="920" spans="1:10" x14ac:dyDescent="0.25">
      <c r="A920">
        <v>14</v>
      </c>
      <c r="B920">
        <v>15</v>
      </c>
      <c r="C920" s="54">
        <v>0.8690486111111112</v>
      </c>
      <c r="D920" s="53">
        <v>44282</v>
      </c>
      <c r="E920" t="s">
        <v>212</v>
      </c>
      <c r="F920" t="s">
        <v>173</v>
      </c>
      <c r="H920" s="95">
        <f t="shared" si="17"/>
        <v>44282.869048611108</v>
      </c>
      <c r="I920" s="101">
        <v>104422.8</v>
      </c>
      <c r="J920" s="52"/>
    </row>
    <row r="921" spans="1:10" x14ac:dyDescent="0.25">
      <c r="A921">
        <v>14</v>
      </c>
      <c r="B921">
        <v>16</v>
      </c>
      <c r="C921" s="54">
        <v>0.86918287037037034</v>
      </c>
      <c r="D921" s="53">
        <v>44282</v>
      </c>
      <c r="E921" t="s">
        <v>213</v>
      </c>
      <c r="F921" t="s">
        <v>173</v>
      </c>
      <c r="H921" s="95">
        <f t="shared" si="17"/>
        <v>44282.869182870367</v>
      </c>
      <c r="I921" s="101">
        <v>104434.4</v>
      </c>
      <c r="J921" s="52"/>
    </row>
    <row r="922" spans="1:10" x14ac:dyDescent="0.25">
      <c r="A922">
        <v>14</v>
      </c>
      <c r="B922">
        <v>17</v>
      </c>
      <c r="C922" s="54">
        <v>0.8706666666666667</v>
      </c>
      <c r="D922" s="53">
        <v>44282</v>
      </c>
      <c r="E922" t="s">
        <v>212</v>
      </c>
      <c r="F922" t="s">
        <v>173</v>
      </c>
      <c r="H922" s="95">
        <f t="shared" si="17"/>
        <v>44282.870666666669</v>
      </c>
      <c r="I922" s="101">
        <v>104562.6</v>
      </c>
      <c r="J922" s="52"/>
    </row>
    <row r="923" spans="1:10" x14ac:dyDescent="0.25">
      <c r="A923">
        <v>14</v>
      </c>
      <c r="B923">
        <v>18</v>
      </c>
      <c r="C923" s="54">
        <v>0.87103472222222222</v>
      </c>
      <c r="D923" s="53">
        <v>44282</v>
      </c>
      <c r="E923" t="s">
        <v>213</v>
      </c>
      <c r="F923" t="s">
        <v>173</v>
      </c>
      <c r="H923" s="95">
        <f t="shared" si="17"/>
        <v>44282.871034722222</v>
      </c>
      <c r="I923" s="101">
        <v>104594.4</v>
      </c>
      <c r="J923" s="52"/>
    </row>
    <row r="924" spans="1:10" x14ac:dyDescent="0.25">
      <c r="A924">
        <v>14</v>
      </c>
      <c r="B924">
        <v>19</v>
      </c>
      <c r="C924" s="54">
        <v>0.8759513888888889</v>
      </c>
      <c r="D924" s="53">
        <v>44282</v>
      </c>
      <c r="E924" t="s">
        <v>212</v>
      </c>
      <c r="F924" t="s">
        <v>173</v>
      </c>
      <c r="H924" s="95">
        <f t="shared" si="17"/>
        <v>44282.875951388887</v>
      </c>
      <c r="I924" s="101">
        <v>105019.2</v>
      </c>
      <c r="J924" s="52"/>
    </row>
    <row r="925" spans="1:10" x14ac:dyDescent="0.25">
      <c r="A925">
        <v>14</v>
      </c>
      <c r="B925">
        <v>20</v>
      </c>
      <c r="C925" s="54">
        <v>0.87955092592592587</v>
      </c>
      <c r="D925" s="53">
        <v>44282</v>
      </c>
      <c r="E925" t="s">
        <v>213</v>
      </c>
      <c r="F925" t="s">
        <v>173</v>
      </c>
      <c r="H925" s="95">
        <f t="shared" si="17"/>
        <v>44282.879550925929</v>
      </c>
      <c r="I925" s="101">
        <v>105330.2</v>
      </c>
      <c r="J925" s="52"/>
    </row>
    <row r="926" spans="1:10" x14ac:dyDescent="0.25">
      <c r="A926">
        <v>14</v>
      </c>
      <c r="B926">
        <v>21</v>
      </c>
      <c r="C926" s="54">
        <v>0.8825925925925926</v>
      </c>
      <c r="D926" s="53">
        <v>44282</v>
      </c>
      <c r="E926" t="s">
        <v>212</v>
      </c>
      <c r="F926" t="s">
        <v>173</v>
      </c>
      <c r="H926" s="95">
        <f t="shared" si="17"/>
        <v>44282.882592592592</v>
      </c>
      <c r="I926" s="101">
        <v>105593</v>
      </c>
      <c r="J926" s="52"/>
    </row>
    <row r="927" spans="1:10" x14ac:dyDescent="0.25">
      <c r="A927">
        <v>14</v>
      </c>
      <c r="B927">
        <v>22</v>
      </c>
      <c r="C927" s="54">
        <v>0.88289120370370366</v>
      </c>
      <c r="D927" s="53">
        <v>44282</v>
      </c>
      <c r="E927" t="s">
        <v>213</v>
      </c>
      <c r="F927" t="s">
        <v>173</v>
      </c>
      <c r="H927" s="95">
        <f t="shared" si="17"/>
        <v>44282.882891203706</v>
      </c>
      <c r="I927" s="101">
        <v>105618.8</v>
      </c>
      <c r="J927" s="52"/>
    </row>
    <row r="928" spans="1:10" x14ac:dyDescent="0.25">
      <c r="A928">
        <v>14</v>
      </c>
      <c r="B928">
        <v>23</v>
      </c>
      <c r="C928" s="54">
        <v>0.88349768518518523</v>
      </c>
      <c r="D928" s="53">
        <v>44282</v>
      </c>
      <c r="E928" t="s">
        <v>212</v>
      </c>
      <c r="F928" t="s">
        <v>173</v>
      </c>
      <c r="H928" s="95">
        <f t="shared" si="17"/>
        <v>44282.883497685187</v>
      </c>
      <c r="I928" s="101">
        <v>105671.2</v>
      </c>
      <c r="J928" s="52"/>
    </row>
    <row r="929" spans="1:10" x14ac:dyDescent="0.25">
      <c r="A929">
        <v>14</v>
      </c>
      <c r="B929">
        <v>24</v>
      </c>
      <c r="C929" s="54">
        <v>0.88383564814814808</v>
      </c>
      <c r="D929" s="53">
        <v>44282</v>
      </c>
      <c r="E929" t="s">
        <v>213</v>
      </c>
      <c r="F929" t="s">
        <v>173</v>
      </c>
      <c r="H929" s="95">
        <f t="shared" si="17"/>
        <v>44282.88383564815</v>
      </c>
      <c r="I929" s="101">
        <v>105700.4</v>
      </c>
      <c r="J929" s="52"/>
    </row>
    <row r="930" spans="1:10" x14ac:dyDescent="0.25">
      <c r="A930">
        <v>14</v>
      </c>
      <c r="B930">
        <v>25</v>
      </c>
      <c r="C930" s="54">
        <v>0.88555787037037037</v>
      </c>
      <c r="D930" s="53">
        <v>44282</v>
      </c>
      <c r="E930" t="s">
        <v>212</v>
      </c>
      <c r="F930" t="s">
        <v>173</v>
      </c>
      <c r="H930" s="95">
        <f t="shared" si="17"/>
        <v>44282.885557870373</v>
      </c>
      <c r="I930" s="101">
        <v>105849.2</v>
      </c>
      <c r="J930" s="52"/>
    </row>
    <row r="931" spans="1:10" x14ac:dyDescent="0.25">
      <c r="A931">
        <v>14</v>
      </c>
      <c r="B931">
        <v>26</v>
      </c>
      <c r="C931" s="54">
        <v>0.88589814814814816</v>
      </c>
      <c r="D931" s="53">
        <v>44282</v>
      </c>
      <c r="E931" t="s">
        <v>213</v>
      </c>
      <c r="F931" t="s">
        <v>173</v>
      </c>
      <c r="H931" s="95">
        <f t="shared" si="17"/>
        <v>44282.885898148146</v>
      </c>
      <c r="I931" s="101">
        <v>105878.6</v>
      </c>
      <c r="J931" s="52"/>
    </row>
    <row r="932" spans="1:10" x14ac:dyDescent="0.25">
      <c r="A932">
        <v>14</v>
      </c>
      <c r="B932">
        <v>27</v>
      </c>
      <c r="C932" s="54">
        <v>0.88855324074074071</v>
      </c>
      <c r="D932" s="53">
        <v>44282</v>
      </c>
      <c r="E932" t="s">
        <v>212</v>
      </c>
      <c r="F932" t="s">
        <v>173</v>
      </c>
      <c r="H932" s="95">
        <f t="shared" si="17"/>
        <v>44282.888553240744</v>
      </c>
      <c r="I932" s="101">
        <v>106108</v>
      </c>
      <c r="J932" s="52"/>
    </row>
    <row r="933" spans="1:10" x14ac:dyDescent="0.25">
      <c r="A933">
        <v>14</v>
      </c>
      <c r="B933">
        <v>28</v>
      </c>
      <c r="C933" s="54">
        <v>0.88890972222222231</v>
      </c>
      <c r="D933" s="53">
        <v>44282</v>
      </c>
      <c r="E933" t="s">
        <v>213</v>
      </c>
      <c r="F933" t="s">
        <v>173</v>
      </c>
      <c r="H933" s="95">
        <f t="shared" si="17"/>
        <v>44282.88890972222</v>
      </c>
      <c r="I933" s="101">
        <v>106138.8</v>
      </c>
      <c r="J933" s="52"/>
    </row>
    <row r="934" spans="1:10" x14ac:dyDescent="0.25">
      <c r="A934">
        <v>14</v>
      </c>
      <c r="B934">
        <v>29</v>
      </c>
      <c r="C934" s="54">
        <v>0.88967592592592604</v>
      </c>
      <c r="D934" s="53">
        <v>44282</v>
      </c>
      <c r="E934" t="s">
        <v>212</v>
      </c>
      <c r="F934" t="s">
        <v>173</v>
      </c>
      <c r="H934" s="95">
        <f t="shared" si="17"/>
        <v>44282.889675925922</v>
      </c>
      <c r="I934" s="101">
        <v>106205</v>
      </c>
      <c r="J934" s="52"/>
    </row>
    <row r="935" spans="1:10" x14ac:dyDescent="0.25">
      <c r="A935">
        <v>14</v>
      </c>
      <c r="B935">
        <v>30</v>
      </c>
      <c r="C935" s="54">
        <v>0.89017361111111104</v>
      </c>
      <c r="D935" s="53">
        <v>44282</v>
      </c>
      <c r="E935" t="s">
        <v>213</v>
      </c>
      <c r="F935" t="s">
        <v>173</v>
      </c>
      <c r="H935" s="95">
        <f t="shared" si="17"/>
        <v>44282.890173611115</v>
      </c>
      <c r="I935" s="101">
        <v>106248</v>
      </c>
      <c r="J935" s="52"/>
    </row>
    <row r="936" spans="1:10" x14ac:dyDescent="0.25">
      <c r="A936">
        <v>14</v>
      </c>
      <c r="B936">
        <v>31</v>
      </c>
      <c r="C936" s="54">
        <v>0.89215046296296296</v>
      </c>
      <c r="D936" s="53">
        <v>44282</v>
      </c>
      <c r="E936" t="s">
        <v>212</v>
      </c>
      <c r="F936" t="s">
        <v>173</v>
      </c>
      <c r="H936" s="95">
        <f t="shared" si="17"/>
        <v>44282.892150462962</v>
      </c>
      <c r="I936" s="101">
        <v>106418.8</v>
      </c>
      <c r="J936" s="52"/>
    </row>
    <row r="937" spans="1:10" x14ac:dyDescent="0.25">
      <c r="A937">
        <v>14</v>
      </c>
      <c r="B937">
        <v>32</v>
      </c>
      <c r="C937" s="54">
        <v>0.89257870370370374</v>
      </c>
      <c r="D937" s="53">
        <v>44282</v>
      </c>
      <c r="E937" t="s">
        <v>213</v>
      </c>
      <c r="F937" t="s">
        <v>173</v>
      </c>
      <c r="H937" s="95">
        <f t="shared" si="17"/>
        <v>44282.892578703701</v>
      </c>
      <c r="I937" s="101">
        <v>106455.8</v>
      </c>
      <c r="J937" s="52"/>
    </row>
    <row r="938" spans="1:10" x14ac:dyDescent="0.25">
      <c r="A938">
        <v>14</v>
      </c>
      <c r="B938">
        <v>33</v>
      </c>
      <c r="C938" s="54">
        <v>0.92471759259259256</v>
      </c>
      <c r="D938" s="53">
        <v>44282</v>
      </c>
      <c r="E938" t="s">
        <v>212</v>
      </c>
      <c r="F938" t="s">
        <v>173</v>
      </c>
      <c r="H938" s="95">
        <f t="shared" si="17"/>
        <v>44282.924717592592</v>
      </c>
      <c r="I938" s="101">
        <v>109232.6</v>
      </c>
      <c r="J938" s="52"/>
    </row>
    <row r="939" spans="1:10" x14ac:dyDescent="0.25">
      <c r="A939">
        <v>14</v>
      </c>
      <c r="B939">
        <v>34</v>
      </c>
      <c r="C939" s="54">
        <v>0.92555092592592592</v>
      </c>
      <c r="D939" s="53">
        <v>44282</v>
      </c>
      <c r="E939" t="s">
        <v>213</v>
      </c>
      <c r="F939" t="s">
        <v>173</v>
      </c>
      <c r="H939" s="95">
        <f t="shared" si="17"/>
        <v>44282.925550925924</v>
      </c>
      <c r="I939" s="101">
        <v>109304.6</v>
      </c>
      <c r="J939" s="52"/>
    </row>
    <row r="940" spans="1:10" x14ac:dyDescent="0.25">
      <c r="A940">
        <v>14</v>
      </c>
      <c r="B940">
        <v>35</v>
      </c>
      <c r="C940" s="54">
        <v>0.92568055555555562</v>
      </c>
      <c r="D940" s="53">
        <v>44282</v>
      </c>
      <c r="E940" t="s">
        <v>212</v>
      </c>
      <c r="F940" t="s">
        <v>173</v>
      </c>
      <c r="H940" s="95">
        <f t="shared" si="17"/>
        <v>44282.925680555556</v>
      </c>
      <c r="I940" s="101">
        <v>109315.8</v>
      </c>
      <c r="J940" s="52"/>
    </row>
    <row r="941" spans="1:10" x14ac:dyDescent="0.25">
      <c r="A941">
        <v>14</v>
      </c>
      <c r="B941">
        <v>36</v>
      </c>
      <c r="C941" s="54">
        <v>0.92609722222222224</v>
      </c>
      <c r="D941" s="53">
        <v>44282</v>
      </c>
      <c r="E941" t="s">
        <v>213</v>
      </c>
      <c r="F941" t="s">
        <v>173</v>
      </c>
      <c r="H941" s="95">
        <f t="shared" si="17"/>
        <v>44282.926097222226</v>
      </c>
      <c r="I941" s="101">
        <v>109351.8</v>
      </c>
      <c r="J941" s="52"/>
    </row>
    <row r="942" spans="1:10" x14ac:dyDescent="0.25">
      <c r="A942">
        <v>14</v>
      </c>
      <c r="B942">
        <v>37</v>
      </c>
      <c r="C942" s="54">
        <v>0.9263703703703704</v>
      </c>
      <c r="D942" s="53">
        <v>44282</v>
      </c>
      <c r="E942" t="s">
        <v>212</v>
      </c>
      <c r="F942" t="s">
        <v>173</v>
      </c>
      <c r="H942" s="95">
        <f t="shared" si="17"/>
        <v>44282.926370370369</v>
      </c>
      <c r="I942" s="101">
        <v>109375.4</v>
      </c>
      <c r="J942" s="52"/>
    </row>
    <row r="943" spans="1:10" x14ac:dyDescent="0.25">
      <c r="A943">
        <v>14</v>
      </c>
      <c r="B943">
        <v>38</v>
      </c>
      <c r="C943" s="54">
        <v>0.93006018518518518</v>
      </c>
      <c r="D943" s="53">
        <v>44282</v>
      </c>
      <c r="E943" t="s">
        <v>213</v>
      </c>
      <c r="F943" t="s">
        <v>173</v>
      </c>
      <c r="H943" s="95">
        <f t="shared" si="17"/>
        <v>44282.930060185186</v>
      </c>
      <c r="I943" s="101">
        <v>109694.2</v>
      </c>
      <c r="J943" s="52"/>
    </row>
    <row r="944" spans="1:10" x14ac:dyDescent="0.25">
      <c r="A944">
        <v>14</v>
      </c>
      <c r="B944">
        <v>39</v>
      </c>
      <c r="C944" s="54">
        <v>0.930150462962963</v>
      </c>
      <c r="D944" s="53">
        <v>44282</v>
      </c>
      <c r="E944" t="s">
        <v>212</v>
      </c>
      <c r="F944" t="s">
        <v>173</v>
      </c>
      <c r="H944" s="95">
        <f t="shared" si="17"/>
        <v>44282.930150462962</v>
      </c>
      <c r="I944" s="101">
        <v>109702</v>
      </c>
      <c r="J944" s="52"/>
    </row>
    <row r="945" spans="1:10" x14ac:dyDescent="0.25">
      <c r="A945">
        <v>14</v>
      </c>
      <c r="B945">
        <v>40</v>
      </c>
      <c r="C945" s="54">
        <v>0.94042824074074083</v>
      </c>
      <c r="D945" s="53">
        <v>44282</v>
      </c>
      <c r="E945" t="s">
        <v>213</v>
      </c>
      <c r="F945" t="s">
        <v>173</v>
      </c>
      <c r="H945" s="95">
        <f t="shared" si="17"/>
        <v>44282.940428240741</v>
      </c>
      <c r="I945" s="101">
        <v>110590</v>
      </c>
      <c r="J945" s="52"/>
    </row>
    <row r="946" spans="1:10" x14ac:dyDescent="0.25">
      <c r="A946">
        <v>14</v>
      </c>
      <c r="B946">
        <v>41</v>
      </c>
      <c r="C946" s="54">
        <v>0.94220833333333331</v>
      </c>
      <c r="D946" s="53">
        <v>44282</v>
      </c>
      <c r="E946" t="s">
        <v>212</v>
      </c>
      <c r="F946" t="s">
        <v>173</v>
      </c>
      <c r="H946" s="95">
        <f t="shared" si="17"/>
        <v>44282.942208333334</v>
      </c>
      <c r="I946" s="101">
        <v>110743.8</v>
      </c>
      <c r="J946" s="52"/>
    </row>
    <row r="947" spans="1:10" x14ac:dyDescent="0.25">
      <c r="A947">
        <v>14</v>
      </c>
      <c r="B947">
        <v>42</v>
      </c>
      <c r="C947" s="54">
        <v>0.94346527777777778</v>
      </c>
      <c r="D947" s="53">
        <v>44282</v>
      </c>
      <c r="E947" t="s">
        <v>213</v>
      </c>
      <c r="F947" t="s">
        <v>173</v>
      </c>
      <c r="H947" s="95">
        <f t="shared" si="17"/>
        <v>44282.943465277778</v>
      </c>
      <c r="I947" s="101">
        <v>110852.4</v>
      </c>
      <c r="J947" s="52"/>
    </row>
    <row r="948" spans="1:10" x14ac:dyDescent="0.25">
      <c r="A948">
        <v>14</v>
      </c>
      <c r="B948">
        <v>43</v>
      </c>
      <c r="C948" s="54">
        <v>0.94360416666666669</v>
      </c>
      <c r="D948" s="53">
        <v>44282</v>
      </c>
      <c r="E948" t="s">
        <v>212</v>
      </c>
      <c r="F948" t="s">
        <v>173</v>
      </c>
      <c r="H948" s="95">
        <f t="shared" si="17"/>
        <v>44282.943604166663</v>
      </c>
      <c r="I948" s="101">
        <v>110864.4</v>
      </c>
      <c r="J948" s="52"/>
    </row>
    <row r="949" spans="1:10" x14ac:dyDescent="0.25">
      <c r="A949">
        <v>14</v>
      </c>
      <c r="B949">
        <v>44</v>
      </c>
      <c r="C949" s="54">
        <v>0.95175462962962964</v>
      </c>
      <c r="D949" s="53">
        <v>44282</v>
      </c>
      <c r="E949" t="s">
        <v>213</v>
      </c>
      <c r="F949" t="s">
        <v>173</v>
      </c>
      <c r="H949" s="95">
        <f t="shared" si="17"/>
        <v>44282.951754629627</v>
      </c>
      <c r="I949" s="101">
        <v>111568.6</v>
      </c>
      <c r="J949" s="52"/>
    </row>
    <row r="950" spans="1:10" x14ac:dyDescent="0.25">
      <c r="A950">
        <v>14</v>
      </c>
      <c r="B950">
        <v>45</v>
      </c>
      <c r="C950" s="54">
        <v>0.95376388888888897</v>
      </c>
      <c r="D950" s="53">
        <v>44282</v>
      </c>
      <c r="E950" t="s">
        <v>212</v>
      </c>
      <c r="F950" t="s">
        <v>173</v>
      </c>
      <c r="H950" s="95">
        <f t="shared" si="17"/>
        <v>44282.953763888887</v>
      </c>
      <c r="I950" s="101">
        <v>111742.2</v>
      </c>
      <c r="J950" s="52"/>
    </row>
    <row r="951" spans="1:10" x14ac:dyDescent="0.25">
      <c r="A951">
        <v>14</v>
      </c>
      <c r="B951">
        <v>46</v>
      </c>
      <c r="C951" s="54">
        <v>0.95876388888888886</v>
      </c>
      <c r="D951" s="53">
        <v>44282</v>
      </c>
      <c r="E951" t="s">
        <v>213</v>
      </c>
      <c r="F951" t="s">
        <v>173</v>
      </c>
      <c r="H951" s="95">
        <f t="shared" si="17"/>
        <v>44282.958763888892</v>
      </c>
      <c r="I951" s="101">
        <v>112174.2</v>
      </c>
      <c r="J951" s="52"/>
    </row>
    <row r="952" spans="1:10" x14ac:dyDescent="0.25">
      <c r="A952">
        <v>14</v>
      </c>
      <c r="B952">
        <v>47</v>
      </c>
      <c r="C952" s="54">
        <v>0.95887731481481486</v>
      </c>
      <c r="D952" s="53">
        <v>44282</v>
      </c>
      <c r="E952" t="s">
        <v>212</v>
      </c>
      <c r="F952" t="s">
        <v>173</v>
      </c>
      <c r="H952" s="95">
        <f t="shared" si="17"/>
        <v>44282.958877314813</v>
      </c>
      <c r="I952" s="101">
        <v>112184</v>
      </c>
      <c r="J952" s="52"/>
    </row>
    <row r="953" spans="1:10" x14ac:dyDescent="0.25">
      <c r="A953">
        <v>14</v>
      </c>
      <c r="B953">
        <v>48</v>
      </c>
      <c r="C953" s="54">
        <v>0.96046296296296296</v>
      </c>
      <c r="D953" s="53">
        <v>44282</v>
      </c>
      <c r="E953" t="s">
        <v>213</v>
      </c>
      <c r="F953" t="s">
        <v>173</v>
      </c>
      <c r="H953" s="95">
        <f t="shared" si="17"/>
        <v>44282.960462962961</v>
      </c>
      <c r="I953" s="101">
        <v>112321</v>
      </c>
      <c r="J953" s="52"/>
    </row>
    <row r="954" spans="1:10" x14ac:dyDescent="0.25">
      <c r="A954">
        <v>14</v>
      </c>
      <c r="B954">
        <v>49</v>
      </c>
      <c r="C954" s="54">
        <v>0.96134027777777786</v>
      </c>
      <c r="D954" s="53">
        <v>44282</v>
      </c>
      <c r="E954" t="s">
        <v>212</v>
      </c>
      <c r="F954" t="s">
        <v>173</v>
      </c>
      <c r="H954" s="95">
        <f t="shared" si="17"/>
        <v>44282.961340277776</v>
      </c>
      <c r="I954" s="101">
        <v>112396.8</v>
      </c>
      <c r="J954" s="52"/>
    </row>
    <row r="955" spans="1:10" x14ac:dyDescent="0.25">
      <c r="A955">
        <v>14</v>
      </c>
      <c r="B955">
        <v>50</v>
      </c>
      <c r="C955" s="54">
        <v>0.96383101851851849</v>
      </c>
      <c r="D955" s="53">
        <v>44282</v>
      </c>
      <c r="E955" t="s">
        <v>213</v>
      </c>
      <c r="F955" t="s">
        <v>173</v>
      </c>
      <c r="H955" s="95">
        <f t="shared" si="17"/>
        <v>44282.963831018518</v>
      </c>
      <c r="I955" s="101">
        <v>112612</v>
      </c>
      <c r="J955" s="52"/>
    </row>
    <row r="956" spans="1:10" x14ac:dyDescent="0.25">
      <c r="A956">
        <v>14</v>
      </c>
      <c r="B956">
        <v>51</v>
      </c>
      <c r="C956" s="54">
        <v>0.96543750000000006</v>
      </c>
      <c r="D956" s="53">
        <v>44282</v>
      </c>
      <c r="E956" t="s">
        <v>212</v>
      </c>
      <c r="F956" t="s">
        <v>173</v>
      </c>
      <c r="H956" s="95">
        <f t="shared" si="17"/>
        <v>44282.965437500003</v>
      </c>
      <c r="I956" s="101">
        <v>112750.8</v>
      </c>
      <c r="J956" s="52"/>
    </row>
    <row r="957" spans="1:10" x14ac:dyDescent="0.25">
      <c r="A957">
        <v>14</v>
      </c>
      <c r="B957">
        <v>52</v>
      </c>
      <c r="C957" s="54">
        <v>0.96622685185185186</v>
      </c>
      <c r="D957" s="53">
        <v>44282</v>
      </c>
      <c r="E957" t="s">
        <v>213</v>
      </c>
      <c r="F957" t="s">
        <v>173</v>
      </c>
      <c r="H957" s="95">
        <f t="shared" si="17"/>
        <v>44282.966226851851</v>
      </c>
      <c r="I957" s="101">
        <v>112819</v>
      </c>
      <c r="J957" s="52"/>
    </row>
    <row r="958" spans="1:10" x14ac:dyDescent="0.25">
      <c r="A958">
        <v>14</v>
      </c>
      <c r="B958">
        <v>53</v>
      </c>
      <c r="C958" s="54">
        <v>0.96622685185185186</v>
      </c>
      <c r="D958" s="53">
        <v>44282</v>
      </c>
      <c r="E958" t="s">
        <v>213</v>
      </c>
      <c r="F958" t="s">
        <v>173</v>
      </c>
      <c r="H958" s="95">
        <f t="shared" si="17"/>
        <v>44282.966226851851</v>
      </c>
      <c r="I958" s="101">
        <v>112819</v>
      </c>
      <c r="J958" s="52"/>
    </row>
    <row r="959" spans="1:10" x14ac:dyDescent="0.25">
      <c r="A959">
        <v>14</v>
      </c>
      <c r="B959">
        <v>54</v>
      </c>
      <c r="C959" s="54">
        <v>0.96790046296296295</v>
      </c>
      <c r="D959" s="53">
        <v>44282</v>
      </c>
      <c r="E959" t="s">
        <v>212</v>
      </c>
      <c r="F959" t="s">
        <v>173</v>
      </c>
      <c r="H959" s="95">
        <f t="shared" si="17"/>
        <v>44282.967900462965</v>
      </c>
      <c r="I959" s="101">
        <v>112963.6</v>
      </c>
      <c r="J959" s="52"/>
    </row>
    <row r="960" spans="1:10" x14ac:dyDescent="0.25">
      <c r="A960">
        <v>14</v>
      </c>
      <c r="B960">
        <v>55</v>
      </c>
      <c r="C960" s="54">
        <v>0.96820601851851851</v>
      </c>
      <c r="D960" s="53">
        <v>44282</v>
      </c>
      <c r="E960" t="s">
        <v>213</v>
      </c>
      <c r="F960" t="s">
        <v>173</v>
      </c>
      <c r="H960" s="95">
        <f t="shared" si="17"/>
        <v>44282.968206018515</v>
      </c>
      <c r="I960" s="101">
        <v>112990</v>
      </c>
      <c r="J960" s="52"/>
    </row>
    <row r="961" spans="1:10" x14ac:dyDescent="0.25">
      <c r="A961">
        <v>14</v>
      </c>
      <c r="B961">
        <v>56</v>
      </c>
      <c r="C961" s="54">
        <v>0.96885416666666668</v>
      </c>
      <c r="D961" s="53">
        <v>44282</v>
      </c>
      <c r="E961" t="s">
        <v>212</v>
      </c>
      <c r="F961" t="s">
        <v>173</v>
      </c>
      <c r="H961" s="95">
        <f t="shared" si="17"/>
        <v>44282.968854166669</v>
      </c>
      <c r="I961" s="101">
        <v>113046</v>
      </c>
      <c r="J961" s="52"/>
    </row>
    <row r="962" spans="1:10" x14ac:dyDescent="0.25">
      <c r="A962">
        <v>14</v>
      </c>
      <c r="B962">
        <v>57</v>
      </c>
      <c r="C962" s="54">
        <v>0.97126620370370365</v>
      </c>
      <c r="D962" s="53">
        <v>44282</v>
      </c>
      <c r="E962" t="s">
        <v>213</v>
      </c>
      <c r="F962" t="s">
        <v>173</v>
      </c>
      <c r="H962" s="95">
        <f t="shared" si="17"/>
        <v>44282.971266203705</v>
      </c>
      <c r="I962" s="101">
        <v>113254.39999999999</v>
      </c>
      <c r="J962" s="52"/>
    </row>
    <row r="963" spans="1:10" x14ac:dyDescent="0.25">
      <c r="A963">
        <v>14</v>
      </c>
      <c r="B963">
        <v>58</v>
      </c>
      <c r="C963" s="54">
        <v>0.97316435185185179</v>
      </c>
      <c r="D963" s="53">
        <v>44282</v>
      </c>
      <c r="E963" t="s">
        <v>212</v>
      </c>
      <c r="F963" t="s">
        <v>173</v>
      </c>
      <c r="H963" s="95">
        <f t="shared" si="17"/>
        <v>44282.973164351853</v>
      </c>
      <c r="I963" s="101">
        <v>113418.4</v>
      </c>
      <c r="J963" s="52"/>
    </row>
    <row r="964" spans="1:10" x14ac:dyDescent="0.25">
      <c r="A964">
        <v>14</v>
      </c>
      <c r="B964">
        <v>59</v>
      </c>
      <c r="C964" s="54">
        <v>0.97507407407407409</v>
      </c>
      <c r="D964" s="53">
        <v>44282</v>
      </c>
      <c r="E964" t="s">
        <v>213</v>
      </c>
      <c r="F964" t="s">
        <v>173</v>
      </c>
      <c r="H964" s="95">
        <f t="shared" si="17"/>
        <v>44282.975074074071</v>
      </c>
      <c r="I964" s="101">
        <v>113583.4</v>
      </c>
      <c r="J964" s="52"/>
    </row>
    <row r="965" spans="1:10" x14ac:dyDescent="0.25">
      <c r="A965">
        <v>14</v>
      </c>
      <c r="B965">
        <v>60</v>
      </c>
      <c r="C965" s="54">
        <v>0.9755787037037037</v>
      </c>
      <c r="D965" s="53">
        <v>44282</v>
      </c>
      <c r="E965" t="s">
        <v>212</v>
      </c>
      <c r="F965" t="s">
        <v>173</v>
      </c>
      <c r="H965" s="95">
        <f t="shared" si="17"/>
        <v>44282.975578703707</v>
      </c>
      <c r="I965" s="101">
        <v>113627</v>
      </c>
      <c r="J965" s="52"/>
    </row>
    <row r="966" spans="1:10" x14ac:dyDescent="0.25">
      <c r="A966">
        <v>14</v>
      </c>
      <c r="B966">
        <v>61</v>
      </c>
      <c r="C966" s="54">
        <v>0.97640972222222222</v>
      </c>
      <c r="D966" s="53">
        <v>44282</v>
      </c>
      <c r="E966" t="s">
        <v>213</v>
      </c>
      <c r="F966" t="s">
        <v>173</v>
      </c>
      <c r="H966" s="95">
        <f t="shared" si="17"/>
        <v>44282.976409722221</v>
      </c>
      <c r="I966" s="101">
        <v>113698.8</v>
      </c>
      <c r="J966" s="52"/>
    </row>
    <row r="967" spans="1:10" x14ac:dyDescent="0.25">
      <c r="A967">
        <v>14</v>
      </c>
      <c r="B967">
        <v>62</v>
      </c>
      <c r="C967" s="54">
        <v>0.97695370370370371</v>
      </c>
      <c r="D967" s="53">
        <v>44282</v>
      </c>
      <c r="E967" t="s">
        <v>212</v>
      </c>
      <c r="F967" t="s">
        <v>173</v>
      </c>
      <c r="H967" s="95">
        <f t="shared" si="17"/>
        <v>44282.976953703706</v>
      </c>
      <c r="I967" s="101">
        <v>113745.8</v>
      </c>
      <c r="J967" s="52"/>
    </row>
    <row r="968" spans="1:10" x14ac:dyDescent="0.25">
      <c r="A968">
        <v>14</v>
      </c>
      <c r="B968">
        <v>63</v>
      </c>
      <c r="C968" s="54">
        <v>0.98098148148148157</v>
      </c>
      <c r="D968" s="53">
        <v>44282</v>
      </c>
      <c r="E968" t="s">
        <v>213</v>
      </c>
      <c r="F968" t="s">
        <v>173</v>
      </c>
      <c r="H968" s="95">
        <f t="shared" si="17"/>
        <v>44282.98098148148</v>
      </c>
      <c r="I968" s="101">
        <v>114093.8</v>
      </c>
      <c r="J968" s="52"/>
    </row>
    <row r="969" spans="1:10" x14ac:dyDescent="0.25">
      <c r="A969">
        <v>14</v>
      </c>
      <c r="B969">
        <v>64</v>
      </c>
      <c r="C969" s="54">
        <v>0.98527314814814815</v>
      </c>
      <c r="D969" s="53">
        <v>44282</v>
      </c>
      <c r="E969" t="s">
        <v>212</v>
      </c>
      <c r="F969" t="s">
        <v>173</v>
      </c>
      <c r="H969" s="95">
        <f t="shared" si="17"/>
        <v>44282.985273148151</v>
      </c>
      <c r="I969" s="101">
        <v>114464.6</v>
      </c>
      <c r="J969" s="52"/>
    </row>
    <row r="970" spans="1:10" x14ac:dyDescent="0.25">
      <c r="A970">
        <v>14</v>
      </c>
      <c r="B970">
        <v>65</v>
      </c>
      <c r="C970" s="54">
        <v>0.98565277777777771</v>
      </c>
      <c r="D970" s="53">
        <v>44282</v>
      </c>
      <c r="E970" t="s">
        <v>213</v>
      </c>
      <c r="F970" t="s">
        <v>173</v>
      </c>
      <c r="H970" s="95">
        <f t="shared" si="17"/>
        <v>44282.985652777781</v>
      </c>
      <c r="I970" s="101">
        <v>114497.4</v>
      </c>
      <c r="J970" s="52"/>
    </row>
    <row r="971" spans="1:10" x14ac:dyDescent="0.25">
      <c r="A971">
        <v>14</v>
      </c>
      <c r="B971">
        <v>66</v>
      </c>
      <c r="C971" s="54">
        <v>5.2662037037037035E-3</v>
      </c>
      <c r="D971" s="53">
        <v>44283</v>
      </c>
      <c r="E971" t="s">
        <v>212</v>
      </c>
      <c r="F971" t="s">
        <v>173</v>
      </c>
      <c r="H971" s="95">
        <f t="shared" ref="H971:H1034" si="18">D971+C971</f>
        <v>44283.005266203705</v>
      </c>
      <c r="I971" s="101">
        <v>116192</v>
      </c>
      <c r="J971" s="52"/>
    </row>
    <row r="972" spans="1:10" x14ac:dyDescent="0.25">
      <c r="A972">
        <v>14</v>
      </c>
      <c r="B972">
        <v>67</v>
      </c>
      <c r="C972" s="54">
        <v>5.4004629629629619E-3</v>
      </c>
      <c r="D972" s="53">
        <v>44283</v>
      </c>
      <c r="E972" t="s">
        <v>213</v>
      </c>
      <c r="F972" t="s">
        <v>173</v>
      </c>
      <c r="H972" s="95">
        <f t="shared" si="18"/>
        <v>44283.005400462964</v>
      </c>
      <c r="I972" s="101">
        <v>116203.6</v>
      </c>
      <c r="J972" s="52"/>
    </row>
    <row r="973" spans="1:10" x14ac:dyDescent="0.25">
      <c r="A973">
        <v>14</v>
      </c>
      <c r="B973">
        <v>68</v>
      </c>
      <c r="C973" s="54">
        <v>0.12111805555555555</v>
      </c>
      <c r="D973" s="53">
        <v>44283</v>
      </c>
      <c r="E973" t="s">
        <v>212</v>
      </c>
      <c r="F973" t="s">
        <v>173</v>
      </c>
      <c r="H973" s="95">
        <f t="shared" si="18"/>
        <v>44283.121118055555</v>
      </c>
      <c r="I973" s="101">
        <v>126201.60000000001</v>
      </c>
      <c r="J973" s="52"/>
    </row>
    <row r="974" spans="1:10" x14ac:dyDescent="0.25">
      <c r="A974">
        <v>14</v>
      </c>
      <c r="B974">
        <v>69</v>
      </c>
      <c r="C974" s="54">
        <v>0.1218263888888889</v>
      </c>
      <c r="D974" s="53">
        <v>44283</v>
      </c>
      <c r="E974" t="s">
        <v>213</v>
      </c>
      <c r="F974" t="s">
        <v>173</v>
      </c>
      <c r="H974" s="95">
        <f t="shared" si="18"/>
        <v>44283.121826388888</v>
      </c>
      <c r="I974" s="101">
        <v>126262.8</v>
      </c>
      <c r="J974" s="52"/>
    </row>
    <row r="975" spans="1:10" x14ac:dyDescent="0.25">
      <c r="A975">
        <v>14</v>
      </c>
      <c r="B975">
        <v>70</v>
      </c>
      <c r="C975" s="54">
        <v>0.14050925925925925</v>
      </c>
      <c r="D975" s="53">
        <v>44283</v>
      </c>
      <c r="E975" t="s">
        <v>212</v>
      </c>
      <c r="F975" t="s">
        <v>173</v>
      </c>
      <c r="H975" s="95">
        <f t="shared" si="18"/>
        <v>44283.140509259261</v>
      </c>
      <c r="I975" s="101">
        <v>127877</v>
      </c>
      <c r="J975" s="52"/>
    </row>
    <row r="976" spans="1:10" x14ac:dyDescent="0.25">
      <c r="A976">
        <v>14</v>
      </c>
      <c r="B976">
        <v>71</v>
      </c>
      <c r="C976" s="54">
        <v>0.14389814814814814</v>
      </c>
      <c r="D976" s="53">
        <v>44283</v>
      </c>
      <c r="E976" t="s">
        <v>213</v>
      </c>
      <c r="F976" t="s">
        <v>173</v>
      </c>
      <c r="H976" s="95">
        <f t="shared" si="18"/>
        <v>44283.143898148148</v>
      </c>
      <c r="I976" s="101">
        <v>128169.8</v>
      </c>
      <c r="J976" s="52"/>
    </row>
    <row r="977" spans="1:10" x14ac:dyDescent="0.25">
      <c r="A977">
        <v>14</v>
      </c>
      <c r="B977">
        <v>72</v>
      </c>
      <c r="C977" s="54">
        <v>0.14510879629629628</v>
      </c>
      <c r="D977" s="53">
        <v>44283</v>
      </c>
      <c r="E977" t="s">
        <v>212</v>
      </c>
      <c r="F977" t="s">
        <v>173</v>
      </c>
      <c r="H977" s="95">
        <f t="shared" si="18"/>
        <v>44283.1451087963</v>
      </c>
      <c r="I977" s="101">
        <v>128274.4</v>
      </c>
      <c r="J977" s="52"/>
    </row>
    <row r="978" spans="1:10" x14ac:dyDescent="0.25">
      <c r="A978">
        <v>14</v>
      </c>
      <c r="B978">
        <v>73</v>
      </c>
      <c r="C978" s="54">
        <v>0.14547453703703703</v>
      </c>
      <c r="D978" s="53">
        <v>44283</v>
      </c>
      <c r="E978" t="s">
        <v>213</v>
      </c>
      <c r="F978" t="s">
        <v>173</v>
      </c>
      <c r="H978" s="95">
        <f t="shared" si="18"/>
        <v>44283.145474537036</v>
      </c>
      <c r="I978" s="101">
        <v>128306</v>
      </c>
      <c r="J978" s="52"/>
    </row>
    <row r="979" spans="1:10" x14ac:dyDescent="0.25">
      <c r="A979">
        <v>14</v>
      </c>
      <c r="B979">
        <v>74</v>
      </c>
      <c r="C979" s="54">
        <v>0.14839814814814814</v>
      </c>
      <c r="D979" s="53">
        <v>44283</v>
      </c>
      <c r="E979" t="s">
        <v>212</v>
      </c>
      <c r="F979" t="s">
        <v>173</v>
      </c>
      <c r="H979" s="95">
        <f t="shared" si="18"/>
        <v>44283.148398148151</v>
      </c>
      <c r="I979" s="101">
        <v>128558.6</v>
      </c>
      <c r="J979" s="52"/>
    </row>
    <row r="980" spans="1:10" x14ac:dyDescent="0.25">
      <c r="A980">
        <v>14</v>
      </c>
      <c r="B980">
        <v>76</v>
      </c>
      <c r="C980" s="54">
        <v>0.15355324074074075</v>
      </c>
      <c r="D980" s="53">
        <v>44283</v>
      </c>
      <c r="E980" t="s">
        <v>213</v>
      </c>
      <c r="F980" t="s">
        <v>173</v>
      </c>
      <c r="H980" s="95">
        <f t="shared" si="18"/>
        <v>44283.153553240743</v>
      </c>
      <c r="I980" s="101">
        <v>129004</v>
      </c>
      <c r="J980" s="52"/>
    </row>
    <row r="981" spans="1:10" x14ac:dyDescent="0.25">
      <c r="A981">
        <v>14</v>
      </c>
      <c r="B981">
        <v>77</v>
      </c>
      <c r="C981" s="54">
        <v>0.15386805555555555</v>
      </c>
      <c r="D981" s="53">
        <v>44283</v>
      </c>
      <c r="E981" t="s">
        <v>212</v>
      </c>
      <c r="F981" t="s">
        <v>173</v>
      </c>
      <c r="H981" s="95">
        <f t="shared" si="18"/>
        <v>44283.153868055553</v>
      </c>
      <c r="I981" s="101">
        <v>129031.2</v>
      </c>
      <c r="J981" s="52"/>
    </row>
    <row r="982" spans="1:10" x14ac:dyDescent="0.25">
      <c r="A982">
        <v>14</v>
      </c>
      <c r="B982">
        <v>78</v>
      </c>
      <c r="C982" s="54">
        <v>0.15937500000000002</v>
      </c>
      <c r="D982" s="53">
        <v>44283</v>
      </c>
      <c r="E982" t="s">
        <v>213</v>
      </c>
      <c r="F982" t="s">
        <v>173</v>
      </c>
      <c r="H982" s="95">
        <f t="shared" si="18"/>
        <v>44283.159375000003</v>
      </c>
      <c r="I982" s="101">
        <v>129507</v>
      </c>
      <c r="J982" s="52"/>
    </row>
    <row r="983" spans="1:10" x14ac:dyDescent="0.25">
      <c r="A983">
        <v>14</v>
      </c>
      <c r="B983">
        <v>79</v>
      </c>
      <c r="C983" s="54">
        <v>0.16006944444444446</v>
      </c>
      <c r="D983" s="53">
        <v>44283</v>
      </c>
      <c r="E983" t="s">
        <v>212</v>
      </c>
      <c r="F983" t="s">
        <v>173</v>
      </c>
      <c r="H983" s="95">
        <f t="shared" si="18"/>
        <v>44283.160069444442</v>
      </c>
      <c r="I983" s="101">
        <v>129567</v>
      </c>
      <c r="J983" s="52"/>
    </row>
    <row r="984" spans="1:10" x14ac:dyDescent="0.25">
      <c r="A984">
        <v>14</v>
      </c>
      <c r="B984">
        <v>80</v>
      </c>
      <c r="C984" s="54">
        <v>0.19872453703703705</v>
      </c>
      <c r="D984" s="53">
        <v>44283</v>
      </c>
      <c r="E984" t="s">
        <v>213</v>
      </c>
      <c r="F984" t="s">
        <v>173</v>
      </c>
      <c r="H984" s="95">
        <f t="shared" si="18"/>
        <v>44283.19872453704</v>
      </c>
      <c r="I984" s="101">
        <v>132906.79999999999</v>
      </c>
      <c r="J984" s="52"/>
    </row>
    <row r="985" spans="1:10" x14ac:dyDescent="0.25">
      <c r="A985">
        <v>14</v>
      </c>
      <c r="B985">
        <v>81</v>
      </c>
      <c r="C985" s="54">
        <v>0.20058796296296297</v>
      </c>
      <c r="D985" s="53">
        <v>44283</v>
      </c>
      <c r="E985" t="s">
        <v>212</v>
      </c>
      <c r="F985" t="s">
        <v>173</v>
      </c>
      <c r="H985" s="95">
        <f t="shared" si="18"/>
        <v>44283.200587962965</v>
      </c>
      <c r="I985" s="101">
        <v>133067.79999999999</v>
      </c>
      <c r="J985" s="52"/>
    </row>
    <row r="986" spans="1:10" x14ac:dyDescent="0.25">
      <c r="A986">
        <v>14</v>
      </c>
      <c r="B986">
        <v>82</v>
      </c>
      <c r="C986" s="54">
        <v>0.20154166666666665</v>
      </c>
      <c r="D986" s="53">
        <v>44283</v>
      </c>
      <c r="E986" t="s">
        <v>213</v>
      </c>
      <c r="F986" t="s">
        <v>173</v>
      </c>
      <c r="H986" s="95">
        <f t="shared" si="18"/>
        <v>44283.201541666669</v>
      </c>
      <c r="I986" s="101">
        <v>133150.20000000001</v>
      </c>
      <c r="J986" s="52"/>
    </row>
    <row r="987" spans="1:10" x14ac:dyDescent="0.25">
      <c r="A987">
        <v>14</v>
      </c>
      <c r="B987">
        <v>88</v>
      </c>
      <c r="C987" s="54">
        <v>0.84263194444444445</v>
      </c>
      <c r="D987" s="53">
        <v>44283</v>
      </c>
      <c r="E987" t="s">
        <v>212</v>
      </c>
      <c r="F987" t="s">
        <v>173</v>
      </c>
      <c r="H987" s="95">
        <f t="shared" si="18"/>
        <v>44283.842631944448</v>
      </c>
      <c r="I987" s="101">
        <v>188540.4</v>
      </c>
      <c r="J987" s="52"/>
    </row>
    <row r="988" spans="1:10" x14ac:dyDescent="0.25">
      <c r="A988">
        <v>14</v>
      </c>
      <c r="B988">
        <v>89</v>
      </c>
      <c r="C988" s="54">
        <v>0.8455787037037038</v>
      </c>
      <c r="D988" s="53">
        <v>44283</v>
      </c>
      <c r="E988" t="s">
        <v>213</v>
      </c>
      <c r="F988" t="s">
        <v>173</v>
      </c>
      <c r="H988" s="95">
        <f t="shared" si="18"/>
        <v>44283.845578703702</v>
      </c>
      <c r="I988" s="101">
        <v>188795</v>
      </c>
      <c r="J988" s="52"/>
    </row>
    <row r="989" spans="1:10" x14ac:dyDescent="0.25">
      <c r="A989">
        <v>14</v>
      </c>
      <c r="B989">
        <v>91</v>
      </c>
      <c r="C989" s="54">
        <v>0.87190972222222218</v>
      </c>
      <c r="D989" s="53">
        <v>44283</v>
      </c>
      <c r="E989" t="s">
        <v>212</v>
      </c>
      <c r="F989" t="s">
        <v>173</v>
      </c>
      <c r="H989" s="95">
        <f t="shared" si="18"/>
        <v>44283.87190972222</v>
      </c>
      <c r="I989" s="101">
        <v>191070</v>
      </c>
      <c r="J989" s="52"/>
    </row>
    <row r="990" spans="1:10" x14ac:dyDescent="0.25">
      <c r="A990">
        <v>14</v>
      </c>
      <c r="B990">
        <v>92</v>
      </c>
      <c r="C990" s="54">
        <v>0.89900462962962957</v>
      </c>
      <c r="D990" s="53">
        <v>44283</v>
      </c>
      <c r="E990" t="s">
        <v>213</v>
      </c>
      <c r="F990" t="s">
        <v>173</v>
      </c>
      <c r="H990" s="95">
        <f t="shared" si="18"/>
        <v>44283.899004629631</v>
      </c>
      <c r="I990" s="101">
        <v>193411</v>
      </c>
      <c r="J990" s="52"/>
    </row>
    <row r="991" spans="1:10" x14ac:dyDescent="0.25">
      <c r="A991">
        <v>14</v>
      </c>
      <c r="B991">
        <v>93</v>
      </c>
      <c r="C991" s="54">
        <v>0.9183217592592593</v>
      </c>
      <c r="D991" s="53">
        <v>44283</v>
      </c>
      <c r="E991" t="s">
        <v>212</v>
      </c>
      <c r="F991" t="s">
        <v>173</v>
      </c>
      <c r="H991" s="95">
        <f t="shared" si="18"/>
        <v>44283.918321759258</v>
      </c>
      <c r="I991" s="101">
        <v>195080</v>
      </c>
      <c r="J991" s="52"/>
    </row>
    <row r="992" spans="1:10" x14ac:dyDescent="0.25">
      <c r="A992">
        <v>14</v>
      </c>
      <c r="B992">
        <v>94</v>
      </c>
      <c r="C992" s="54">
        <v>0.93099537037037028</v>
      </c>
      <c r="D992" s="53">
        <v>44283</v>
      </c>
      <c r="E992" t="s">
        <v>213</v>
      </c>
      <c r="F992" t="s">
        <v>173</v>
      </c>
      <c r="H992" s="95">
        <f t="shared" si="18"/>
        <v>44283.930995370371</v>
      </c>
      <c r="I992" s="101">
        <v>196175</v>
      </c>
      <c r="J992" s="52"/>
    </row>
    <row r="993" spans="1:10" x14ac:dyDescent="0.25">
      <c r="A993">
        <v>14</v>
      </c>
      <c r="B993">
        <v>99</v>
      </c>
      <c r="C993" s="54">
        <v>0.93877546296296288</v>
      </c>
      <c r="D993" s="53">
        <v>44283</v>
      </c>
      <c r="E993" t="s">
        <v>212</v>
      </c>
      <c r="F993" t="s">
        <v>173</v>
      </c>
      <c r="H993" s="95">
        <f t="shared" si="18"/>
        <v>44283.938775462964</v>
      </c>
      <c r="I993" s="101">
        <v>196847.2</v>
      </c>
      <c r="J993" s="52"/>
    </row>
    <row r="994" spans="1:10" x14ac:dyDescent="0.25">
      <c r="A994">
        <v>14</v>
      </c>
      <c r="B994">
        <v>100</v>
      </c>
      <c r="C994" s="54">
        <v>0.93990509259259258</v>
      </c>
      <c r="D994" s="53">
        <v>44283</v>
      </c>
      <c r="E994" t="s">
        <v>213</v>
      </c>
      <c r="F994" t="s">
        <v>173</v>
      </c>
      <c r="H994" s="95">
        <f t="shared" si="18"/>
        <v>44283.939905092593</v>
      </c>
      <c r="I994" s="101">
        <v>196944.8</v>
      </c>
      <c r="J994" s="52"/>
    </row>
    <row r="995" spans="1:10" x14ac:dyDescent="0.25">
      <c r="A995">
        <v>14</v>
      </c>
      <c r="B995">
        <v>101</v>
      </c>
      <c r="C995" s="54">
        <v>0.94949305555555552</v>
      </c>
      <c r="D995" s="53">
        <v>44283</v>
      </c>
      <c r="E995" t="s">
        <v>212</v>
      </c>
      <c r="F995" t="s">
        <v>173</v>
      </c>
      <c r="H995" s="95">
        <f t="shared" si="18"/>
        <v>44283.949493055552</v>
      </c>
      <c r="I995" s="101">
        <v>197773.2</v>
      </c>
      <c r="J995" s="52"/>
    </row>
    <row r="996" spans="1:10" x14ac:dyDescent="0.25">
      <c r="A996">
        <v>14</v>
      </c>
      <c r="B996">
        <v>102</v>
      </c>
      <c r="C996" s="54">
        <v>0.9509467592592592</v>
      </c>
      <c r="D996" s="53">
        <v>44283</v>
      </c>
      <c r="E996" t="s">
        <v>213</v>
      </c>
      <c r="F996" t="s">
        <v>173</v>
      </c>
      <c r="H996" s="95">
        <f t="shared" si="18"/>
        <v>44283.950946759258</v>
      </c>
      <c r="I996" s="101">
        <v>197898.8</v>
      </c>
      <c r="J996" s="52"/>
    </row>
    <row r="997" spans="1:10" x14ac:dyDescent="0.25">
      <c r="A997">
        <v>14</v>
      </c>
      <c r="B997">
        <v>97</v>
      </c>
      <c r="C997" s="54">
        <v>0.95350694444444439</v>
      </c>
      <c r="D997" s="53">
        <v>44283</v>
      </c>
      <c r="E997" t="s">
        <v>212</v>
      </c>
      <c r="F997" t="s">
        <v>173</v>
      </c>
      <c r="H997" s="95">
        <f t="shared" si="18"/>
        <v>44283.953506944446</v>
      </c>
      <c r="I997" s="101">
        <v>198120</v>
      </c>
      <c r="J997" s="52"/>
    </row>
    <row r="998" spans="1:10" x14ac:dyDescent="0.25">
      <c r="A998">
        <v>14</v>
      </c>
      <c r="B998">
        <v>98</v>
      </c>
      <c r="C998" s="54">
        <v>0.95446759259259262</v>
      </c>
      <c r="D998" s="53">
        <v>44283</v>
      </c>
      <c r="E998" t="s">
        <v>213</v>
      </c>
      <c r="F998" t="s">
        <v>173</v>
      </c>
      <c r="H998" s="95">
        <f t="shared" si="18"/>
        <v>44283.954467592594</v>
      </c>
      <c r="I998" s="101">
        <v>198203</v>
      </c>
      <c r="J998" s="52"/>
    </row>
    <row r="999" spans="1:10" x14ac:dyDescent="0.25">
      <c r="A999">
        <v>14</v>
      </c>
      <c r="B999">
        <v>103</v>
      </c>
      <c r="C999" s="54">
        <v>0.96689120370370374</v>
      </c>
      <c r="D999" s="53">
        <v>44283</v>
      </c>
      <c r="E999" t="s">
        <v>212</v>
      </c>
      <c r="F999" t="s">
        <v>173</v>
      </c>
      <c r="H999" s="95">
        <f t="shared" si="18"/>
        <v>44283.966891203701</v>
      </c>
      <c r="I999" s="101">
        <v>199276.4</v>
      </c>
      <c r="J999" s="52"/>
    </row>
    <row r="1000" spans="1:10" x14ac:dyDescent="0.25">
      <c r="A1000">
        <v>14</v>
      </c>
      <c r="B1000">
        <v>104</v>
      </c>
      <c r="C1000" s="54">
        <v>0.96801157407407412</v>
      </c>
      <c r="D1000" s="53">
        <v>44283</v>
      </c>
      <c r="E1000" t="s">
        <v>213</v>
      </c>
      <c r="F1000" t="s">
        <v>173</v>
      </c>
      <c r="H1000" s="95">
        <f t="shared" si="18"/>
        <v>44283.968011574078</v>
      </c>
      <c r="I1000" s="101">
        <v>199373.2</v>
      </c>
      <c r="J1000" s="52"/>
    </row>
    <row r="1001" spans="1:10" x14ac:dyDescent="0.25">
      <c r="A1001">
        <v>14</v>
      </c>
      <c r="B1001">
        <v>95</v>
      </c>
      <c r="C1001" s="54">
        <v>0.96960648148148154</v>
      </c>
      <c r="D1001" s="53">
        <v>44283</v>
      </c>
      <c r="E1001" t="s">
        <v>212</v>
      </c>
      <c r="F1001" t="s">
        <v>173</v>
      </c>
      <c r="H1001" s="95">
        <f t="shared" si="18"/>
        <v>44283.969606481478</v>
      </c>
      <c r="I1001" s="101">
        <v>199511</v>
      </c>
      <c r="J1001" s="52"/>
    </row>
    <row r="1002" spans="1:10" x14ac:dyDescent="0.25">
      <c r="A1002">
        <v>14</v>
      </c>
      <c r="B1002">
        <v>96</v>
      </c>
      <c r="C1002" s="54">
        <v>0.97140046296296301</v>
      </c>
      <c r="D1002" s="53">
        <v>44283</v>
      </c>
      <c r="E1002" t="s">
        <v>213</v>
      </c>
      <c r="F1002" t="s">
        <v>173</v>
      </c>
      <c r="H1002" s="95">
        <f t="shared" si="18"/>
        <v>44283.971400462964</v>
      </c>
      <c r="I1002" s="101">
        <v>199666</v>
      </c>
      <c r="J1002" s="52"/>
    </row>
    <row r="1003" spans="1:10" x14ac:dyDescent="0.25">
      <c r="A1003">
        <v>14</v>
      </c>
      <c r="B1003">
        <v>105</v>
      </c>
      <c r="C1003" s="54">
        <v>0.98036342592592585</v>
      </c>
      <c r="D1003" s="53">
        <v>44283</v>
      </c>
      <c r="E1003" t="s">
        <v>212</v>
      </c>
      <c r="F1003" t="s">
        <v>173</v>
      </c>
      <c r="H1003" s="95">
        <f t="shared" si="18"/>
        <v>44283.980363425922</v>
      </c>
      <c r="I1003" s="101">
        <v>200440.4</v>
      </c>
      <c r="J1003" s="52"/>
    </row>
    <row r="1004" spans="1:10" x14ac:dyDescent="0.25">
      <c r="A1004">
        <v>14</v>
      </c>
      <c r="B1004">
        <v>106</v>
      </c>
      <c r="C1004" s="54">
        <v>0.98130787037037026</v>
      </c>
      <c r="D1004" s="53">
        <v>44283</v>
      </c>
      <c r="E1004" t="s">
        <v>213</v>
      </c>
      <c r="F1004" t="s">
        <v>173</v>
      </c>
      <c r="H1004" s="95">
        <f t="shared" si="18"/>
        <v>44283.981307870374</v>
      </c>
      <c r="I1004" s="101">
        <v>200522</v>
      </c>
      <c r="J1004" s="52"/>
    </row>
    <row r="1005" spans="1:10" x14ac:dyDescent="0.25">
      <c r="A1005">
        <v>14</v>
      </c>
      <c r="B1005">
        <v>107</v>
      </c>
      <c r="C1005" s="54">
        <v>0.98155324074074068</v>
      </c>
      <c r="D1005" s="53">
        <v>44283</v>
      </c>
      <c r="E1005" t="s">
        <v>212</v>
      </c>
      <c r="F1005" t="s">
        <v>173</v>
      </c>
      <c r="H1005" s="95">
        <f t="shared" si="18"/>
        <v>44283.981553240737</v>
      </c>
      <c r="I1005" s="101">
        <v>200543.2</v>
      </c>
      <c r="J1005" s="52"/>
    </row>
    <row r="1006" spans="1:10" x14ac:dyDescent="0.25">
      <c r="A1006">
        <v>14</v>
      </c>
      <c r="B1006">
        <v>108</v>
      </c>
      <c r="C1006" s="54">
        <v>0.99644212962962964</v>
      </c>
      <c r="D1006" s="53">
        <v>44283</v>
      </c>
      <c r="E1006" t="s">
        <v>213</v>
      </c>
      <c r="F1006" t="s">
        <v>173</v>
      </c>
      <c r="H1006" s="95">
        <f t="shared" si="18"/>
        <v>44283.996442129632</v>
      </c>
      <c r="I1006" s="101">
        <v>201829.6</v>
      </c>
      <c r="J1006" s="52"/>
    </row>
    <row r="1007" spans="1:10" x14ac:dyDescent="0.25">
      <c r="A1007">
        <v>14</v>
      </c>
      <c r="B1007">
        <v>109</v>
      </c>
      <c r="C1007" s="54">
        <v>0.9968541666666666</v>
      </c>
      <c r="D1007" s="53">
        <v>44283</v>
      </c>
      <c r="E1007" t="s">
        <v>212</v>
      </c>
      <c r="F1007" t="s">
        <v>173</v>
      </c>
      <c r="H1007" s="95">
        <f t="shared" si="18"/>
        <v>44283.996854166668</v>
      </c>
      <c r="I1007" s="101">
        <v>201865.2</v>
      </c>
      <c r="J1007" s="52"/>
    </row>
    <row r="1008" spans="1:10" x14ac:dyDescent="0.25">
      <c r="A1008">
        <v>14</v>
      </c>
      <c r="B1008">
        <v>110</v>
      </c>
      <c r="C1008" s="54">
        <v>5.8032407407407408E-3</v>
      </c>
      <c r="D1008" s="53">
        <v>44284</v>
      </c>
      <c r="E1008" t="s">
        <v>213</v>
      </c>
      <c r="F1008" t="s">
        <v>173</v>
      </c>
      <c r="H1008" s="95">
        <f t="shared" si="18"/>
        <v>44284.00580324074</v>
      </c>
      <c r="I1008" s="101">
        <v>202638.4</v>
      </c>
      <c r="J1008" s="52"/>
    </row>
    <row r="1009" spans="1:10" x14ac:dyDescent="0.25">
      <c r="A1009">
        <v>14</v>
      </c>
      <c r="B1009">
        <v>112</v>
      </c>
      <c r="C1009" s="54">
        <v>6.4467592592592597E-3</v>
      </c>
      <c r="D1009" s="53">
        <v>44284</v>
      </c>
      <c r="E1009" t="s">
        <v>212</v>
      </c>
      <c r="F1009" t="s">
        <v>173</v>
      </c>
      <c r="H1009" s="95">
        <f t="shared" si="18"/>
        <v>44284.00644675926</v>
      </c>
      <c r="I1009" s="101">
        <v>202694</v>
      </c>
      <c r="J1009" s="52"/>
    </row>
    <row r="1010" spans="1:10" x14ac:dyDescent="0.25">
      <c r="A1010">
        <v>14</v>
      </c>
      <c r="B1010">
        <v>111</v>
      </c>
      <c r="C1010" s="54">
        <v>1.5201388888888889E-2</v>
      </c>
      <c r="D1010" s="53">
        <v>44284</v>
      </c>
      <c r="E1010" t="s">
        <v>213</v>
      </c>
      <c r="F1010" t="s">
        <v>173</v>
      </c>
      <c r="H1010" s="95">
        <f t="shared" si="18"/>
        <v>44284.015201388887</v>
      </c>
      <c r="I1010" s="101">
        <v>203450.4</v>
      </c>
      <c r="J1010" s="52"/>
    </row>
    <row r="1011" spans="1:10" x14ac:dyDescent="0.25">
      <c r="A1011">
        <v>14</v>
      </c>
      <c r="B1011">
        <v>113</v>
      </c>
      <c r="C1011" s="54">
        <v>2.1493055555555557E-2</v>
      </c>
      <c r="D1011" s="53">
        <v>44284</v>
      </c>
      <c r="E1011" t="s">
        <v>212</v>
      </c>
      <c r="F1011" t="s">
        <v>173</v>
      </c>
      <c r="H1011" s="95">
        <f t="shared" si="18"/>
        <v>44284.021493055552</v>
      </c>
      <c r="I1011" s="101">
        <v>203994</v>
      </c>
      <c r="J1011" s="52"/>
    </row>
    <row r="1012" spans="1:10" x14ac:dyDescent="0.25">
      <c r="A1012">
        <v>14</v>
      </c>
      <c r="B1012">
        <v>114</v>
      </c>
      <c r="C1012" s="54">
        <v>3.1273148148148147E-2</v>
      </c>
      <c r="D1012" s="53">
        <v>44284</v>
      </c>
      <c r="E1012" t="s">
        <v>213</v>
      </c>
      <c r="F1012" t="s">
        <v>173</v>
      </c>
      <c r="H1012" s="95">
        <f t="shared" si="18"/>
        <v>44284.031273148146</v>
      </c>
      <c r="I1012" s="101">
        <v>204839</v>
      </c>
      <c r="J1012" s="52"/>
    </row>
    <row r="1013" spans="1:10" x14ac:dyDescent="0.25">
      <c r="A1013">
        <v>14</v>
      </c>
      <c r="B1013">
        <v>115</v>
      </c>
      <c r="C1013" s="54">
        <v>3.2650462962962964E-2</v>
      </c>
      <c r="D1013" s="53">
        <v>44284</v>
      </c>
      <c r="E1013" t="s">
        <v>212</v>
      </c>
      <c r="F1013" t="s">
        <v>173</v>
      </c>
      <c r="H1013" s="95">
        <f t="shared" si="18"/>
        <v>44284.032650462963</v>
      </c>
      <c r="I1013" s="101">
        <v>204958</v>
      </c>
      <c r="J1013" s="52"/>
    </row>
    <row r="1014" spans="1:10" x14ac:dyDescent="0.25">
      <c r="A1014">
        <v>14</v>
      </c>
      <c r="B1014">
        <v>116</v>
      </c>
      <c r="C1014" s="54">
        <v>4.0138888888888884E-2</v>
      </c>
      <c r="D1014" s="53">
        <v>44284</v>
      </c>
      <c r="E1014" t="s">
        <v>213</v>
      </c>
      <c r="F1014" t="s">
        <v>173</v>
      </c>
      <c r="H1014" s="95">
        <f t="shared" si="18"/>
        <v>44284.040138888886</v>
      </c>
      <c r="I1014" s="101">
        <v>205605</v>
      </c>
      <c r="J1014" s="52"/>
    </row>
    <row r="1015" spans="1:10" x14ac:dyDescent="0.25">
      <c r="A1015">
        <v>14</v>
      </c>
      <c r="B1015">
        <v>117</v>
      </c>
      <c r="C1015" s="54">
        <v>4.2337962962962966E-2</v>
      </c>
      <c r="D1015" s="53">
        <v>44284</v>
      </c>
      <c r="E1015" t="s">
        <v>212</v>
      </c>
      <c r="F1015" t="s">
        <v>173</v>
      </c>
      <c r="H1015" s="95">
        <f t="shared" si="18"/>
        <v>44284.042337962965</v>
      </c>
      <c r="I1015" s="101">
        <v>205795</v>
      </c>
      <c r="J1015" s="52"/>
    </row>
    <row r="1016" spans="1:10" x14ac:dyDescent="0.25">
      <c r="A1016">
        <v>14</v>
      </c>
      <c r="B1016">
        <v>118</v>
      </c>
      <c r="C1016" s="54">
        <v>5.0810185185185187E-2</v>
      </c>
      <c r="D1016" s="53">
        <v>44284</v>
      </c>
      <c r="E1016" t="s">
        <v>213</v>
      </c>
      <c r="F1016" t="s">
        <v>173</v>
      </c>
      <c r="H1016" s="95">
        <f t="shared" si="18"/>
        <v>44284.050810185188</v>
      </c>
      <c r="I1016" s="101">
        <v>206527</v>
      </c>
      <c r="J1016" s="52"/>
    </row>
    <row r="1017" spans="1:10" x14ac:dyDescent="0.25">
      <c r="A1017">
        <v>14</v>
      </c>
      <c r="B1017">
        <v>119</v>
      </c>
      <c r="C1017" s="54">
        <v>5.4155092592592595E-2</v>
      </c>
      <c r="D1017" s="53">
        <v>44284</v>
      </c>
      <c r="E1017" t="s">
        <v>212</v>
      </c>
      <c r="F1017" t="s">
        <v>173</v>
      </c>
      <c r="H1017" s="95">
        <f t="shared" si="18"/>
        <v>44284.054155092592</v>
      </c>
      <c r="I1017" s="101">
        <v>206816</v>
      </c>
      <c r="J1017" s="52"/>
    </row>
    <row r="1018" spans="1:10" x14ac:dyDescent="0.25">
      <c r="A1018">
        <v>14</v>
      </c>
      <c r="B1018">
        <v>120</v>
      </c>
      <c r="C1018" s="54">
        <v>5.7187500000000002E-2</v>
      </c>
      <c r="D1018" s="53">
        <v>44284</v>
      </c>
      <c r="E1018" t="s">
        <v>213</v>
      </c>
      <c r="F1018" t="s">
        <v>173</v>
      </c>
      <c r="H1018" s="95">
        <f t="shared" si="18"/>
        <v>44284.057187500002</v>
      </c>
      <c r="I1018" s="101">
        <v>207078</v>
      </c>
      <c r="J1018" s="52"/>
    </row>
    <row r="1019" spans="1:10" x14ac:dyDescent="0.25">
      <c r="A1019">
        <v>14</v>
      </c>
      <c r="B1019">
        <v>121</v>
      </c>
      <c r="C1019" s="54">
        <v>5.769675925925926E-2</v>
      </c>
      <c r="D1019" s="53">
        <v>44284</v>
      </c>
      <c r="E1019" t="s">
        <v>212</v>
      </c>
      <c r="F1019" t="s">
        <v>173</v>
      </c>
      <c r="H1019" s="95">
        <f t="shared" si="18"/>
        <v>44284.057696759257</v>
      </c>
      <c r="I1019" s="101">
        <v>207122</v>
      </c>
      <c r="J1019" s="52"/>
    </row>
    <row r="1020" spans="1:10" x14ac:dyDescent="0.25">
      <c r="A1020">
        <v>14</v>
      </c>
      <c r="B1020">
        <v>122</v>
      </c>
      <c r="C1020" s="54">
        <v>5.9826388888888887E-2</v>
      </c>
      <c r="D1020" s="53">
        <v>44284</v>
      </c>
      <c r="E1020" t="s">
        <v>213</v>
      </c>
      <c r="F1020" t="s">
        <v>173</v>
      </c>
      <c r="H1020" s="95">
        <f t="shared" si="18"/>
        <v>44284.05982638889</v>
      </c>
      <c r="I1020" s="101">
        <v>207306</v>
      </c>
      <c r="J1020" s="52"/>
    </row>
    <row r="1021" spans="1:10" x14ac:dyDescent="0.25">
      <c r="A1021">
        <v>14</v>
      </c>
      <c r="B1021">
        <v>123</v>
      </c>
      <c r="C1021" s="54">
        <v>0.23325231481481482</v>
      </c>
      <c r="D1021" s="53">
        <v>44284</v>
      </c>
      <c r="E1021" t="s">
        <v>212</v>
      </c>
      <c r="F1021" t="s">
        <v>173</v>
      </c>
      <c r="H1021" s="95">
        <f t="shared" si="18"/>
        <v>44284.233252314814</v>
      </c>
      <c r="I1021" s="101">
        <v>222290</v>
      </c>
      <c r="J1021" s="52"/>
    </row>
    <row r="1022" spans="1:10" x14ac:dyDescent="0.25">
      <c r="A1022">
        <v>14</v>
      </c>
      <c r="B1022">
        <v>124</v>
      </c>
      <c r="C1022" s="54">
        <v>0.23694444444444443</v>
      </c>
      <c r="D1022" s="53">
        <v>44284</v>
      </c>
      <c r="E1022" t="s">
        <v>213</v>
      </c>
      <c r="F1022" t="s">
        <v>173</v>
      </c>
      <c r="H1022" s="95">
        <f t="shared" si="18"/>
        <v>44284.236944444441</v>
      </c>
      <c r="I1022" s="101">
        <v>222609</v>
      </c>
      <c r="J1022" s="52"/>
    </row>
    <row r="1023" spans="1:10" x14ac:dyDescent="0.25">
      <c r="A1023">
        <v>14</v>
      </c>
      <c r="B1023">
        <v>127</v>
      </c>
      <c r="C1023" s="54">
        <v>0.80582175925925925</v>
      </c>
      <c r="D1023" s="53">
        <v>44284</v>
      </c>
      <c r="E1023" t="s">
        <v>212</v>
      </c>
      <c r="F1023" t="s">
        <v>173</v>
      </c>
      <c r="H1023" s="95">
        <f t="shared" si="18"/>
        <v>44284.805821759262</v>
      </c>
      <c r="I1023" s="101">
        <v>271760</v>
      </c>
      <c r="J1023" s="52"/>
    </row>
    <row r="1024" spans="1:10" x14ac:dyDescent="0.25">
      <c r="A1024">
        <v>14</v>
      </c>
      <c r="B1024">
        <v>128</v>
      </c>
      <c r="C1024" s="54">
        <v>0.81023379629629633</v>
      </c>
      <c r="D1024" s="53">
        <v>44284</v>
      </c>
      <c r="E1024" t="s">
        <v>213</v>
      </c>
      <c r="F1024" t="s">
        <v>173</v>
      </c>
      <c r="H1024" s="95">
        <f t="shared" si="18"/>
        <v>44284.810233796299</v>
      </c>
      <c r="I1024" s="101">
        <v>272141.2</v>
      </c>
      <c r="J1024" s="52"/>
    </row>
    <row r="1025" spans="1:10" x14ac:dyDescent="0.25">
      <c r="A1025">
        <v>14</v>
      </c>
      <c r="B1025">
        <v>163</v>
      </c>
      <c r="C1025" s="54">
        <v>0.81202314814814824</v>
      </c>
      <c r="D1025" s="53">
        <v>44284</v>
      </c>
      <c r="E1025" t="s">
        <v>212</v>
      </c>
      <c r="F1025" t="s">
        <v>173</v>
      </c>
      <c r="H1025" s="95">
        <f t="shared" si="18"/>
        <v>44284.812023148152</v>
      </c>
      <c r="I1025" s="101">
        <v>272295.8</v>
      </c>
      <c r="J1025" s="52"/>
    </row>
    <row r="1026" spans="1:10" x14ac:dyDescent="0.25">
      <c r="A1026">
        <v>14</v>
      </c>
      <c r="B1026">
        <v>164</v>
      </c>
      <c r="C1026" s="54">
        <v>0.81782638888888892</v>
      </c>
      <c r="D1026" s="53">
        <v>44284</v>
      </c>
      <c r="E1026" t="s">
        <v>213</v>
      </c>
      <c r="F1026" t="s">
        <v>173</v>
      </c>
      <c r="H1026" s="95">
        <f t="shared" si="18"/>
        <v>44284.817826388891</v>
      </c>
      <c r="I1026" s="101">
        <v>272797.2</v>
      </c>
      <c r="J1026" s="52"/>
    </row>
    <row r="1027" spans="1:10" x14ac:dyDescent="0.25">
      <c r="A1027">
        <v>14</v>
      </c>
      <c r="B1027">
        <v>129</v>
      </c>
      <c r="C1027" s="54">
        <v>0.82065972222222217</v>
      </c>
      <c r="D1027" s="53">
        <v>44284</v>
      </c>
      <c r="E1027" t="s">
        <v>212</v>
      </c>
      <c r="F1027" t="s">
        <v>173</v>
      </c>
      <c r="H1027" s="95">
        <f t="shared" si="18"/>
        <v>44284.820659722223</v>
      </c>
      <c r="I1027" s="101">
        <v>273042</v>
      </c>
      <c r="J1027" s="52"/>
    </row>
    <row r="1028" spans="1:10" x14ac:dyDescent="0.25">
      <c r="A1028">
        <v>14</v>
      </c>
      <c r="B1028">
        <v>130</v>
      </c>
      <c r="C1028" s="54">
        <v>0.82707175925925924</v>
      </c>
      <c r="D1028" s="53">
        <v>44284</v>
      </c>
      <c r="E1028" t="s">
        <v>213</v>
      </c>
      <c r="F1028" t="s">
        <v>173</v>
      </c>
      <c r="H1028" s="95">
        <f t="shared" si="18"/>
        <v>44284.82707175926</v>
      </c>
      <c r="I1028" s="101">
        <v>273596</v>
      </c>
      <c r="J1028" s="52"/>
    </row>
    <row r="1029" spans="1:10" x14ac:dyDescent="0.25">
      <c r="A1029">
        <v>14</v>
      </c>
      <c r="B1029">
        <v>131</v>
      </c>
      <c r="C1029" s="54">
        <v>0.83450231481481485</v>
      </c>
      <c r="D1029" s="53">
        <v>44284</v>
      </c>
      <c r="E1029" t="s">
        <v>212</v>
      </c>
      <c r="F1029" t="s">
        <v>173</v>
      </c>
      <c r="H1029" s="95">
        <f t="shared" si="18"/>
        <v>44284.834502314814</v>
      </c>
      <c r="I1029" s="101">
        <v>274238</v>
      </c>
      <c r="J1029" s="52"/>
    </row>
    <row r="1030" spans="1:10" x14ac:dyDescent="0.25">
      <c r="A1030">
        <v>14</v>
      </c>
      <c r="B1030">
        <v>132</v>
      </c>
      <c r="C1030" s="54">
        <v>0.83716898148148144</v>
      </c>
      <c r="D1030" s="53">
        <v>44284</v>
      </c>
      <c r="E1030" t="s">
        <v>213</v>
      </c>
      <c r="F1030" t="s">
        <v>173</v>
      </c>
      <c r="H1030" s="95">
        <f t="shared" si="18"/>
        <v>44284.837168981481</v>
      </c>
      <c r="I1030" s="101">
        <v>274468.40000000002</v>
      </c>
      <c r="J1030" s="52"/>
    </row>
    <row r="1031" spans="1:10" x14ac:dyDescent="0.25">
      <c r="A1031">
        <v>14</v>
      </c>
      <c r="B1031">
        <v>133</v>
      </c>
      <c r="C1031" s="54">
        <v>0.84725694444444455</v>
      </c>
      <c r="D1031" s="53">
        <v>44284</v>
      </c>
      <c r="E1031" t="s">
        <v>212</v>
      </c>
      <c r="F1031" t="s">
        <v>173</v>
      </c>
      <c r="H1031" s="95">
        <f t="shared" si="18"/>
        <v>44284.847256944442</v>
      </c>
      <c r="I1031" s="101">
        <v>275340</v>
      </c>
      <c r="J1031" s="52"/>
    </row>
    <row r="1032" spans="1:10" x14ac:dyDescent="0.25">
      <c r="A1032">
        <v>14</v>
      </c>
      <c r="B1032">
        <v>134</v>
      </c>
      <c r="C1032" s="54">
        <v>0.85089120370370364</v>
      </c>
      <c r="D1032" s="53">
        <v>44284</v>
      </c>
      <c r="E1032" t="s">
        <v>213</v>
      </c>
      <c r="F1032" t="s">
        <v>173</v>
      </c>
      <c r="H1032" s="95">
        <f t="shared" si="18"/>
        <v>44284.850891203707</v>
      </c>
      <c r="I1032" s="101">
        <v>275654</v>
      </c>
      <c r="J1032" s="52"/>
    </row>
    <row r="1033" spans="1:10" x14ac:dyDescent="0.25">
      <c r="A1033">
        <v>14</v>
      </c>
      <c r="B1033">
        <v>165</v>
      </c>
      <c r="C1033" s="54">
        <v>0.85256712962962966</v>
      </c>
      <c r="D1033" s="53">
        <v>44284</v>
      </c>
      <c r="E1033" t="s">
        <v>212</v>
      </c>
      <c r="F1033" t="s">
        <v>173</v>
      </c>
      <c r="H1033" s="95">
        <f t="shared" si="18"/>
        <v>44284.85256712963</v>
      </c>
      <c r="I1033" s="101">
        <v>275798.8</v>
      </c>
      <c r="J1033" s="52"/>
    </row>
    <row r="1034" spans="1:10" x14ac:dyDescent="0.25">
      <c r="A1034">
        <v>14</v>
      </c>
      <c r="B1034">
        <v>166</v>
      </c>
      <c r="C1034" s="54">
        <v>0.85689120370370375</v>
      </c>
      <c r="D1034" s="53">
        <v>44284</v>
      </c>
      <c r="E1034" t="s">
        <v>213</v>
      </c>
      <c r="F1034" t="s">
        <v>173</v>
      </c>
      <c r="H1034" s="95">
        <f t="shared" si="18"/>
        <v>44284.856891203701</v>
      </c>
      <c r="I1034" s="101">
        <v>276172.40000000002</v>
      </c>
      <c r="J1034" s="52"/>
    </row>
    <row r="1035" spans="1:10" x14ac:dyDescent="0.25">
      <c r="A1035">
        <v>14</v>
      </c>
      <c r="B1035">
        <v>167</v>
      </c>
      <c r="C1035" s="54">
        <v>0.86157407407407405</v>
      </c>
      <c r="D1035" s="53">
        <v>44284</v>
      </c>
      <c r="E1035" t="s">
        <v>212</v>
      </c>
      <c r="F1035" t="s">
        <v>173</v>
      </c>
      <c r="H1035" s="95">
        <f t="shared" ref="H1035:H1098" si="19">D1035+C1035</f>
        <v>44284.861574074072</v>
      </c>
      <c r="I1035" s="101">
        <v>276577</v>
      </c>
      <c r="J1035" s="52"/>
    </row>
    <row r="1036" spans="1:10" x14ac:dyDescent="0.25">
      <c r="A1036">
        <v>14</v>
      </c>
      <c r="B1036">
        <v>168</v>
      </c>
      <c r="C1036" s="54">
        <v>0.86716435185185192</v>
      </c>
      <c r="D1036" s="53">
        <v>44284</v>
      </c>
      <c r="E1036" t="s">
        <v>213</v>
      </c>
      <c r="F1036" t="s">
        <v>173</v>
      </c>
      <c r="H1036" s="95">
        <f t="shared" si="19"/>
        <v>44284.867164351854</v>
      </c>
      <c r="I1036" s="101">
        <v>277060</v>
      </c>
      <c r="J1036" s="52"/>
    </row>
    <row r="1037" spans="1:10" x14ac:dyDescent="0.25">
      <c r="A1037">
        <v>14</v>
      </c>
      <c r="B1037">
        <v>169</v>
      </c>
      <c r="C1037" s="54">
        <v>0.87117824074074068</v>
      </c>
      <c r="D1037" s="53">
        <v>44284</v>
      </c>
      <c r="E1037" t="s">
        <v>212</v>
      </c>
      <c r="F1037" t="s">
        <v>173</v>
      </c>
      <c r="H1037" s="95">
        <f t="shared" si="19"/>
        <v>44284.871178240741</v>
      </c>
      <c r="I1037" s="101">
        <v>277406.8</v>
      </c>
      <c r="J1037" s="52"/>
    </row>
    <row r="1038" spans="1:10" x14ac:dyDescent="0.25">
      <c r="A1038">
        <v>14</v>
      </c>
      <c r="B1038">
        <v>170</v>
      </c>
      <c r="C1038" s="54">
        <v>0.87307870370370377</v>
      </c>
      <c r="D1038" s="53">
        <v>44284</v>
      </c>
      <c r="E1038" t="s">
        <v>213</v>
      </c>
      <c r="F1038" t="s">
        <v>173</v>
      </c>
      <c r="H1038" s="95">
        <f t="shared" si="19"/>
        <v>44284.873078703706</v>
      </c>
      <c r="I1038" s="101">
        <v>277571</v>
      </c>
      <c r="J1038" s="52"/>
    </row>
    <row r="1039" spans="1:10" x14ac:dyDescent="0.25">
      <c r="A1039">
        <v>14</v>
      </c>
      <c r="B1039">
        <v>171</v>
      </c>
      <c r="C1039" s="54">
        <v>0.87351620370370364</v>
      </c>
      <c r="D1039" s="53">
        <v>44284</v>
      </c>
      <c r="E1039" t="s">
        <v>212</v>
      </c>
      <c r="F1039" t="s">
        <v>173</v>
      </c>
      <c r="H1039" s="95">
        <f t="shared" si="19"/>
        <v>44284.873516203705</v>
      </c>
      <c r="I1039" s="101">
        <v>277608.8</v>
      </c>
      <c r="J1039" s="52"/>
    </row>
    <row r="1040" spans="1:10" x14ac:dyDescent="0.25">
      <c r="A1040">
        <v>14</v>
      </c>
      <c r="B1040">
        <v>172</v>
      </c>
      <c r="C1040" s="54">
        <v>0.87605092592592593</v>
      </c>
      <c r="D1040" s="53">
        <v>44284</v>
      </c>
      <c r="E1040" t="s">
        <v>213</v>
      </c>
      <c r="F1040" t="s">
        <v>173</v>
      </c>
      <c r="H1040" s="95">
        <f t="shared" si="19"/>
        <v>44284.876050925923</v>
      </c>
      <c r="I1040" s="101">
        <v>277827.8</v>
      </c>
      <c r="J1040" s="52"/>
    </row>
    <row r="1041" spans="1:10" x14ac:dyDescent="0.25">
      <c r="A1041">
        <v>14</v>
      </c>
      <c r="B1041">
        <v>173</v>
      </c>
      <c r="C1041" s="54">
        <v>0.8790162037037037</v>
      </c>
      <c r="D1041" s="53">
        <v>44284</v>
      </c>
      <c r="E1041" t="s">
        <v>212</v>
      </c>
      <c r="F1041" t="s">
        <v>173</v>
      </c>
      <c r="H1041" s="95">
        <f t="shared" si="19"/>
        <v>44284.879016203704</v>
      </c>
      <c r="I1041" s="101">
        <v>278084</v>
      </c>
      <c r="J1041" s="52"/>
    </row>
    <row r="1042" spans="1:10" x14ac:dyDescent="0.25">
      <c r="A1042">
        <v>14</v>
      </c>
      <c r="B1042">
        <v>174</v>
      </c>
      <c r="C1042" s="54">
        <v>0.87980092592592596</v>
      </c>
      <c r="D1042" s="53">
        <v>44284</v>
      </c>
      <c r="E1042" t="s">
        <v>213</v>
      </c>
      <c r="F1042" t="s">
        <v>173</v>
      </c>
      <c r="H1042" s="95">
        <f t="shared" si="19"/>
        <v>44284.879800925926</v>
      </c>
      <c r="I1042" s="101">
        <v>278151.8</v>
      </c>
      <c r="J1042" s="52"/>
    </row>
    <row r="1043" spans="1:10" x14ac:dyDescent="0.25">
      <c r="A1043">
        <v>14</v>
      </c>
      <c r="B1043">
        <v>175</v>
      </c>
      <c r="C1043" s="54">
        <v>0.8830648148148148</v>
      </c>
      <c r="D1043" s="53">
        <v>44284</v>
      </c>
      <c r="E1043" t="s">
        <v>212</v>
      </c>
      <c r="F1043" t="s">
        <v>173</v>
      </c>
      <c r="H1043" s="95">
        <f t="shared" si="19"/>
        <v>44284.883064814814</v>
      </c>
      <c r="I1043" s="101">
        <v>278433.8</v>
      </c>
      <c r="J1043" s="52"/>
    </row>
    <row r="1044" spans="1:10" x14ac:dyDescent="0.25">
      <c r="A1044">
        <v>14</v>
      </c>
      <c r="B1044">
        <v>176</v>
      </c>
      <c r="C1044" s="54">
        <v>0.88397916666666665</v>
      </c>
      <c r="D1044" s="53">
        <v>44284</v>
      </c>
      <c r="E1044" t="s">
        <v>213</v>
      </c>
      <c r="F1044" t="s">
        <v>173</v>
      </c>
      <c r="H1044" s="95">
        <f t="shared" si="19"/>
        <v>44284.883979166669</v>
      </c>
      <c r="I1044" s="101">
        <v>278512.8</v>
      </c>
      <c r="J1044" s="52"/>
    </row>
    <row r="1045" spans="1:10" x14ac:dyDescent="0.25">
      <c r="A1045">
        <v>14</v>
      </c>
      <c r="B1045">
        <v>177</v>
      </c>
      <c r="C1045" s="54">
        <v>0.88414814814814813</v>
      </c>
      <c r="D1045" s="53">
        <v>44284</v>
      </c>
      <c r="E1045" t="s">
        <v>212</v>
      </c>
      <c r="F1045" t="s">
        <v>173</v>
      </c>
      <c r="H1045" s="95">
        <f t="shared" si="19"/>
        <v>44284.88414814815</v>
      </c>
      <c r="I1045" s="101">
        <v>278527.40000000002</v>
      </c>
      <c r="J1045" s="52"/>
    </row>
    <row r="1046" spans="1:10" x14ac:dyDescent="0.25">
      <c r="A1046">
        <v>14</v>
      </c>
      <c r="B1046">
        <v>178</v>
      </c>
      <c r="C1046" s="54">
        <v>0.88491666666666668</v>
      </c>
      <c r="D1046" s="53">
        <v>44284</v>
      </c>
      <c r="E1046" t="s">
        <v>213</v>
      </c>
      <c r="F1046" t="s">
        <v>173</v>
      </c>
      <c r="H1046" s="95">
        <f t="shared" si="19"/>
        <v>44284.88491666667</v>
      </c>
      <c r="I1046" s="101">
        <v>278593.8</v>
      </c>
      <c r="J1046" s="52"/>
    </row>
    <row r="1047" spans="1:10" x14ac:dyDescent="0.25">
      <c r="A1047">
        <v>14</v>
      </c>
      <c r="B1047">
        <v>181</v>
      </c>
      <c r="C1047" s="54">
        <v>0.88809259259259266</v>
      </c>
      <c r="D1047" s="53">
        <v>44284</v>
      </c>
      <c r="E1047" t="s">
        <v>212</v>
      </c>
      <c r="F1047" t="s">
        <v>173</v>
      </c>
      <c r="H1047" s="95">
        <f t="shared" si="19"/>
        <v>44284.888092592591</v>
      </c>
      <c r="I1047" s="101">
        <v>278868.2</v>
      </c>
      <c r="J1047" s="52"/>
    </row>
    <row r="1048" spans="1:10" x14ac:dyDescent="0.25">
      <c r="A1048">
        <v>14</v>
      </c>
      <c r="B1048">
        <v>182</v>
      </c>
      <c r="C1048" s="54">
        <v>0.88861574074074079</v>
      </c>
      <c r="D1048" s="53">
        <v>44284</v>
      </c>
      <c r="E1048" t="s">
        <v>213</v>
      </c>
      <c r="F1048" t="s">
        <v>173</v>
      </c>
      <c r="H1048" s="95">
        <f t="shared" si="19"/>
        <v>44284.88861574074</v>
      </c>
      <c r="I1048" s="101">
        <v>278913.40000000002</v>
      </c>
      <c r="J1048" s="52"/>
    </row>
    <row r="1049" spans="1:10" x14ac:dyDescent="0.25">
      <c r="A1049">
        <v>14</v>
      </c>
      <c r="B1049">
        <v>183</v>
      </c>
      <c r="C1049" s="54">
        <v>0.89107407407407413</v>
      </c>
      <c r="D1049" s="53">
        <v>44284</v>
      </c>
      <c r="E1049" t="s">
        <v>212</v>
      </c>
      <c r="F1049" t="s">
        <v>173</v>
      </c>
      <c r="H1049" s="95">
        <f t="shared" si="19"/>
        <v>44284.891074074076</v>
      </c>
      <c r="I1049" s="101">
        <v>279125.8</v>
      </c>
      <c r="J1049" s="52"/>
    </row>
    <row r="1050" spans="1:10" x14ac:dyDescent="0.25">
      <c r="A1050">
        <v>14</v>
      </c>
      <c r="B1050">
        <v>184</v>
      </c>
      <c r="C1050" s="54">
        <v>0.89166898148148155</v>
      </c>
      <c r="D1050" s="53">
        <v>44284</v>
      </c>
      <c r="E1050" t="s">
        <v>213</v>
      </c>
      <c r="F1050" t="s">
        <v>173</v>
      </c>
      <c r="H1050" s="95">
        <f t="shared" si="19"/>
        <v>44284.89166898148</v>
      </c>
      <c r="I1050" s="101">
        <v>279177.2</v>
      </c>
      <c r="J1050" s="52"/>
    </row>
    <row r="1051" spans="1:10" x14ac:dyDescent="0.25">
      <c r="A1051">
        <v>14</v>
      </c>
      <c r="B1051">
        <v>179</v>
      </c>
      <c r="C1051" s="54">
        <v>0.89402546296296304</v>
      </c>
      <c r="D1051" s="53">
        <v>44284</v>
      </c>
      <c r="E1051" t="s">
        <v>212</v>
      </c>
      <c r="F1051" t="s">
        <v>173</v>
      </c>
      <c r="H1051" s="95">
        <f t="shared" si="19"/>
        <v>44284.894025462963</v>
      </c>
      <c r="I1051" s="101">
        <v>279380.8</v>
      </c>
      <c r="J1051" s="52"/>
    </row>
    <row r="1052" spans="1:10" x14ac:dyDescent="0.25">
      <c r="A1052">
        <v>14</v>
      </c>
      <c r="B1052">
        <v>180</v>
      </c>
      <c r="C1052" s="54">
        <v>0.89480787037037046</v>
      </c>
      <c r="D1052" s="53">
        <v>44284</v>
      </c>
      <c r="E1052" t="s">
        <v>213</v>
      </c>
      <c r="F1052" t="s">
        <v>173</v>
      </c>
      <c r="H1052" s="95">
        <f t="shared" si="19"/>
        <v>44284.894807870369</v>
      </c>
      <c r="I1052" s="101">
        <v>279448.40000000002</v>
      </c>
      <c r="J1052" s="52"/>
    </row>
    <row r="1053" spans="1:10" x14ac:dyDescent="0.25">
      <c r="A1053">
        <v>14</v>
      </c>
      <c r="B1053">
        <v>185</v>
      </c>
      <c r="C1053" s="54">
        <v>0.89512962962962961</v>
      </c>
      <c r="D1053" s="53">
        <v>44284</v>
      </c>
      <c r="E1053" t="s">
        <v>212</v>
      </c>
      <c r="F1053" t="s">
        <v>173</v>
      </c>
      <c r="H1053" s="95">
        <f t="shared" si="19"/>
        <v>44284.895129629629</v>
      </c>
      <c r="I1053" s="101">
        <v>279476.2</v>
      </c>
      <c r="J1053" s="52"/>
    </row>
    <row r="1054" spans="1:10" x14ac:dyDescent="0.25">
      <c r="A1054">
        <v>14</v>
      </c>
      <c r="B1054">
        <v>186</v>
      </c>
      <c r="C1054" s="54">
        <v>0.89594444444444443</v>
      </c>
      <c r="D1054" s="53">
        <v>44284</v>
      </c>
      <c r="E1054" t="s">
        <v>213</v>
      </c>
      <c r="F1054" t="s">
        <v>173</v>
      </c>
      <c r="H1054" s="95">
        <f t="shared" si="19"/>
        <v>44284.895944444441</v>
      </c>
      <c r="I1054" s="101">
        <v>279546.59999999998</v>
      </c>
      <c r="J1054" s="52"/>
    </row>
    <row r="1055" spans="1:10" x14ac:dyDescent="0.25">
      <c r="A1055">
        <v>14</v>
      </c>
      <c r="B1055">
        <v>187</v>
      </c>
      <c r="C1055" s="54">
        <v>0.89625462962962965</v>
      </c>
      <c r="D1055" s="53">
        <v>44284</v>
      </c>
      <c r="E1055" t="s">
        <v>212</v>
      </c>
      <c r="F1055" t="s">
        <v>173</v>
      </c>
      <c r="H1055" s="95">
        <f t="shared" si="19"/>
        <v>44284.896254629632</v>
      </c>
      <c r="I1055" s="101">
        <v>279573.40000000002</v>
      </c>
      <c r="J1055" s="52"/>
    </row>
    <row r="1056" spans="1:10" x14ac:dyDescent="0.25">
      <c r="A1056">
        <v>14</v>
      </c>
      <c r="B1056">
        <v>188</v>
      </c>
      <c r="C1056" s="54">
        <v>0.89694907407407409</v>
      </c>
      <c r="D1056" s="53">
        <v>44284</v>
      </c>
      <c r="E1056" t="s">
        <v>213</v>
      </c>
      <c r="F1056" t="s">
        <v>173</v>
      </c>
      <c r="H1056" s="95">
        <f t="shared" si="19"/>
        <v>44284.896949074071</v>
      </c>
      <c r="I1056" s="101">
        <v>279633.40000000002</v>
      </c>
      <c r="J1056" s="52"/>
    </row>
    <row r="1057" spans="1:10" x14ac:dyDescent="0.25">
      <c r="A1057">
        <v>14</v>
      </c>
      <c r="B1057">
        <v>189</v>
      </c>
      <c r="C1057" s="54">
        <v>0.89959953703703699</v>
      </c>
      <c r="D1057" s="53">
        <v>44284</v>
      </c>
      <c r="E1057" t="s">
        <v>212</v>
      </c>
      <c r="F1057" t="s">
        <v>173</v>
      </c>
      <c r="H1057" s="95">
        <f t="shared" si="19"/>
        <v>44284.899599537035</v>
      </c>
      <c r="I1057" s="101">
        <v>279862.40000000002</v>
      </c>
      <c r="J1057" s="52"/>
    </row>
    <row r="1058" spans="1:10" x14ac:dyDescent="0.25">
      <c r="A1058">
        <v>14</v>
      </c>
      <c r="B1058">
        <v>190</v>
      </c>
      <c r="C1058" s="54">
        <v>0.90221296296296305</v>
      </c>
      <c r="D1058" s="53">
        <v>44284</v>
      </c>
      <c r="E1058" t="s">
        <v>213</v>
      </c>
      <c r="F1058" t="s">
        <v>173</v>
      </c>
      <c r="H1058" s="95">
        <f t="shared" si="19"/>
        <v>44284.902212962967</v>
      </c>
      <c r="I1058" s="101">
        <v>280088.2</v>
      </c>
      <c r="J1058" s="52"/>
    </row>
    <row r="1059" spans="1:10" x14ac:dyDescent="0.25">
      <c r="A1059">
        <v>14</v>
      </c>
      <c r="B1059">
        <v>191</v>
      </c>
      <c r="C1059" s="54">
        <v>0.90249768518518525</v>
      </c>
      <c r="D1059" s="53">
        <v>44284</v>
      </c>
      <c r="E1059" t="s">
        <v>212</v>
      </c>
      <c r="F1059" t="s">
        <v>173</v>
      </c>
      <c r="H1059" s="95">
        <f t="shared" si="19"/>
        <v>44284.902497685187</v>
      </c>
      <c r="I1059" s="101">
        <v>280112.8</v>
      </c>
      <c r="J1059" s="52"/>
    </row>
    <row r="1060" spans="1:10" x14ac:dyDescent="0.25">
      <c r="A1060">
        <v>14</v>
      </c>
      <c r="B1060">
        <v>192</v>
      </c>
      <c r="C1060" s="54">
        <v>0.9040231481481481</v>
      </c>
      <c r="D1060" s="53">
        <v>44284</v>
      </c>
      <c r="E1060" t="s">
        <v>213</v>
      </c>
      <c r="F1060" t="s">
        <v>173</v>
      </c>
      <c r="H1060" s="95">
        <f t="shared" si="19"/>
        <v>44284.904023148149</v>
      </c>
      <c r="I1060" s="101">
        <v>280244.59999999998</v>
      </c>
      <c r="J1060" s="52"/>
    </row>
    <row r="1061" spans="1:10" x14ac:dyDescent="0.25">
      <c r="A1061">
        <v>14</v>
      </c>
      <c r="B1061">
        <v>193</v>
      </c>
      <c r="C1061" s="54">
        <v>0.9070138888888889</v>
      </c>
      <c r="D1061" s="53">
        <v>44284</v>
      </c>
      <c r="E1061" t="s">
        <v>212</v>
      </c>
      <c r="F1061" t="s">
        <v>173</v>
      </c>
      <c r="H1061" s="95">
        <f t="shared" si="19"/>
        <v>44284.907013888886</v>
      </c>
      <c r="I1061" s="101">
        <v>280503</v>
      </c>
      <c r="J1061" s="52"/>
    </row>
    <row r="1062" spans="1:10" x14ac:dyDescent="0.25">
      <c r="A1062">
        <v>14</v>
      </c>
      <c r="B1062">
        <v>194</v>
      </c>
      <c r="C1062" s="54">
        <v>0.91442361111111115</v>
      </c>
      <c r="D1062" s="53">
        <v>44284</v>
      </c>
      <c r="E1062" t="s">
        <v>213</v>
      </c>
      <c r="F1062" t="s">
        <v>173</v>
      </c>
      <c r="H1062" s="95">
        <f t="shared" si="19"/>
        <v>44284.91442361111</v>
      </c>
      <c r="I1062" s="101">
        <v>281143.2</v>
      </c>
      <c r="J1062" s="52"/>
    </row>
    <row r="1063" spans="1:10" x14ac:dyDescent="0.25">
      <c r="A1063">
        <v>14</v>
      </c>
      <c r="B1063">
        <v>195</v>
      </c>
      <c r="C1063" s="54">
        <v>0.92120833333333341</v>
      </c>
      <c r="D1063" s="53">
        <v>44284</v>
      </c>
      <c r="E1063" t="s">
        <v>212</v>
      </c>
      <c r="F1063" t="s">
        <v>173</v>
      </c>
      <c r="H1063" s="95">
        <f t="shared" si="19"/>
        <v>44284.921208333333</v>
      </c>
      <c r="I1063" s="101">
        <v>281729.40000000002</v>
      </c>
      <c r="J1063" s="52"/>
    </row>
    <row r="1064" spans="1:10" x14ac:dyDescent="0.25">
      <c r="A1064">
        <v>14</v>
      </c>
      <c r="B1064">
        <v>196</v>
      </c>
      <c r="C1064" s="54">
        <v>0.92196527777777781</v>
      </c>
      <c r="D1064" s="53">
        <v>44284</v>
      </c>
      <c r="E1064" t="s">
        <v>213</v>
      </c>
      <c r="F1064" t="s">
        <v>173</v>
      </c>
      <c r="H1064" s="95">
        <f t="shared" si="19"/>
        <v>44284.921965277776</v>
      </c>
      <c r="I1064" s="101">
        <v>281794.8</v>
      </c>
      <c r="J1064" s="52"/>
    </row>
    <row r="1065" spans="1:10" x14ac:dyDescent="0.25">
      <c r="A1065">
        <v>14</v>
      </c>
      <c r="B1065">
        <v>197</v>
      </c>
      <c r="C1065" s="54">
        <v>0.92713425925925919</v>
      </c>
      <c r="D1065" s="53">
        <v>44284</v>
      </c>
      <c r="E1065" t="s">
        <v>212</v>
      </c>
      <c r="F1065" t="s">
        <v>173</v>
      </c>
      <c r="H1065" s="95">
        <f t="shared" si="19"/>
        <v>44284.927134259262</v>
      </c>
      <c r="I1065" s="101">
        <v>282241.40000000002</v>
      </c>
      <c r="J1065" s="52"/>
    </row>
    <row r="1066" spans="1:10" x14ac:dyDescent="0.25">
      <c r="A1066">
        <v>14</v>
      </c>
      <c r="B1066">
        <v>198</v>
      </c>
      <c r="C1066" s="54">
        <v>0.92735185185185187</v>
      </c>
      <c r="D1066" s="53">
        <v>44284</v>
      </c>
      <c r="E1066" t="s">
        <v>213</v>
      </c>
      <c r="F1066" t="s">
        <v>173</v>
      </c>
      <c r="H1066" s="95">
        <f t="shared" si="19"/>
        <v>44284.927351851853</v>
      </c>
      <c r="I1066" s="101">
        <v>282260.2</v>
      </c>
      <c r="J1066" s="52"/>
    </row>
    <row r="1067" spans="1:10" x14ac:dyDescent="0.25">
      <c r="A1067">
        <v>14</v>
      </c>
      <c r="B1067">
        <v>199</v>
      </c>
      <c r="C1067" s="54">
        <v>0.94567361111111115</v>
      </c>
      <c r="D1067" s="53">
        <v>44284</v>
      </c>
      <c r="E1067" t="s">
        <v>212</v>
      </c>
      <c r="F1067" t="s">
        <v>173</v>
      </c>
      <c r="H1067" s="95">
        <f t="shared" si="19"/>
        <v>44284.94567361111</v>
      </c>
      <c r="I1067" s="101">
        <v>283843.20000000001</v>
      </c>
      <c r="J1067" s="52"/>
    </row>
    <row r="1068" spans="1:10" x14ac:dyDescent="0.25">
      <c r="A1068">
        <v>14</v>
      </c>
      <c r="B1068">
        <v>200</v>
      </c>
      <c r="C1068" s="54">
        <v>0.94595833333333335</v>
      </c>
      <c r="D1068" s="53">
        <v>44284</v>
      </c>
      <c r="E1068" t="s">
        <v>213</v>
      </c>
      <c r="F1068" t="s">
        <v>173</v>
      </c>
      <c r="H1068" s="95">
        <f t="shared" si="19"/>
        <v>44284.94595833333</v>
      </c>
      <c r="I1068" s="101">
        <v>283867.8</v>
      </c>
      <c r="J1068" s="52"/>
    </row>
    <row r="1069" spans="1:10" x14ac:dyDescent="0.25">
      <c r="A1069">
        <v>14</v>
      </c>
      <c r="B1069">
        <v>201</v>
      </c>
      <c r="C1069" s="54">
        <v>0.94738425925925929</v>
      </c>
      <c r="D1069" s="53">
        <v>44284</v>
      </c>
      <c r="E1069" t="s">
        <v>212</v>
      </c>
      <c r="F1069" t="s">
        <v>173</v>
      </c>
      <c r="H1069" s="95">
        <f t="shared" si="19"/>
        <v>44284.947384259256</v>
      </c>
      <c r="I1069" s="101">
        <v>283991</v>
      </c>
      <c r="J1069" s="52"/>
    </row>
    <row r="1070" spans="1:10" x14ac:dyDescent="0.25">
      <c r="A1070">
        <v>14</v>
      </c>
      <c r="B1070">
        <v>202</v>
      </c>
      <c r="C1070" s="54">
        <v>0.94766203703703711</v>
      </c>
      <c r="D1070" s="53">
        <v>44284</v>
      </c>
      <c r="E1070" t="s">
        <v>213</v>
      </c>
      <c r="F1070" t="s">
        <v>173</v>
      </c>
      <c r="H1070" s="95">
        <f t="shared" si="19"/>
        <v>44284.947662037041</v>
      </c>
      <c r="I1070" s="101">
        <v>284015</v>
      </c>
      <c r="J1070" s="52"/>
    </row>
    <row r="1071" spans="1:10" x14ac:dyDescent="0.25">
      <c r="A1071">
        <v>14</v>
      </c>
      <c r="B1071">
        <v>203</v>
      </c>
      <c r="C1071" s="54">
        <v>0.98733101851851846</v>
      </c>
      <c r="D1071" s="53">
        <v>44284</v>
      </c>
      <c r="E1071" t="s">
        <v>212</v>
      </c>
      <c r="F1071" t="s">
        <v>173</v>
      </c>
      <c r="H1071" s="95">
        <f t="shared" si="19"/>
        <v>44284.987331018521</v>
      </c>
      <c r="I1071" s="101">
        <v>287442.40000000002</v>
      </c>
      <c r="J1071" s="52"/>
    </row>
    <row r="1072" spans="1:10" x14ac:dyDescent="0.25">
      <c r="A1072">
        <v>14</v>
      </c>
      <c r="B1072">
        <v>204</v>
      </c>
      <c r="C1072" s="54">
        <v>0.98777546296296304</v>
      </c>
      <c r="D1072" s="53">
        <v>44284</v>
      </c>
      <c r="E1072" t="s">
        <v>213</v>
      </c>
      <c r="F1072" t="s">
        <v>173</v>
      </c>
      <c r="H1072" s="95">
        <f t="shared" si="19"/>
        <v>44284.987775462963</v>
      </c>
      <c r="I1072" s="101">
        <v>287480.8</v>
      </c>
      <c r="J1072" s="52"/>
    </row>
    <row r="1073" spans="1:10" x14ac:dyDescent="0.25">
      <c r="A1073">
        <v>14</v>
      </c>
      <c r="B1073">
        <v>205</v>
      </c>
      <c r="C1073" s="54">
        <v>0.99125694444444445</v>
      </c>
      <c r="D1073" s="53">
        <v>44284</v>
      </c>
      <c r="E1073" t="s">
        <v>212</v>
      </c>
      <c r="F1073" t="s">
        <v>173</v>
      </c>
      <c r="H1073" s="95">
        <f t="shared" si="19"/>
        <v>44284.991256944442</v>
      </c>
      <c r="I1073" s="101">
        <v>287781.59999999998</v>
      </c>
      <c r="J1073" s="52"/>
    </row>
    <row r="1074" spans="1:10" x14ac:dyDescent="0.25">
      <c r="A1074">
        <v>14</v>
      </c>
      <c r="B1074">
        <v>206</v>
      </c>
      <c r="C1074" s="54">
        <v>0.99264814814814806</v>
      </c>
      <c r="D1074" s="53">
        <v>44284</v>
      </c>
      <c r="E1074" t="s">
        <v>213</v>
      </c>
      <c r="F1074" t="s">
        <v>173</v>
      </c>
      <c r="H1074" s="95">
        <f t="shared" si="19"/>
        <v>44284.992648148145</v>
      </c>
      <c r="I1074" s="101">
        <v>287901.8</v>
      </c>
      <c r="J1074" s="52"/>
    </row>
    <row r="1075" spans="1:10" x14ac:dyDescent="0.25">
      <c r="A1075">
        <v>14</v>
      </c>
      <c r="B1075">
        <v>207</v>
      </c>
      <c r="C1075" s="54">
        <v>0.99328935185185185</v>
      </c>
      <c r="D1075" s="53">
        <v>44284</v>
      </c>
      <c r="E1075" t="s">
        <v>212</v>
      </c>
      <c r="F1075" t="s">
        <v>173</v>
      </c>
      <c r="H1075" s="95">
        <f t="shared" si="19"/>
        <v>44284.993289351849</v>
      </c>
      <c r="I1075" s="101">
        <v>287957.2</v>
      </c>
      <c r="J1075" s="52"/>
    </row>
    <row r="1076" spans="1:10" x14ac:dyDescent="0.25">
      <c r="A1076">
        <v>14</v>
      </c>
      <c r="B1076">
        <v>208</v>
      </c>
      <c r="C1076" s="54">
        <v>0.99406018518518513</v>
      </c>
      <c r="D1076" s="53">
        <v>44284</v>
      </c>
      <c r="E1076" t="s">
        <v>213</v>
      </c>
      <c r="F1076" t="s">
        <v>173</v>
      </c>
      <c r="H1076" s="95">
        <f t="shared" si="19"/>
        <v>44284.994060185185</v>
      </c>
      <c r="I1076" s="101">
        <v>288023.8</v>
      </c>
      <c r="J1076" s="52"/>
    </row>
    <row r="1077" spans="1:10" x14ac:dyDescent="0.25">
      <c r="A1077">
        <v>14</v>
      </c>
      <c r="B1077">
        <v>211</v>
      </c>
      <c r="C1077" s="54">
        <v>0.99661574074074066</v>
      </c>
      <c r="D1077" s="53">
        <v>44284</v>
      </c>
      <c r="E1077" t="s">
        <v>212</v>
      </c>
      <c r="F1077" t="s">
        <v>173</v>
      </c>
      <c r="H1077" s="95">
        <f t="shared" si="19"/>
        <v>44284.99661574074</v>
      </c>
      <c r="I1077" s="101">
        <v>288244.59999999998</v>
      </c>
      <c r="J1077" s="52"/>
    </row>
    <row r="1078" spans="1:10" x14ac:dyDescent="0.25">
      <c r="A1078">
        <v>14</v>
      </c>
      <c r="B1078">
        <v>212</v>
      </c>
      <c r="C1078" s="54">
        <v>0.99687962962962962</v>
      </c>
      <c r="D1078" s="53">
        <v>44284</v>
      </c>
      <c r="E1078" t="s">
        <v>213</v>
      </c>
      <c r="F1078" t="s">
        <v>173</v>
      </c>
      <c r="H1078" s="95">
        <f t="shared" si="19"/>
        <v>44284.996879629631</v>
      </c>
      <c r="I1078" s="101">
        <v>288267.40000000002</v>
      </c>
      <c r="J1078" s="52"/>
    </row>
    <row r="1079" spans="1:10" x14ac:dyDescent="0.25">
      <c r="A1079">
        <v>14</v>
      </c>
      <c r="B1079">
        <v>213</v>
      </c>
      <c r="C1079" s="54">
        <v>0.99736342592592597</v>
      </c>
      <c r="D1079" s="53">
        <v>44284</v>
      </c>
      <c r="E1079" t="s">
        <v>212</v>
      </c>
      <c r="F1079" t="s">
        <v>173</v>
      </c>
      <c r="H1079" s="95">
        <f t="shared" si="19"/>
        <v>44284.99736342593</v>
      </c>
      <c r="I1079" s="101">
        <v>288309.2</v>
      </c>
      <c r="J1079" s="52"/>
    </row>
    <row r="1080" spans="1:10" x14ac:dyDescent="0.25">
      <c r="A1080">
        <v>14</v>
      </c>
      <c r="B1080">
        <v>214</v>
      </c>
      <c r="C1080" s="54">
        <v>0.99762962962962964</v>
      </c>
      <c r="D1080" s="53">
        <v>44284</v>
      </c>
      <c r="E1080" t="s">
        <v>213</v>
      </c>
      <c r="F1080" t="s">
        <v>173</v>
      </c>
      <c r="H1080" s="95">
        <f t="shared" si="19"/>
        <v>44284.99762962963</v>
      </c>
      <c r="I1080" s="101">
        <v>288332.2</v>
      </c>
      <c r="J1080" s="52"/>
    </row>
    <row r="1081" spans="1:10" x14ac:dyDescent="0.25">
      <c r="A1081">
        <v>14</v>
      </c>
      <c r="B1081">
        <v>209</v>
      </c>
      <c r="C1081" s="54">
        <v>0.99843518518518515</v>
      </c>
      <c r="D1081" s="53">
        <v>44284</v>
      </c>
      <c r="E1081" t="s">
        <v>212</v>
      </c>
      <c r="F1081" t="s">
        <v>173</v>
      </c>
      <c r="H1081" s="95">
        <f t="shared" si="19"/>
        <v>44284.998435185182</v>
      </c>
      <c r="I1081" s="101">
        <v>288401.8</v>
      </c>
      <c r="J1081" s="52"/>
    </row>
    <row r="1082" spans="1:10" x14ac:dyDescent="0.25">
      <c r="A1082">
        <v>14</v>
      </c>
      <c r="B1082">
        <v>210</v>
      </c>
      <c r="C1082" s="54">
        <v>0.99900925925925932</v>
      </c>
      <c r="D1082" s="53">
        <v>44284</v>
      </c>
      <c r="E1082" t="s">
        <v>213</v>
      </c>
      <c r="F1082" t="s">
        <v>173</v>
      </c>
      <c r="H1082" s="95">
        <f t="shared" si="19"/>
        <v>44284.999009259256</v>
      </c>
      <c r="I1082" s="101">
        <v>288451.40000000002</v>
      </c>
      <c r="J1082" s="52"/>
    </row>
    <row r="1083" spans="1:10" x14ac:dyDescent="0.25">
      <c r="A1083">
        <v>14</v>
      </c>
      <c r="B1083">
        <v>215</v>
      </c>
      <c r="C1083" s="54">
        <v>0.9997314814814815</v>
      </c>
      <c r="D1083" s="53">
        <v>44284</v>
      </c>
      <c r="E1083" t="s">
        <v>212</v>
      </c>
      <c r="F1083" t="s">
        <v>173</v>
      </c>
      <c r="H1083" s="95">
        <f t="shared" si="19"/>
        <v>44284.999731481483</v>
      </c>
      <c r="I1083" s="101">
        <v>288513.8</v>
      </c>
      <c r="J1083" s="52"/>
    </row>
    <row r="1084" spans="1:10" x14ac:dyDescent="0.25">
      <c r="A1084">
        <v>14</v>
      </c>
      <c r="B1084">
        <v>216</v>
      </c>
      <c r="C1084" s="54">
        <v>2.3379629629629629E-4</v>
      </c>
      <c r="D1084" s="53">
        <v>44285</v>
      </c>
      <c r="E1084" t="s">
        <v>213</v>
      </c>
      <c r="F1084" t="s">
        <v>173</v>
      </c>
      <c r="H1084" s="95">
        <f t="shared" si="19"/>
        <v>44285.000233796294</v>
      </c>
      <c r="I1084" s="101">
        <v>288557.2</v>
      </c>
      <c r="J1084" s="52"/>
    </row>
    <row r="1085" spans="1:10" x14ac:dyDescent="0.25">
      <c r="A1085">
        <v>14</v>
      </c>
      <c r="B1085">
        <v>217</v>
      </c>
      <c r="C1085" s="54">
        <v>1.3888888888888889E-3</v>
      </c>
      <c r="D1085" s="53">
        <v>44285</v>
      </c>
      <c r="E1085" t="s">
        <v>212</v>
      </c>
      <c r="F1085" t="s">
        <v>173</v>
      </c>
      <c r="H1085" s="95">
        <f t="shared" si="19"/>
        <v>44285.001388888886</v>
      </c>
      <c r="I1085" s="101">
        <v>288657</v>
      </c>
      <c r="J1085" s="52"/>
    </row>
    <row r="1086" spans="1:10" x14ac:dyDescent="0.25">
      <c r="A1086">
        <v>14</v>
      </c>
      <c r="B1086">
        <v>218</v>
      </c>
      <c r="C1086" s="54">
        <v>1.8402777777777777E-3</v>
      </c>
      <c r="D1086" s="53">
        <v>44285</v>
      </c>
      <c r="E1086" t="s">
        <v>213</v>
      </c>
      <c r="F1086" t="s">
        <v>173</v>
      </c>
      <c r="H1086" s="95">
        <f t="shared" si="19"/>
        <v>44285.001840277779</v>
      </c>
      <c r="I1086" s="101">
        <v>288696</v>
      </c>
      <c r="J1086" s="52"/>
    </row>
    <row r="1087" spans="1:10" x14ac:dyDescent="0.25">
      <c r="A1087">
        <v>14</v>
      </c>
      <c r="B1087">
        <v>219</v>
      </c>
      <c r="C1087" s="54">
        <v>2.4976851851851853E-3</v>
      </c>
      <c r="D1087" s="53">
        <v>44285</v>
      </c>
      <c r="E1087" t="s">
        <v>212</v>
      </c>
      <c r="F1087" t="s">
        <v>173</v>
      </c>
      <c r="H1087" s="95">
        <f t="shared" si="19"/>
        <v>44285.002497685186</v>
      </c>
      <c r="I1087" s="101">
        <v>288752.8</v>
      </c>
      <c r="J1087" s="52"/>
    </row>
    <row r="1088" spans="1:10" x14ac:dyDescent="0.25">
      <c r="A1088">
        <v>14</v>
      </c>
      <c r="B1088">
        <v>220</v>
      </c>
      <c r="C1088" s="54">
        <v>2.9282407407407412E-3</v>
      </c>
      <c r="D1088" s="53">
        <v>44285</v>
      </c>
      <c r="E1088" t="s">
        <v>213</v>
      </c>
      <c r="F1088" t="s">
        <v>173</v>
      </c>
      <c r="H1088" s="95">
        <f t="shared" si="19"/>
        <v>44285.002928240741</v>
      </c>
      <c r="I1088" s="101">
        <v>288790</v>
      </c>
      <c r="J1088" s="52"/>
    </row>
    <row r="1089" spans="1:10" x14ac:dyDescent="0.25">
      <c r="A1089">
        <v>14</v>
      </c>
      <c r="B1089">
        <v>221</v>
      </c>
      <c r="C1089" s="54">
        <v>3.4444444444444444E-3</v>
      </c>
      <c r="D1089" s="53">
        <v>44285</v>
      </c>
      <c r="E1089" t="s">
        <v>212</v>
      </c>
      <c r="F1089" t="s">
        <v>173</v>
      </c>
      <c r="H1089" s="95">
        <f t="shared" si="19"/>
        <v>44285.003444444446</v>
      </c>
      <c r="I1089" s="101">
        <v>288834.59999999998</v>
      </c>
      <c r="J1089" s="52"/>
    </row>
    <row r="1090" spans="1:10" x14ac:dyDescent="0.25">
      <c r="A1090">
        <v>14</v>
      </c>
      <c r="B1090">
        <v>222</v>
      </c>
      <c r="C1090" s="54">
        <v>5.0046296296296297E-3</v>
      </c>
      <c r="D1090" s="53">
        <v>44285</v>
      </c>
      <c r="E1090" t="s">
        <v>213</v>
      </c>
      <c r="F1090" t="s">
        <v>173</v>
      </c>
      <c r="H1090" s="95">
        <f t="shared" si="19"/>
        <v>44285.005004629631</v>
      </c>
      <c r="I1090" s="101">
        <v>288969.40000000002</v>
      </c>
      <c r="J1090" s="52"/>
    </row>
    <row r="1091" spans="1:10" x14ac:dyDescent="0.25">
      <c r="A1091">
        <v>14</v>
      </c>
      <c r="B1091">
        <v>223</v>
      </c>
      <c r="C1091" s="54">
        <v>7.5138888888888894E-3</v>
      </c>
      <c r="D1091" s="53">
        <v>44285</v>
      </c>
      <c r="E1091" t="s">
        <v>212</v>
      </c>
      <c r="F1091" t="s">
        <v>173</v>
      </c>
      <c r="H1091" s="95">
        <f t="shared" si="19"/>
        <v>44285.007513888886</v>
      </c>
      <c r="I1091" s="101">
        <v>289186.2</v>
      </c>
      <c r="J1091" s="52"/>
    </row>
    <row r="1092" spans="1:10" x14ac:dyDescent="0.25">
      <c r="A1092">
        <v>14</v>
      </c>
      <c r="B1092">
        <v>224</v>
      </c>
      <c r="C1092" s="54">
        <v>1.2481481481481481E-2</v>
      </c>
      <c r="D1092" s="53">
        <v>44285</v>
      </c>
      <c r="E1092" t="s">
        <v>213</v>
      </c>
      <c r="F1092" t="s">
        <v>173</v>
      </c>
      <c r="H1092" s="95">
        <f t="shared" si="19"/>
        <v>44285.012481481484</v>
      </c>
      <c r="I1092" s="101">
        <v>289615.40000000002</v>
      </c>
      <c r="J1092" s="52"/>
    </row>
    <row r="1093" spans="1:10" x14ac:dyDescent="0.25">
      <c r="A1093">
        <v>14</v>
      </c>
      <c r="B1093">
        <v>225</v>
      </c>
      <c r="C1093" s="54">
        <v>1.5231481481481483E-2</v>
      </c>
      <c r="D1093" s="53">
        <v>44285</v>
      </c>
      <c r="E1093" t="s">
        <v>212</v>
      </c>
      <c r="F1093" t="s">
        <v>173</v>
      </c>
      <c r="H1093" s="95">
        <f t="shared" si="19"/>
        <v>44285.015231481484</v>
      </c>
      <c r="I1093" s="101">
        <v>289853</v>
      </c>
      <c r="J1093" s="52"/>
    </row>
    <row r="1094" spans="1:10" x14ac:dyDescent="0.25">
      <c r="A1094">
        <v>14</v>
      </c>
      <c r="B1094">
        <v>227</v>
      </c>
      <c r="C1094" s="54">
        <v>1.706712962962963E-2</v>
      </c>
      <c r="D1094" s="53">
        <v>44285</v>
      </c>
      <c r="E1094" t="s">
        <v>213</v>
      </c>
      <c r="F1094" t="s">
        <v>173</v>
      </c>
      <c r="H1094" s="95">
        <f t="shared" si="19"/>
        <v>44285.017067129629</v>
      </c>
      <c r="I1094" s="101">
        <v>290011.59999999998</v>
      </c>
      <c r="J1094" s="52"/>
    </row>
    <row r="1095" spans="1:10" x14ac:dyDescent="0.25">
      <c r="A1095">
        <v>14</v>
      </c>
      <c r="B1095">
        <v>228</v>
      </c>
      <c r="C1095" s="54">
        <v>1.7793981481481484E-2</v>
      </c>
      <c r="D1095" s="53">
        <v>44285</v>
      </c>
      <c r="E1095" t="s">
        <v>212</v>
      </c>
      <c r="F1095" t="s">
        <v>173</v>
      </c>
      <c r="H1095" s="95">
        <f t="shared" si="19"/>
        <v>44285.017793981482</v>
      </c>
      <c r="I1095" s="101">
        <v>290074.40000000002</v>
      </c>
      <c r="J1095" s="52"/>
    </row>
    <row r="1096" spans="1:10" x14ac:dyDescent="0.25">
      <c r="A1096">
        <v>14</v>
      </c>
      <c r="B1096">
        <v>226</v>
      </c>
      <c r="C1096" s="54">
        <v>2.3379629629629629E-2</v>
      </c>
      <c r="D1096" s="53">
        <v>44285</v>
      </c>
      <c r="E1096" t="s">
        <v>213</v>
      </c>
      <c r="F1096" t="s">
        <v>173</v>
      </c>
      <c r="H1096" s="95">
        <f t="shared" si="19"/>
        <v>44285.023379629631</v>
      </c>
      <c r="I1096" s="101">
        <v>290557</v>
      </c>
      <c r="J1096" s="52"/>
    </row>
    <row r="1097" spans="1:10" x14ac:dyDescent="0.25">
      <c r="A1097">
        <v>14</v>
      </c>
      <c r="B1097">
        <v>229</v>
      </c>
      <c r="C1097" s="54">
        <v>2.5222222222222226E-2</v>
      </c>
      <c r="D1097" s="53">
        <v>44285</v>
      </c>
      <c r="E1097" t="s">
        <v>212</v>
      </c>
      <c r="F1097" t="s">
        <v>173</v>
      </c>
      <c r="H1097" s="95">
        <f t="shared" si="19"/>
        <v>44285.025222222219</v>
      </c>
      <c r="I1097" s="101">
        <v>290716.2</v>
      </c>
      <c r="J1097" s="52"/>
    </row>
    <row r="1098" spans="1:10" x14ac:dyDescent="0.25">
      <c r="A1098">
        <v>14</v>
      </c>
      <c r="B1098">
        <v>230</v>
      </c>
      <c r="C1098" s="54">
        <v>2.9750000000000002E-2</v>
      </c>
      <c r="D1098" s="53">
        <v>44285</v>
      </c>
      <c r="E1098" t="s">
        <v>213</v>
      </c>
      <c r="F1098" t="s">
        <v>173</v>
      </c>
      <c r="H1098" s="95">
        <f t="shared" si="19"/>
        <v>44285.029750000002</v>
      </c>
      <c r="I1098" s="101">
        <v>291107.40000000002</v>
      </c>
      <c r="J1098" s="52"/>
    </row>
    <row r="1099" spans="1:10" x14ac:dyDescent="0.25">
      <c r="A1099">
        <v>14</v>
      </c>
      <c r="B1099">
        <v>231</v>
      </c>
      <c r="C1099" s="54">
        <v>3.0053240740740738E-2</v>
      </c>
      <c r="D1099" s="53">
        <v>44285</v>
      </c>
      <c r="E1099" t="s">
        <v>212</v>
      </c>
      <c r="F1099" t="s">
        <v>173</v>
      </c>
      <c r="H1099" s="95">
        <f t="shared" ref="H1099:H1162" si="20">D1099+C1099</f>
        <v>44285.030053240742</v>
      </c>
      <c r="I1099" s="101">
        <v>291133.59999999998</v>
      </c>
      <c r="J1099" s="52"/>
    </row>
    <row r="1100" spans="1:10" x14ac:dyDescent="0.25">
      <c r="A1100">
        <v>14</v>
      </c>
      <c r="B1100">
        <v>232</v>
      </c>
      <c r="C1100" s="54">
        <v>3.2303240740740737E-2</v>
      </c>
      <c r="D1100" s="53">
        <v>44285</v>
      </c>
      <c r="E1100" t="s">
        <v>213</v>
      </c>
      <c r="F1100" t="s">
        <v>173</v>
      </c>
      <c r="H1100" s="95">
        <f t="shared" si="20"/>
        <v>44285.03230324074</v>
      </c>
      <c r="I1100" s="101">
        <v>291328</v>
      </c>
      <c r="J1100" s="52"/>
    </row>
    <row r="1101" spans="1:10" x14ac:dyDescent="0.25">
      <c r="A1101">
        <v>14</v>
      </c>
      <c r="B1101">
        <v>233</v>
      </c>
      <c r="C1101" s="54">
        <v>3.4435185185185187E-2</v>
      </c>
      <c r="D1101" s="53">
        <v>44285</v>
      </c>
      <c r="E1101" t="s">
        <v>212</v>
      </c>
      <c r="F1101" t="s">
        <v>173</v>
      </c>
      <c r="H1101" s="95">
        <f t="shared" si="20"/>
        <v>44285.034435185182</v>
      </c>
      <c r="I1101" s="101">
        <v>291512.2</v>
      </c>
      <c r="J1101" s="52"/>
    </row>
    <row r="1102" spans="1:10" x14ac:dyDescent="0.25">
      <c r="A1102">
        <v>14</v>
      </c>
      <c r="B1102">
        <v>234</v>
      </c>
      <c r="C1102" s="54">
        <v>4.2365740740740739E-2</v>
      </c>
      <c r="D1102" s="53">
        <v>44285</v>
      </c>
      <c r="E1102" t="s">
        <v>213</v>
      </c>
      <c r="F1102" t="s">
        <v>173</v>
      </c>
      <c r="H1102" s="95">
        <f t="shared" si="20"/>
        <v>44285.042365740737</v>
      </c>
      <c r="I1102" s="101">
        <v>292197.40000000002</v>
      </c>
      <c r="J1102" s="52"/>
    </row>
    <row r="1103" spans="1:10" x14ac:dyDescent="0.25">
      <c r="A1103">
        <v>14</v>
      </c>
      <c r="B1103">
        <v>235</v>
      </c>
      <c r="C1103" s="54">
        <v>4.4111111111111108E-2</v>
      </c>
      <c r="D1103" s="53">
        <v>44285</v>
      </c>
      <c r="E1103" t="s">
        <v>212</v>
      </c>
      <c r="F1103" t="s">
        <v>173</v>
      </c>
      <c r="H1103" s="95">
        <f t="shared" si="20"/>
        <v>44285.044111111114</v>
      </c>
      <c r="I1103" s="101">
        <v>292348.2</v>
      </c>
      <c r="J1103" s="52"/>
    </row>
    <row r="1104" spans="1:10" x14ac:dyDescent="0.25">
      <c r="A1104">
        <v>14</v>
      </c>
      <c r="B1104">
        <v>236</v>
      </c>
      <c r="C1104" s="54">
        <v>5.2312500000000005E-2</v>
      </c>
      <c r="D1104" s="53">
        <v>44285</v>
      </c>
      <c r="E1104" t="s">
        <v>213</v>
      </c>
      <c r="F1104" t="s">
        <v>173</v>
      </c>
      <c r="H1104" s="95">
        <f t="shared" si="20"/>
        <v>44285.052312500004</v>
      </c>
      <c r="I1104" s="101">
        <v>293056.8</v>
      </c>
      <c r="J1104" s="52"/>
    </row>
    <row r="1105" spans="1:10" x14ac:dyDescent="0.25">
      <c r="A1105">
        <v>14</v>
      </c>
      <c r="B1105">
        <v>237</v>
      </c>
      <c r="C1105" s="54">
        <v>5.4282407407407411E-2</v>
      </c>
      <c r="D1105" s="53">
        <v>44285</v>
      </c>
      <c r="E1105" t="s">
        <v>212</v>
      </c>
      <c r="F1105" t="s">
        <v>173</v>
      </c>
      <c r="H1105" s="95">
        <f t="shared" si="20"/>
        <v>44285.054282407407</v>
      </c>
      <c r="I1105" s="101">
        <v>293227</v>
      </c>
      <c r="J1105" s="52"/>
    </row>
    <row r="1106" spans="1:10" x14ac:dyDescent="0.25">
      <c r="A1106">
        <v>14</v>
      </c>
      <c r="B1106">
        <v>238</v>
      </c>
      <c r="C1106" s="54">
        <v>5.8958333333333335E-2</v>
      </c>
      <c r="D1106" s="53">
        <v>44285</v>
      </c>
      <c r="E1106" t="s">
        <v>213</v>
      </c>
      <c r="F1106" t="s">
        <v>173</v>
      </c>
      <c r="H1106" s="95">
        <f t="shared" si="20"/>
        <v>44285.058958333335</v>
      </c>
      <c r="I1106" s="101">
        <v>293631</v>
      </c>
      <c r="J1106" s="52"/>
    </row>
    <row r="1107" spans="1:10" x14ac:dyDescent="0.25">
      <c r="A1107">
        <v>14</v>
      </c>
      <c r="B1107">
        <v>239</v>
      </c>
      <c r="C1107" s="54">
        <v>7.1233796296296295E-2</v>
      </c>
      <c r="D1107" s="53">
        <v>44285</v>
      </c>
      <c r="E1107" t="s">
        <v>212</v>
      </c>
      <c r="F1107" t="s">
        <v>173</v>
      </c>
      <c r="H1107" s="95">
        <f t="shared" si="20"/>
        <v>44285.071233796298</v>
      </c>
      <c r="I1107" s="101">
        <v>294691.59999999998</v>
      </c>
      <c r="J1107" s="52"/>
    </row>
    <row r="1108" spans="1:10" x14ac:dyDescent="0.25">
      <c r="A1108">
        <v>14</v>
      </c>
      <c r="B1108">
        <v>240</v>
      </c>
      <c r="C1108" s="54">
        <v>7.1543981481481486E-2</v>
      </c>
      <c r="D1108" s="53">
        <v>44285</v>
      </c>
      <c r="E1108" t="s">
        <v>213</v>
      </c>
      <c r="F1108" t="s">
        <v>173</v>
      </c>
      <c r="H1108" s="95">
        <f t="shared" si="20"/>
        <v>44285.071543981481</v>
      </c>
      <c r="I1108" s="101">
        <v>294718.40000000002</v>
      </c>
      <c r="J1108" s="52"/>
    </row>
    <row r="1109" spans="1:10" x14ac:dyDescent="0.25">
      <c r="A1109">
        <v>14</v>
      </c>
      <c r="B1109">
        <v>241</v>
      </c>
      <c r="C1109" s="54">
        <v>7.4416666666666673E-2</v>
      </c>
      <c r="D1109" s="53">
        <v>44285</v>
      </c>
      <c r="E1109" t="s">
        <v>212</v>
      </c>
      <c r="F1109" t="s">
        <v>173</v>
      </c>
      <c r="H1109" s="95">
        <f t="shared" si="20"/>
        <v>44285.07441666667</v>
      </c>
      <c r="I1109" s="101">
        <v>294966.59999999998</v>
      </c>
      <c r="J1109" s="52"/>
    </row>
    <row r="1110" spans="1:10" x14ac:dyDescent="0.25">
      <c r="A1110">
        <v>14</v>
      </c>
      <c r="B1110">
        <v>242</v>
      </c>
      <c r="C1110" s="54">
        <v>7.477546296296296E-2</v>
      </c>
      <c r="D1110" s="53">
        <v>44285</v>
      </c>
      <c r="E1110" t="s">
        <v>213</v>
      </c>
      <c r="F1110" t="s">
        <v>173</v>
      </c>
      <c r="H1110" s="95">
        <f t="shared" si="20"/>
        <v>44285.074775462963</v>
      </c>
      <c r="I1110" s="101">
        <v>294997.59999999998</v>
      </c>
      <c r="J1110" s="52"/>
    </row>
    <row r="1111" spans="1:10" x14ac:dyDescent="0.25">
      <c r="A1111">
        <v>14</v>
      </c>
      <c r="B1111">
        <v>243</v>
      </c>
      <c r="C1111" s="54">
        <v>0.10439351851851852</v>
      </c>
      <c r="D1111" s="53">
        <v>44285</v>
      </c>
      <c r="E1111" t="s">
        <v>212</v>
      </c>
      <c r="F1111" t="s">
        <v>173</v>
      </c>
      <c r="H1111" s="95">
        <f t="shared" si="20"/>
        <v>44285.104393518515</v>
      </c>
      <c r="I1111" s="101">
        <v>297556.59999999998</v>
      </c>
      <c r="J1111" s="52"/>
    </row>
    <row r="1112" spans="1:10" x14ac:dyDescent="0.25">
      <c r="A1112">
        <v>14</v>
      </c>
      <c r="B1112">
        <v>244</v>
      </c>
      <c r="C1112" s="54">
        <v>0.1047175925925926</v>
      </c>
      <c r="D1112" s="53">
        <v>44285</v>
      </c>
      <c r="E1112" t="s">
        <v>213</v>
      </c>
      <c r="F1112" t="s">
        <v>173</v>
      </c>
      <c r="H1112" s="95">
        <f t="shared" si="20"/>
        <v>44285.104717592592</v>
      </c>
      <c r="I1112" s="101">
        <v>297584.59999999998</v>
      </c>
      <c r="J1112" s="52"/>
    </row>
    <row r="1113" spans="1:10" x14ac:dyDescent="0.25">
      <c r="A1113">
        <v>14</v>
      </c>
      <c r="B1113">
        <v>245</v>
      </c>
      <c r="C1113" s="54">
        <v>0.13472222222222222</v>
      </c>
      <c r="D1113" s="53">
        <v>44285</v>
      </c>
      <c r="E1113" t="s">
        <v>212</v>
      </c>
      <c r="F1113" t="s">
        <v>173</v>
      </c>
      <c r="H1113" s="95">
        <f t="shared" si="20"/>
        <v>44285.134722222225</v>
      </c>
      <c r="I1113" s="101">
        <v>300177</v>
      </c>
      <c r="J1113" s="52"/>
    </row>
    <row r="1114" spans="1:10" x14ac:dyDescent="0.25">
      <c r="A1114">
        <v>14</v>
      </c>
      <c r="B1114">
        <v>246</v>
      </c>
      <c r="C1114" s="54">
        <v>0.13488194444444443</v>
      </c>
      <c r="D1114" s="53">
        <v>44285</v>
      </c>
      <c r="E1114" t="s">
        <v>213</v>
      </c>
      <c r="F1114" t="s">
        <v>173</v>
      </c>
      <c r="H1114" s="95">
        <f t="shared" si="20"/>
        <v>44285.134881944447</v>
      </c>
      <c r="I1114" s="101">
        <v>300190.8</v>
      </c>
      <c r="J1114" s="52"/>
    </row>
    <row r="1115" spans="1:10" x14ac:dyDescent="0.25">
      <c r="A1115">
        <v>14</v>
      </c>
      <c r="B1115">
        <v>247</v>
      </c>
      <c r="C1115" s="54">
        <v>0.13623611111111111</v>
      </c>
      <c r="D1115" s="53">
        <v>44285</v>
      </c>
      <c r="E1115" t="s">
        <v>212</v>
      </c>
      <c r="F1115" t="s">
        <v>173</v>
      </c>
      <c r="H1115" s="95">
        <f t="shared" si="20"/>
        <v>44285.13623611111</v>
      </c>
      <c r="I1115" s="101">
        <v>300307.8</v>
      </c>
      <c r="J1115" s="52"/>
    </row>
    <row r="1116" spans="1:10" x14ac:dyDescent="0.25">
      <c r="A1116">
        <v>14</v>
      </c>
      <c r="B1116">
        <v>248</v>
      </c>
      <c r="C1116" s="54">
        <v>0.13757638888888887</v>
      </c>
      <c r="D1116" s="53">
        <v>44285</v>
      </c>
      <c r="E1116" t="s">
        <v>213</v>
      </c>
      <c r="F1116" t="s">
        <v>173</v>
      </c>
      <c r="H1116" s="95">
        <f t="shared" si="20"/>
        <v>44285.137576388886</v>
      </c>
      <c r="I1116" s="101">
        <v>300423.59999999998</v>
      </c>
      <c r="J1116" s="52"/>
    </row>
    <row r="1117" spans="1:10" x14ac:dyDescent="0.25">
      <c r="A1117">
        <v>14</v>
      </c>
      <c r="B1117">
        <v>249</v>
      </c>
      <c r="C1117" s="54">
        <v>0.13774074074074075</v>
      </c>
      <c r="D1117" s="53">
        <v>44285</v>
      </c>
      <c r="E1117" t="s">
        <v>212</v>
      </c>
      <c r="F1117" t="s">
        <v>173</v>
      </c>
      <c r="H1117" s="95">
        <f t="shared" si="20"/>
        <v>44285.137740740742</v>
      </c>
      <c r="I1117" s="101">
        <v>300437.8</v>
      </c>
      <c r="J1117" s="52"/>
    </row>
    <row r="1118" spans="1:10" x14ac:dyDescent="0.25">
      <c r="A1118">
        <v>14</v>
      </c>
      <c r="B1118">
        <v>250</v>
      </c>
      <c r="C1118" s="54">
        <v>0.13875694444444445</v>
      </c>
      <c r="D1118" s="53">
        <v>44285</v>
      </c>
      <c r="E1118" t="s">
        <v>213</v>
      </c>
      <c r="F1118" t="s">
        <v>173</v>
      </c>
      <c r="H1118" s="95">
        <f t="shared" si="20"/>
        <v>44285.138756944441</v>
      </c>
      <c r="I1118" s="101">
        <v>300525.59999999998</v>
      </c>
      <c r="J1118" s="52"/>
    </row>
    <row r="1119" spans="1:10" x14ac:dyDescent="0.25">
      <c r="A1119">
        <v>14</v>
      </c>
      <c r="B1119">
        <v>251</v>
      </c>
      <c r="C1119" s="54">
        <v>0.13889351851851853</v>
      </c>
      <c r="D1119" s="53">
        <v>44285</v>
      </c>
      <c r="E1119" t="s">
        <v>212</v>
      </c>
      <c r="F1119" t="s">
        <v>173</v>
      </c>
      <c r="H1119" s="95">
        <f t="shared" si="20"/>
        <v>44285.138893518517</v>
      </c>
      <c r="I1119" s="101">
        <v>300537.40000000002</v>
      </c>
      <c r="J1119" s="52"/>
    </row>
    <row r="1120" spans="1:10" x14ac:dyDescent="0.25">
      <c r="A1120">
        <v>14</v>
      </c>
      <c r="B1120">
        <v>252</v>
      </c>
      <c r="C1120" s="54">
        <v>0.14285416666666667</v>
      </c>
      <c r="D1120" s="53">
        <v>44285</v>
      </c>
      <c r="E1120" t="s">
        <v>213</v>
      </c>
      <c r="F1120" t="s">
        <v>173</v>
      </c>
      <c r="H1120" s="95">
        <f t="shared" si="20"/>
        <v>44285.142854166668</v>
      </c>
      <c r="I1120" s="101">
        <v>300879.59999999998</v>
      </c>
      <c r="J1120" s="52"/>
    </row>
    <row r="1121" spans="1:10" x14ac:dyDescent="0.25">
      <c r="A1121">
        <v>14</v>
      </c>
      <c r="B1121">
        <v>253</v>
      </c>
      <c r="C1121" s="54">
        <v>0.14503240740740742</v>
      </c>
      <c r="D1121" s="53">
        <v>44285</v>
      </c>
      <c r="E1121" t="s">
        <v>212</v>
      </c>
      <c r="F1121" t="s">
        <v>173</v>
      </c>
      <c r="H1121" s="95">
        <f t="shared" si="20"/>
        <v>44285.14503240741</v>
      </c>
      <c r="I1121" s="101">
        <v>301067.8</v>
      </c>
      <c r="J1121" s="52"/>
    </row>
    <row r="1122" spans="1:10" x14ac:dyDescent="0.25">
      <c r="A1122">
        <v>14</v>
      </c>
      <c r="B1122">
        <v>254</v>
      </c>
      <c r="C1122" s="54">
        <v>0.1544675925925926</v>
      </c>
      <c r="D1122" s="53">
        <v>44285</v>
      </c>
      <c r="E1122" t="s">
        <v>213</v>
      </c>
      <c r="F1122" t="s">
        <v>173</v>
      </c>
      <c r="H1122" s="95">
        <f t="shared" si="20"/>
        <v>44285.154467592591</v>
      </c>
      <c r="I1122" s="101">
        <v>301883</v>
      </c>
      <c r="J1122" s="52"/>
    </row>
    <row r="1123" spans="1:10" x14ac:dyDescent="0.25">
      <c r="A1123">
        <v>14</v>
      </c>
      <c r="B1123">
        <v>255</v>
      </c>
      <c r="C1123" s="54">
        <v>0.1560300925925926</v>
      </c>
      <c r="D1123" s="53">
        <v>44285</v>
      </c>
      <c r="E1123" t="s">
        <v>212</v>
      </c>
      <c r="F1123" t="s">
        <v>173</v>
      </c>
      <c r="H1123" s="95">
        <f t="shared" si="20"/>
        <v>44285.156030092592</v>
      </c>
      <c r="I1123" s="101">
        <v>302018</v>
      </c>
      <c r="J1123" s="52"/>
    </row>
    <row r="1124" spans="1:10" x14ac:dyDescent="0.25">
      <c r="A1124">
        <v>14</v>
      </c>
      <c r="B1124">
        <v>256</v>
      </c>
      <c r="C1124" s="54">
        <v>0.16514120370370369</v>
      </c>
      <c r="D1124" s="53">
        <v>44285</v>
      </c>
      <c r="E1124" t="s">
        <v>213</v>
      </c>
      <c r="F1124" t="s">
        <v>173</v>
      </c>
      <c r="H1124" s="95">
        <f t="shared" si="20"/>
        <v>44285.165141203703</v>
      </c>
      <c r="I1124" s="101">
        <v>302805.2</v>
      </c>
      <c r="J1124" s="52"/>
    </row>
    <row r="1125" spans="1:10" x14ac:dyDescent="0.25">
      <c r="A1125">
        <v>14</v>
      </c>
      <c r="B1125">
        <v>257</v>
      </c>
      <c r="C1125" s="54">
        <v>0.16709953703703703</v>
      </c>
      <c r="D1125" s="53">
        <v>44285</v>
      </c>
      <c r="E1125" t="s">
        <v>212</v>
      </c>
      <c r="F1125" t="s">
        <v>173</v>
      </c>
      <c r="H1125" s="95">
        <f t="shared" si="20"/>
        <v>44285.167099537037</v>
      </c>
      <c r="I1125" s="101">
        <v>302974.40000000002</v>
      </c>
      <c r="J1125" s="52"/>
    </row>
    <row r="1126" spans="1:10" x14ac:dyDescent="0.25">
      <c r="A1126">
        <v>14</v>
      </c>
      <c r="B1126">
        <v>258</v>
      </c>
      <c r="C1126" s="54">
        <v>0.16739120370370372</v>
      </c>
      <c r="D1126" s="53">
        <v>44285</v>
      </c>
      <c r="E1126" t="s">
        <v>212</v>
      </c>
      <c r="F1126" t="s">
        <v>173</v>
      </c>
      <c r="H1126" s="95">
        <f t="shared" si="20"/>
        <v>44285.1673912037</v>
      </c>
      <c r="I1126" s="101">
        <v>302999.59999999998</v>
      </c>
      <c r="J1126" s="52"/>
    </row>
    <row r="1127" spans="1:10" x14ac:dyDescent="0.25">
      <c r="A1127">
        <v>14</v>
      </c>
      <c r="B1127">
        <v>259</v>
      </c>
      <c r="C1127" s="54">
        <v>0.16944907407407406</v>
      </c>
      <c r="D1127" s="53">
        <v>44285</v>
      </c>
      <c r="E1127" t="s">
        <v>212</v>
      </c>
      <c r="F1127" t="s">
        <v>173</v>
      </c>
      <c r="H1127" s="95">
        <f t="shared" si="20"/>
        <v>44285.169449074077</v>
      </c>
      <c r="I1127" s="101">
        <v>303177.40000000002</v>
      </c>
      <c r="J1127" s="52"/>
    </row>
    <row r="1128" spans="1:10" x14ac:dyDescent="0.25">
      <c r="A1128">
        <v>14</v>
      </c>
      <c r="B1128">
        <v>260</v>
      </c>
      <c r="C1128" s="54">
        <v>0.17644675925925926</v>
      </c>
      <c r="D1128" s="53">
        <v>44285</v>
      </c>
      <c r="E1128" t="s">
        <v>213</v>
      </c>
      <c r="F1128" t="s">
        <v>173</v>
      </c>
      <c r="H1128" s="95">
        <f t="shared" si="20"/>
        <v>44285.176446759258</v>
      </c>
      <c r="I1128" s="101">
        <v>303782</v>
      </c>
      <c r="J1128" s="52"/>
    </row>
    <row r="1129" spans="1:10" x14ac:dyDescent="0.25">
      <c r="A1129">
        <v>14</v>
      </c>
      <c r="B1129">
        <v>261</v>
      </c>
      <c r="C1129" s="54">
        <v>0.18412499999999998</v>
      </c>
      <c r="D1129" s="53">
        <v>44285</v>
      </c>
      <c r="E1129" t="s">
        <v>212</v>
      </c>
      <c r="F1129" t="s">
        <v>173</v>
      </c>
      <c r="H1129" s="95">
        <f t="shared" si="20"/>
        <v>44285.184125</v>
      </c>
      <c r="I1129" s="101">
        <v>304445.40000000002</v>
      </c>
      <c r="J1129" s="52"/>
    </row>
    <row r="1130" spans="1:10" x14ac:dyDescent="0.25">
      <c r="A1130">
        <v>14</v>
      </c>
      <c r="B1130">
        <v>262</v>
      </c>
      <c r="C1130" s="54">
        <v>0.18441435185185184</v>
      </c>
      <c r="D1130" s="53">
        <v>44285</v>
      </c>
      <c r="E1130" t="s">
        <v>213</v>
      </c>
      <c r="F1130" t="s">
        <v>173</v>
      </c>
      <c r="H1130" s="95">
        <f t="shared" si="20"/>
        <v>44285.184414351854</v>
      </c>
      <c r="I1130" s="101">
        <v>304470.40000000002</v>
      </c>
      <c r="J1130" s="52"/>
    </row>
    <row r="1131" spans="1:10" x14ac:dyDescent="0.25">
      <c r="A1131">
        <v>14</v>
      </c>
      <c r="B1131">
        <v>267</v>
      </c>
      <c r="C1131" s="54">
        <v>0.83996527777777785</v>
      </c>
      <c r="D1131" s="53">
        <v>44285</v>
      </c>
      <c r="E1131" t="s">
        <v>212</v>
      </c>
      <c r="F1131" t="s">
        <v>173</v>
      </c>
      <c r="H1131" s="95">
        <f t="shared" si="20"/>
        <v>44285.839965277781</v>
      </c>
      <c r="I1131" s="101">
        <v>361110</v>
      </c>
      <c r="J1131" s="52"/>
    </row>
    <row r="1132" spans="1:10" x14ac:dyDescent="0.25">
      <c r="A1132">
        <v>14</v>
      </c>
      <c r="B1132">
        <v>268</v>
      </c>
      <c r="C1132" s="54">
        <v>0.84509259259259262</v>
      </c>
      <c r="D1132" s="53">
        <v>44285</v>
      </c>
      <c r="E1132" t="s">
        <v>213</v>
      </c>
      <c r="F1132" t="s">
        <v>173</v>
      </c>
      <c r="H1132" s="95">
        <f t="shared" si="20"/>
        <v>44285.845092592594</v>
      </c>
      <c r="I1132" s="101">
        <v>361553</v>
      </c>
      <c r="J1132" s="52"/>
    </row>
    <row r="1133" spans="1:10" x14ac:dyDescent="0.25">
      <c r="A1133">
        <v>14</v>
      </c>
      <c r="B1133">
        <v>265</v>
      </c>
      <c r="C1133" s="54">
        <v>0.87789351851851849</v>
      </c>
      <c r="D1133" s="53">
        <v>44285</v>
      </c>
      <c r="E1133" t="s">
        <v>212</v>
      </c>
      <c r="F1133" t="s">
        <v>173</v>
      </c>
      <c r="H1133" s="95">
        <f t="shared" si="20"/>
        <v>44285.877893518518</v>
      </c>
      <c r="I1133" s="101">
        <v>364387</v>
      </c>
      <c r="J1133" s="52"/>
    </row>
    <row r="1134" spans="1:10" x14ac:dyDescent="0.25">
      <c r="A1134">
        <v>14</v>
      </c>
      <c r="B1134">
        <v>266</v>
      </c>
      <c r="C1134" s="54">
        <v>0.8812037037037036</v>
      </c>
      <c r="D1134" s="53">
        <v>44285</v>
      </c>
      <c r="E1134" t="s">
        <v>213</v>
      </c>
      <c r="F1134" t="s">
        <v>173</v>
      </c>
      <c r="H1134" s="95">
        <f t="shared" si="20"/>
        <v>44285.881203703706</v>
      </c>
      <c r="I1134" s="101">
        <v>364673</v>
      </c>
      <c r="J1134" s="52"/>
    </row>
    <row r="1135" spans="1:10" x14ac:dyDescent="0.25">
      <c r="A1135">
        <v>14</v>
      </c>
      <c r="B1135">
        <v>269</v>
      </c>
      <c r="C1135" s="54">
        <v>0.90968749999999998</v>
      </c>
      <c r="D1135" s="53">
        <v>44285</v>
      </c>
      <c r="E1135" t="s">
        <v>212</v>
      </c>
      <c r="F1135" t="s">
        <v>173</v>
      </c>
      <c r="H1135" s="95">
        <f t="shared" si="20"/>
        <v>44285.909687500003</v>
      </c>
      <c r="I1135" s="101">
        <v>367134</v>
      </c>
      <c r="J1135" s="52"/>
    </row>
    <row r="1136" spans="1:10" x14ac:dyDescent="0.25">
      <c r="A1136">
        <v>14</v>
      </c>
      <c r="B1136">
        <v>270</v>
      </c>
      <c r="C1136" s="54">
        <v>0.91153935185185186</v>
      </c>
      <c r="D1136" s="53">
        <v>44285</v>
      </c>
      <c r="E1136" t="s">
        <v>213</v>
      </c>
      <c r="F1136" t="s">
        <v>173</v>
      </c>
      <c r="H1136" s="95">
        <f t="shared" si="20"/>
        <v>44285.911539351851</v>
      </c>
      <c r="I1136" s="101">
        <v>367294</v>
      </c>
      <c r="J1136" s="52"/>
    </row>
    <row r="1137" spans="1:10" x14ac:dyDescent="0.25">
      <c r="A1137">
        <v>14</v>
      </c>
      <c r="B1137">
        <v>271</v>
      </c>
      <c r="C1137" s="54">
        <v>0.91491898148148154</v>
      </c>
      <c r="D1137" s="53">
        <v>44285</v>
      </c>
      <c r="E1137" t="s">
        <v>212</v>
      </c>
      <c r="F1137" t="s">
        <v>173</v>
      </c>
      <c r="H1137" s="95">
        <f t="shared" si="20"/>
        <v>44285.914918981478</v>
      </c>
      <c r="I1137" s="101">
        <v>367586</v>
      </c>
      <c r="J1137" s="52"/>
    </row>
    <row r="1138" spans="1:10" x14ac:dyDescent="0.25">
      <c r="A1138">
        <v>14</v>
      </c>
      <c r="B1138">
        <v>272</v>
      </c>
      <c r="C1138" s="54">
        <v>0.91731481481481481</v>
      </c>
      <c r="D1138" s="53">
        <v>44285</v>
      </c>
      <c r="E1138" t="s">
        <v>213</v>
      </c>
      <c r="F1138" t="s">
        <v>173</v>
      </c>
      <c r="H1138" s="95">
        <f t="shared" si="20"/>
        <v>44285.917314814818</v>
      </c>
      <c r="I1138" s="101">
        <v>367793</v>
      </c>
      <c r="J1138" s="52"/>
    </row>
    <row r="1139" spans="1:10" x14ac:dyDescent="0.25">
      <c r="A1139">
        <v>14</v>
      </c>
      <c r="B1139">
        <v>273</v>
      </c>
      <c r="C1139" s="54">
        <v>0.92421296296296296</v>
      </c>
      <c r="D1139" s="53">
        <v>44285</v>
      </c>
      <c r="E1139" t="s">
        <v>212</v>
      </c>
      <c r="F1139" t="s">
        <v>173</v>
      </c>
      <c r="H1139" s="95">
        <f t="shared" si="20"/>
        <v>44285.924212962964</v>
      </c>
      <c r="I1139" s="101">
        <v>368389</v>
      </c>
      <c r="J1139" s="52"/>
    </row>
    <row r="1140" spans="1:10" x14ac:dyDescent="0.25">
      <c r="A1140">
        <v>14</v>
      </c>
      <c r="B1140">
        <v>274</v>
      </c>
      <c r="C1140" s="54">
        <v>0.92723379629629632</v>
      </c>
      <c r="D1140" s="53">
        <v>44285</v>
      </c>
      <c r="E1140" t="s">
        <v>213</v>
      </c>
      <c r="F1140" t="s">
        <v>173</v>
      </c>
      <c r="H1140" s="95">
        <f t="shared" si="20"/>
        <v>44285.927233796298</v>
      </c>
      <c r="I1140" s="101">
        <v>368650</v>
      </c>
      <c r="J1140" s="52"/>
    </row>
    <row r="1141" spans="1:10" x14ac:dyDescent="0.25">
      <c r="A1141">
        <v>14</v>
      </c>
      <c r="B1141">
        <v>275</v>
      </c>
      <c r="C1141" s="54">
        <v>0.94104166666666667</v>
      </c>
      <c r="D1141" s="53">
        <v>44285</v>
      </c>
      <c r="E1141" t="s">
        <v>212</v>
      </c>
      <c r="F1141" t="s">
        <v>173</v>
      </c>
      <c r="H1141" s="95">
        <f t="shared" si="20"/>
        <v>44285.941041666665</v>
      </c>
      <c r="I1141" s="101">
        <v>369843</v>
      </c>
      <c r="J1141" s="52"/>
    </row>
    <row r="1142" spans="1:10" x14ac:dyDescent="0.25">
      <c r="A1142">
        <v>14</v>
      </c>
      <c r="B1142">
        <v>276</v>
      </c>
      <c r="C1142" s="54">
        <v>0.94366898148148148</v>
      </c>
      <c r="D1142" s="53">
        <v>44285</v>
      </c>
      <c r="E1142" t="s">
        <v>213</v>
      </c>
      <c r="F1142" t="s">
        <v>173</v>
      </c>
      <c r="H1142" s="95">
        <f t="shared" si="20"/>
        <v>44285.943668981483</v>
      </c>
      <c r="I1142" s="101">
        <v>370070</v>
      </c>
      <c r="J1142" s="52"/>
    </row>
    <row r="1143" spans="1:10" x14ac:dyDescent="0.25">
      <c r="A1143">
        <v>14</v>
      </c>
      <c r="B1143">
        <v>277</v>
      </c>
      <c r="C1143" s="54">
        <v>0.95989583333333339</v>
      </c>
      <c r="D1143" s="53">
        <v>44285</v>
      </c>
      <c r="E1143" t="s">
        <v>212</v>
      </c>
      <c r="F1143" t="s">
        <v>173</v>
      </c>
      <c r="H1143" s="95">
        <f t="shared" si="20"/>
        <v>44285.95989583333</v>
      </c>
      <c r="I1143" s="101">
        <v>371472</v>
      </c>
      <c r="J1143" s="52"/>
    </row>
    <row r="1144" spans="1:10" x14ac:dyDescent="0.25">
      <c r="A1144">
        <v>14</v>
      </c>
      <c r="B1144">
        <v>278</v>
      </c>
      <c r="C1144" s="54">
        <v>0.96138888888888896</v>
      </c>
      <c r="D1144" s="53">
        <v>44285</v>
      </c>
      <c r="E1144" t="s">
        <v>213</v>
      </c>
      <c r="F1144" t="s">
        <v>173</v>
      </c>
      <c r="H1144" s="95">
        <f t="shared" si="20"/>
        <v>44285.961388888885</v>
      </c>
      <c r="I1144" s="101">
        <v>371601</v>
      </c>
      <c r="J1144" s="52"/>
    </row>
    <row r="1145" spans="1:10" x14ac:dyDescent="0.25">
      <c r="A1145">
        <v>14</v>
      </c>
      <c r="B1145">
        <v>279</v>
      </c>
      <c r="C1145" s="54">
        <v>0.96893518518518518</v>
      </c>
      <c r="D1145" s="53">
        <v>44285</v>
      </c>
      <c r="E1145" t="s">
        <v>212</v>
      </c>
      <c r="F1145" t="s">
        <v>173</v>
      </c>
      <c r="H1145" s="95">
        <f t="shared" si="20"/>
        <v>44285.968935185185</v>
      </c>
      <c r="I1145" s="101">
        <v>372253</v>
      </c>
      <c r="J1145" s="52"/>
    </row>
    <row r="1146" spans="1:10" x14ac:dyDescent="0.25">
      <c r="A1146">
        <v>14</v>
      </c>
      <c r="B1146">
        <v>280</v>
      </c>
      <c r="C1146" s="54">
        <v>0.97042824074074074</v>
      </c>
      <c r="D1146" s="53">
        <v>44285</v>
      </c>
      <c r="E1146" t="s">
        <v>213</v>
      </c>
      <c r="F1146" t="s">
        <v>173</v>
      </c>
      <c r="H1146" s="95">
        <f t="shared" si="20"/>
        <v>44285.97042824074</v>
      </c>
      <c r="I1146" s="101">
        <v>372382</v>
      </c>
      <c r="J1146" s="52"/>
    </row>
    <row r="1147" spans="1:10" x14ac:dyDescent="0.25">
      <c r="A1147">
        <v>14</v>
      </c>
      <c r="B1147">
        <v>281</v>
      </c>
      <c r="C1147" s="54">
        <v>0.97309027777777779</v>
      </c>
      <c r="D1147" s="53">
        <v>44285</v>
      </c>
      <c r="E1147" t="s">
        <v>212</v>
      </c>
      <c r="F1147" t="s">
        <v>173</v>
      </c>
      <c r="H1147" s="95">
        <f t="shared" si="20"/>
        <v>44285.973090277781</v>
      </c>
      <c r="I1147" s="101">
        <v>372612</v>
      </c>
      <c r="J1147" s="52"/>
    </row>
    <row r="1148" spans="1:10" x14ac:dyDescent="0.25">
      <c r="A1148">
        <v>14</v>
      </c>
      <c r="B1148">
        <v>282</v>
      </c>
      <c r="C1148" s="54">
        <v>0.97539351851851841</v>
      </c>
      <c r="D1148" s="53">
        <v>44285</v>
      </c>
      <c r="E1148" t="s">
        <v>213</v>
      </c>
      <c r="F1148" t="s">
        <v>173</v>
      </c>
      <c r="H1148" s="95">
        <f t="shared" si="20"/>
        <v>44285.975393518522</v>
      </c>
      <c r="I1148" s="101">
        <v>372811</v>
      </c>
      <c r="J1148" s="52"/>
    </row>
    <row r="1149" spans="1:10" x14ac:dyDescent="0.25">
      <c r="A1149">
        <v>14</v>
      </c>
      <c r="B1149">
        <v>285</v>
      </c>
      <c r="C1149" s="54">
        <v>0.97827083333333331</v>
      </c>
      <c r="D1149" s="53">
        <v>44285</v>
      </c>
      <c r="E1149" t="s">
        <v>212</v>
      </c>
      <c r="F1149" t="s">
        <v>173</v>
      </c>
      <c r="H1149" s="95">
        <f t="shared" si="20"/>
        <v>44285.978270833337</v>
      </c>
      <c r="I1149" s="101">
        <v>373059.6</v>
      </c>
      <c r="J1149" s="52"/>
    </row>
    <row r="1150" spans="1:10" x14ac:dyDescent="0.25">
      <c r="A1150">
        <v>14</v>
      </c>
      <c r="B1150">
        <v>286</v>
      </c>
      <c r="C1150" s="54">
        <v>0.97928472222222229</v>
      </c>
      <c r="D1150" s="53">
        <v>44285</v>
      </c>
      <c r="E1150" t="s">
        <v>213</v>
      </c>
      <c r="F1150" t="s">
        <v>173</v>
      </c>
      <c r="H1150" s="95">
        <f t="shared" si="20"/>
        <v>44285.97928472222</v>
      </c>
      <c r="I1150" s="101">
        <v>373147.2</v>
      </c>
      <c r="J1150" s="52"/>
    </row>
    <row r="1151" spans="1:10" x14ac:dyDescent="0.25">
      <c r="A1151">
        <v>14</v>
      </c>
      <c r="B1151">
        <v>283</v>
      </c>
      <c r="C1151" s="54">
        <v>0.98076388888888888</v>
      </c>
      <c r="D1151" s="53">
        <v>44285</v>
      </c>
      <c r="E1151" t="s">
        <v>212</v>
      </c>
      <c r="F1151" t="s">
        <v>173</v>
      </c>
      <c r="H1151" s="95">
        <f t="shared" si="20"/>
        <v>44285.980763888889</v>
      </c>
      <c r="I1151" s="101">
        <v>373275</v>
      </c>
      <c r="J1151" s="52"/>
    </row>
    <row r="1152" spans="1:10" x14ac:dyDescent="0.25">
      <c r="A1152">
        <v>14</v>
      </c>
      <c r="B1152">
        <v>284</v>
      </c>
      <c r="C1152" s="54">
        <v>0.98174768518518529</v>
      </c>
      <c r="D1152" s="53">
        <v>44285</v>
      </c>
      <c r="E1152" t="s">
        <v>213</v>
      </c>
      <c r="F1152" t="s">
        <v>173</v>
      </c>
      <c r="H1152" s="95">
        <f t="shared" si="20"/>
        <v>44285.981747685182</v>
      </c>
      <c r="I1152" s="101">
        <v>373360</v>
      </c>
      <c r="J1152" s="52"/>
    </row>
    <row r="1153" spans="1:10" x14ac:dyDescent="0.25">
      <c r="A1153">
        <v>14</v>
      </c>
      <c r="B1153">
        <v>287</v>
      </c>
      <c r="C1153" s="54">
        <v>0.98209027777777769</v>
      </c>
      <c r="D1153" s="53">
        <v>44285</v>
      </c>
      <c r="E1153" t="s">
        <v>212</v>
      </c>
      <c r="F1153" t="s">
        <v>173</v>
      </c>
      <c r="H1153" s="95">
        <f t="shared" si="20"/>
        <v>44285.982090277779</v>
      </c>
      <c r="I1153" s="101">
        <v>373389.6</v>
      </c>
      <c r="J1153" s="52"/>
    </row>
    <row r="1154" spans="1:10" x14ac:dyDescent="0.25">
      <c r="A1154">
        <v>14</v>
      </c>
      <c r="B1154">
        <v>288</v>
      </c>
      <c r="C1154" s="54">
        <v>0.9828217592592593</v>
      </c>
      <c r="D1154" s="53">
        <v>44285</v>
      </c>
      <c r="E1154" t="s">
        <v>213</v>
      </c>
      <c r="F1154" t="s">
        <v>173</v>
      </c>
      <c r="H1154" s="95">
        <f t="shared" si="20"/>
        <v>44285.982821759259</v>
      </c>
      <c r="I1154" s="101">
        <v>373452.79999999999</v>
      </c>
      <c r="J1154" s="52"/>
    </row>
    <row r="1155" spans="1:10" x14ac:dyDescent="0.25">
      <c r="A1155">
        <v>14</v>
      </c>
      <c r="B1155">
        <v>289</v>
      </c>
      <c r="C1155" s="54">
        <v>0.990261574074074</v>
      </c>
      <c r="D1155" s="53">
        <v>44285</v>
      </c>
      <c r="E1155" t="s">
        <v>212</v>
      </c>
      <c r="F1155" t="s">
        <v>173</v>
      </c>
      <c r="H1155" s="95">
        <f t="shared" si="20"/>
        <v>44285.990261574072</v>
      </c>
      <c r="I1155" s="101">
        <v>374095.6</v>
      </c>
      <c r="J1155" s="52"/>
    </row>
    <row r="1156" spans="1:10" x14ac:dyDescent="0.25">
      <c r="A1156">
        <v>14</v>
      </c>
      <c r="B1156">
        <v>290</v>
      </c>
      <c r="C1156" s="54">
        <v>0.99103935185185188</v>
      </c>
      <c r="D1156" s="53">
        <v>44285</v>
      </c>
      <c r="E1156" t="s">
        <v>213</v>
      </c>
      <c r="F1156" t="s">
        <v>173</v>
      </c>
      <c r="H1156" s="95">
        <f t="shared" si="20"/>
        <v>44285.991039351851</v>
      </c>
      <c r="I1156" s="101">
        <v>374162.8</v>
      </c>
      <c r="J1156" s="52"/>
    </row>
    <row r="1157" spans="1:10" x14ac:dyDescent="0.25">
      <c r="A1157">
        <v>14</v>
      </c>
      <c r="B1157">
        <v>291</v>
      </c>
      <c r="C1157" s="54">
        <v>0.99601157407407415</v>
      </c>
      <c r="D1157" s="53">
        <v>44285</v>
      </c>
      <c r="E1157" t="s">
        <v>212</v>
      </c>
      <c r="F1157" t="s">
        <v>173</v>
      </c>
      <c r="H1157" s="95">
        <f t="shared" si="20"/>
        <v>44285.996011574076</v>
      </c>
      <c r="I1157" s="101">
        <v>374592.4</v>
      </c>
      <c r="J1157" s="52"/>
    </row>
    <row r="1158" spans="1:10" x14ac:dyDescent="0.25">
      <c r="A1158">
        <v>14</v>
      </c>
      <c r="B1158">
        <v>292</v>
      </c>
      <c r="C1158" s="54">
        <v>0.99666898148148153</v>
      </c>
      <c r="D1158" s="53">
        <v>44285</v>
      </c>
      <c r="E1158" t="s">
        <v>213</v>
      </c>
      <c r="F1158" t="s">
        <v>173</v>
      </c>
      <c r="H1158" s="95">
        <f t="shared" si="20"/>
        <v>44285.996668981483</v>
      </c>
      <c r="I1158" s="101">
        <v>374649.2</v>
      </c>
      <c r="J1158" s="52"/>
    </row>
    <row r="1159" spans="1:10" x14ac:dyDescent="0.25">
      <c r="A1159">
        <v>14</v>
      </c>
      <c r="B1159">
        <v>293</v>
      </c>
      <c r="C1159" s="54">
        <v>0.9987152777777778</v>
      </c>
      <c r="D1159" s="53">
        <v>44285</v>
      </c>
      <c r="E1159" t="s">
        <v>212</v>
      </c>
      <c r="F1159" t="s">
        <v>173</v>
      </c>
      <c r="H1159" s="95">
        <f t="shared" si="20"/>
        <v>44285.998715277776</v>
      </c>
      <c r="I1159" s="101">
        <v>374826</v>
      </c>
      <c r="J1159" s="52"/>
    </row>
    <row r="1160" spans="1:10" x14ac:dyDescent="0.25">
      <c r="A1160">
        <v>14</v>
      </c>
      <c r="B1160">
        <v>294</v>
      </c>
      <c r="C1160" s="54">
        <v>6.8287037037037025E-4</v>
      </c>
      <c r="D1160" s="53">
        <v>44286</v>
      </c>
      <c r="E1160" t="s">
        <v>213</v>
      </c>
      <c r="F1160" t="s">
        <v>173</v>
      </c>
      <c r="H1160" s="95">
        <f t="shared" si="20"/>
        <v>44286.00068287037</v>
      </c>
      <c r="I1160" s="101">
        <v>374996</v>
      </c>
      <c r="J1160" s="52"/>
    </row>
    <row r="1161" spans="1:10" x14ac:dyDescent="0.25">
      <c r="A1161">
        <v>14</v>
      </c>
      <c r="B1161">
        <v>295</v>
      </c>
      <c r="C1161" s="54">
        <v>2.8634259259259255E-3</v>
      </c>
      <c r="D1161" s="53">
        <v>44286</v>
      </c>
      <c r="E1161" t="s">
        <v>212</v>
      </c>
      <c r="F1161" t="s">
        <v>173</v>
      </c>
      <c r="H1161" s="95">
        <f t="shared" si="20"/>
        <v>44286.002863425929</v>
      </c>
      <c r="I1161" s="101">
        <v>375184.4</v>
      </c>
      <c r="J1161" s="52"/>
    </row>
    <row r="1162" spans="1:10" x14ac:dyDescent="0.25">
      <c r="A1162">
        <v>14</v>
      </c>
      <c r="B1162">
        <v>296</v>
      </c>
      <c r="C1162" s="54">
        <v>5.7152777777777783E-3</v>
      </c>
      <c r="D1162" s="53">
        <v>44286</v>
      </c>
      <c r="E1162" t="s">
        <v>213</v>
      </c>
      <c r="F1162" t="s">
        <v>173</v>
      </c>
      <c r="H1162" s="95">
        <f t="shared" si="20"/>
        <v>44286.005715277781</v>
      </c>
      <c r="I1162" s="101">
        <v>375430.8</v>
      </c>
      <c r="J1162" s="52"/>
    </row>
    <row r="1163" spans="1:10" x14ac:dyDescent="0.25">
      <c r="A1163">
        <v>14</v>
      </c>
      <c r="B1163">
        <v>297</v>
      </c>
      <c r="C1163" s="54">
        <v>7.1597222222222227E-3</v>
      </c>
      <c r="D1163" s="53">
        <v>44286</v>
      </c>
      <c r="E1163" t="s">
        <v>212</v>
      </c>
      <c r="F1163" t="s">
        <v>173</v>
      </c>
      <c r="H1163" s="95">
        <f t="shared" ref="H1163:H1226" si="21">D1163+C1163</f>
        <v>44286.00715972222</v>
      </c>
      <c r="I1163" s="101">
        <v>375555.6</v>
      </c>
      <c r="J1163" s="52"/>
    </row>
    <row r="1164" spans="1:10" x14ac:dyDescent="0.25">
      <c r="A1164">
        <v>14</v>
      </c>
      <c r="B1164">
        <v>298</v>
      </c>
      <c r="C1164" s="54">
        <v>8.8634259259259256E-3</v>
      </c>
      <c r="D1164" s="53">
        <v>44286</v>
      </c>
      <c r="E1164" t="s">
        <v>213</v>
      </c>
      <c r="F1164" t="s">
        <v>173</v>
      </c>
      <c r="H1164" s="95">
        <f t="shared" si="21"/>
        <v>44286.008863425923</v>
      </c>
      <c r="I1164" s="101">
        <v>375702.8</v>
      </c>
      <c r="J1164" s="52"/>
    </row>
    <row r="1165" spans="1:10" x14ac:dyDescent="0.25">
      <c r="A1165">
        <v>14</v>
      </c>
      <c r="B1165">
        <v>299</v>
      </c>
      <c r="C1165" s="54">
        <v>1.2863425925925926E-2</v>
      </c>
      <c r="D1165" s="53">
        <v>44286</v>
      </c>
      <c r="E1165" t="s">
        <v>212</v>
      </c>
      <c r="F1165" t="s">
        <v>173</v>
      </c>
      <c r="H1165" s="95">
        <f t="shared" si="21"/>
        <v>44286.012863425924</v>
      </c>
      <c r="I1165" s="101">
        <v>376048.4</v>
      </c>
      <c r="J1165" s="52"/>
    </row>
    <row r="1166" spans="1:10" x14ac:dyDescent="0.25">
      <c r="A1166">
        <v>14</v>
      </c>
      <c r="B1166">
        <v>300</v>
      </c>
      <c r="C1166" s="54">
        <v>1.3548611111111114E-2</v>
      </c>
      <c r="D1166" s="53">
        <v>44286</v>
      </c>
      <c r="E1166" t="s">
        <v>213</v>
      </c>
      <c r="F1166" t="s">
        <v>173</v>
      </c>
      <c r="H1166" s="95">
        <f t="shared" si="21"/>
        <v>44286.01354861111</v>
      </c>
      <c r="I1166" s="101">
        <v>376107.6</v>
      </c>
      <c r="J1166" s="52"/>
    </row>
    <row r="1167" spans="1:10" x14ac:dyDescent="0.25">
      <c r="A1167">
        <v>14</v>
      </c>
      <c r="B1167">
        <v>301</v>
      </c>
      <c r="C1167" s="54">
        <v>1.5636574074074074E-2</v>
      </c>
      <c r="D1167" s="53">
        <v>44286</v>
      </c>
      <c r="E1167" t="s">
        <v>212</v>
      </c>
      <c r="F1167" t="s">
        <v>173</v>
      </c>
      <c r="H1167" s="95">
        <f t="shared" si="21"/>
        <v>44286.015636574077</v>
      </c>
      <c r="I1167" s="101">
        <v>376288</v>
      </c>
      <c r="J1167" s="52"/>
    </row>
    <row r="1168" spans="1:10" x14ac:dyDescent="0.25">
      <c r="A1168">
        <v>14</v>
      </c>
      <c r="B1168">
        <v>302</v>
      </c>
      <c r="C1168" s="54">
        <v>1.6743055555555556E-2</v>
      </c>
      <c r="D1168" s="53">
        <v>44286</v>
      </c>
      <c r="E1168" t="s">
        <v>213</v>
      </c>
      <c r="F1168" t="s">
        <v>173</v>
      </c>
      <c r="H1168" s="95">
        <f t="shared" si="21"/>
        <v>44286.016743055552</v>
      </c>
      <c r="I1168" s="101">
        <v>376383.6</v>
      </c>
      <c r="J1168" s="52"/>
    </row>
    <row r="1169" spans="1:10" x14ac:dyDescent="0.25">
      <c r="A1169">
        <v>14</v>
      </c>
      <c r="B1169">
        <v>303</v>
      </c>
      <c r="C1169" s="54">
        <v>1.6844907407407409E-2</v>
      </c>
      <c r="D1169" s="53">
        <v>44286</v>
      </c>
      <c r="E1169" t="s">
        <v>212</v>
      </c>
      <c r="F1169" t="s">
        <v>173</v>
      </c>
      <c r="H1169" s="95">
        <f t="shared" si="21"/>
        <v>44286.016844907404</v>
      </c>
      <c r="I1169" s="101">
        <v>376392.4</v>
      </c>
      <c r="J1169" s="52"/>
    </row>
    <row r="1170" spans="1:10" x14ac:dyDescent="0.25">
      <c r="A1170">
        <v>14</v>
      </c>
      <c r="B1170">
        <v>304</v>
      </c>
      <c r="C1170" s="54">
        <v>1.8543981481481481E-2</v>
      </c>
      <c r="D1170" s="53">
        <v>44286</v>
      </c>
      <c r="E1170" t="s">
        <v>213</v>
      </c>
      <c r="F1170" t="s">
        <v>173</v>
      </c>
      <c r="H1170" s="95">
        <f t="shared" si="21"/>
        <v>44286.018543981481</v>
      </c>
      <c r="I1170" s="101">
        <v>376539.2</v>
      </c>
      <c r="J1170" s="52"/>
    </row>
    <row r="1171" spans="1:10" x14ac:dyDescent="0.25">
      <c r="A1171">
        <v>14</v>
      </c>
      <c r="B1171">
        <v>305</v>
      </c>
      <c r="C1171" s="54">
        <v>1.8789351851851852E-2</v>
      </c>
      <c r="D1171" s="53">
        <v>44286</v>
      </c>
      <c r="E1171" t="s">
        <v>212</v>
      </c>
      <c r="F1171" t="s">
        <v>173</v>
      </c>
      <c r="H1171" s="95">
        <f t="shared" si="21"/>
        <v>44286.018789351852</v>
      </c>
      <c r="I1171" s="101">
        <v>376560.4</v>
      </c>
      <c r="J1171" s="52"/>
    </row>
    <row r="1172" spans="1:10" x14ac:dyDescent="0.25">
      <c r="A1172">
        <v>14</v>
      </c>
      <c r="B1172">
        <v>306</v>
      </c>
      <c r="C1172" s="54">
        <v>2.165509259259259E-2</v>
      </c>
      <c r="D1172" s="53">
        <v>44286</v>
      </c>
      <c r="E1172" t="s">
        <v>213</v>
      </c>
      <c r="F1172" t="s">
        <v>173</v>
      </c>
      <c r="H1172" s="95">
        <f t="shared" si="21"/>
        <v>44286.021655092591</v>
      </c>
      <c r="I1172" s="101">
        <v>376808</v>
      </c>
      <c r="J1172" s="52"/>
    </row>
    <row r="1173" spans="1:10" x14ac:dyDescent="0.25">
      <c r="A1173">
        <v>14</v>
      </c>
      <c r="B1173">
        <v>307</v>
      </c>
      <c r="C1173" s="54">
        <v>2.3418981481481485E-2</v>
      </c>
      <c r="D1173" s="53">
        <v>44286</v>
      </c>
      <c r="E1173" t="s">
        <v>212</v>
      </c>
      <c r="F1173" t="s">
        <v>173</v>
      </c>
      <c r="H1173" s="95">
        <f t="shared" si="21"/>
        <v>44286.02341898148</v>
      </c>
      <c r="I1173" s="101">
        <v>376960.4</v>
      </c>
      <c r="J1173" s="52"/>
    </row>
    <row r="1174" spans="1:10" x14ac:dyDescent="0.25">
      <c r="A1174">
        <v>14</v>
      </c>
      <c r="B1174">
        <v>308</v>
      </c>
      <c r="C1174" s="54">
        <v>2.5127314814814811E-2</v>
      </c>
      <c r="D1174" s="53">
        <v>44286</v>
      </c>
      <c r="E1174" t="s">
        <v>213</v>
      </c>
      <c r="F1174" t="s">
        <v>173</v>
      </c>
      <c r="H1174" s="95">
        <f t="shared" si="21"/>
        <v>44286.025127314817</v>
      </c>
      <c r="I1174" s="101">
        <v>377108</v>
      </c>
      <c r="J1174" s="52"/>
    </row>
    <row r="1175" spans="1:10" x14ac:dyDescent="0.25">
      <c r="A1175">
        <v>14</v>
      </c>
      <c r="B1175">
        <v>309</v>
      </c>
      <c r="C1175" s="54">
        <v>2.5354166666666664E-2</v>
      </c>
      <c r="D1175" s="53">
        <v>44286</v>
      </c>
      <c r="E1175" t="s">
        <v>212</v>
      </c>
      <c r="F1175" t="s">
        <v>173</v>
      </c>
      <c r="H1175" s="95">
        <f t="shared" si="21"/>
        <v>44286.025354166668</v>
      </c>
      <c r="I1175" s="101">
        <v>377127.6</v>
      </c>
      <c r="J1175" s="52"/>
    </row>
    <row r="1176" spans="1:10" x14ac:dyDescent="0.25">
      <c r="A1176">
        <v>14</v>
      </c>
      <c r="B1176">
        <v>310</v>
      </c>
      <c r="C1176" s="54">
        <v>2.6766203703703705E-2</v>
      </c>
      <c r="D1176" s="53">
        <v>44286</v>
      </c>
      <c r="E1176" t="s">
        <v>213</v>
      </c>
      <c r="F1176" t="s">
        <v>173</v>
      </c>
      <c r="H1176" s="95">
        <f t="shared" si="21"/>
        <v>44286.0267662037</v>
      </c>
      <c r="I1176" s="101">
        <v>377249.6</v>
      </c>
      <c r="J1176" s="52"/>
    </row>
    <row r="1177" spans="1:10" x14ac:dyDescent="0.25">
      <c r="A1177">
        <v>14</v>
      </c>
      <c r="B1177">
        <v>311</v>
      </c>
      <c r="C1177" s="54">
        <v>2.7368055555555552E-2</v>
      </c>
      <c r="D1177" s="53">
        <v>44286</v>
      </c>
      <c r="E1177" t="s">
        <v>212</v>
      </c>
      <c r="F1177" t="s">
        <v>173</v>
      </c>
      <c r="H1177" s="95">
        <f t="shared" si="21"/>
        <v>44286.027368055555</v>
      </c>
      <c r="I1177" s="101">
        <v>377301.6</v>
      </c>
      <c r="J1177" s="52"/>
    </row>
    <row r="1178" spans="1:10" x14ac:dyDescent="0.25">
      <c r="A1178">
        <v>14</v>
      </c>
      <c r="B1178">
        <v>312</v>
      </c>
      <c r="C1178" s="54">
        <v>3.044675925925926E-2</v>
      </c>
      <c r="D1178" s="53">
        <v>44286</v>
      </c>
      <c r="E1178" t="s">
        <v>213</v>
      </c>
      <c r="F1178" t="s">
        <v>173</v>
      </c>
      <c r="H1178" s="95">
        <f t="shared" si="21"/>
        <v>44286.030446759258</v>
      </c>
      <c r="I1178" s="101">
        <v>377567.6</v>
      </c>
      <c r="J1178" s="52"/>
    </row>
    <row r="1179" spans="1:10" x14ac:dyDescent="0.25">
      <c r="A1179">
        <v>14</v>
      </c>
      <c r="B1179">
        <v>313</v>
      </c>
      <c r="C1179" s="54">
        <v>3.3011574074074075E-2</v>
      </c>
      <c r="D1179" s="53">
        <v>44286</v>
      </c>
      <c r="E1179" t="s">
        <v>212</v>
      </c>
      <c r="F1179" t="s">
        <v>173</v>
      </c>
      <c r="H1179" s="95">
        <f t="shared" si="21"/>
        <v>44286.033011574073</v>
      </c>
      <c r="I1179" s="101">
        <v>377789.2</v>
      </c>
      <c r="J1179" s="52"/>
    </row>
    <row r="1180" spans="1:10" x14ac:dyDescent="0.25">
      <c r="A1180">
        <v>14</v>
      </c>
      <c r="B1180">
        <v>314</v>
      </c>
      <c r="C1180" s="54">
        <v>3.4131944444444444E-2</v>
      </c>
      <c r="D1180" s="53">
        <v>44286</v>
      </c>
      <c r="E1180" t="s">
        <v>213</v>
      </c>
      <c r="F1180" t="s">
        <v>173</v>
      </c>
      <c r="H1180" s="95">
        <f t="shared" si="21"/>
        <v>44286.034131944441</v>
      </c>
      <c r="I1180" s="101">
        <v>377886</v>
      </c>
      <c r="J1180" s="52"/>
    </row>
    <row r="1181" spans="1:10" x14ac:dyDescent="0.25">
      <c r="A1181">
        <v>14</v>
      </c>
      <c r="B1181">
        <v>315</v>
      </c>
      <c r="C1181" s="54">
        <v>3.4261574074074076E-2</v>
      </c>
      <c r="D1181" s="53">
        <v>44286</v>
      </c>
      <c r="E1181" t="s">
        <v>212</v>
      </c>
      <c r="F1181" t="s">
        <v>173</v>
      </c>
      <c r="H1181" s="95">
        <f t="shared" si="21"/>
        <v>44286.034261574074</v>
      </c>
      <c r="I1181" s="101">
        <v>377897.2</v>
      </c>
      <c r="J1181" s="52"/>
    </row>
    <row r="1182" spans="1:10" x14ac:dyDescent="0.25">
      <c r="A1182">
        <v>14</v>
      </c>
      <c r="B1182">
        <v>316</v>
      </c>
      <c r="C1182" s="54">
        <v>3.8155092592592595E-2</v>
      </c>
      <c r="D1182" s="53">
        <v>44286</v>
      </c>
      <c r="E1182" t="s">
        <v>213</v>
      </c>
      <c r="F1182" t="s">
        <v>173</v>
      </c>
      <c r="H1182" s="95">
        <f t="shared" si="21"/>
        <v>44286.038155092596</v>
      </c>
      <c r="I1182" s="101">
        <v>378233.59999999998</v>
      </c>
      <c r="J1182" s="52"/>
    </row>
    <row r="1183" spans="1:10" x14ac:dyDescent="0.25">
      <c r="A1183">
        <v>14</v>
      </c>
      <c r="B1183">
        <v>317</v>
      </c>
      <c r="C1183" s="54">
        <v>4.8423611111111119E-2</v>
      </c>
      <c r="D1183" s="53">
        <v>44286</v>
      </c>
      <c r="E1183" t="s">
        <v>212</v>
      </c>
      <c r="F1183" t="s">
        <v>173</v>
      </c>
      <c r="H1183" s="95">
        <f t="shared" si="21"/>
        <v>44286.048423611108</v>
      </c>
      <c r="I1183" s="101">
        <v>379120.8</v>
      </c>
      <c r="J1183" s="52"/>
    </row>
    <row r="1184" spans="1:10" x14ac:dyDescent="0.25">
      <c r="A1184">
        <v>14</v>
      </c>
      <c r="B1184">
        <v>318</v>
      </c>
      <c r="C1184" s="54">
        <v>4.9451388888888892E-2</v>
      </c>
      <c r="D1184" s="53">
        <v>44286</v>
      </c>
      <c r="E1184" t="s">
        <v>213</v>
      </c>
      <c r="F1184" t="s">
        <v>173</v>
      </c>
      <c r="H1184" s="95">
        <f t="shared" si="21"/>
        <v>44286.049451388892</v>
      </c>
      <c r="I1184" s="101">
        <v>379209.6</v>
      </c>
      <c r="J1184" s="52"/>
    </row>
    <row r="1185" spans="1:10" x14ac:dyDescent="0.25">
      <c r="A1185">
        <v>14</v>
      </c>
      <c r="B1185">
        <v>319</v>
      </c>
      <c r="C1185" s="54">
        <v>5.0039351851851849E-2</v>
      </c>
      <c r="D1185" s="53">
        <v>44286</v>
      </c>
      <c r="E1185" t="s">
        <v>212</v>
      </c>
      <c r="F1185" t="s">
        <v>173</v>
      </c>
      <c r="H1185" s="95">
        <f t="shared" si="21"/>
        <v>44286.050039351852</v>
      </c>
      <c r="I1185" s="101">
        <v>379260.4</v>
      </c>
      <c r="J1185" s="52"/>
    </row>
    <row r="1186" spans="1:10" x14ac:dyDescent="0.25">
      <c r="A1186">
        <v>14</v>
      </c>
      <c r="B1186">
        <v>320</v>
      </c>
      <c r="C1186" s="54">
        <v>5.2914351851851858E-2</v>
      </c>
      <c r="D1186" s="53">
        <v>44286</v>
      </c>
      <c r="E1186" t="s">
        <v>213</v>
      </c>
      <c r="F1186" t="s">
        <v>173</v>
      </c>
      <c r="H1186" s="95">
        <f t="shared" si="21"/>
        <v>44286.052914351851</v>
      </c>
      <c r="I1186" s="101">
        <v>379508.8</v>
      </c>
      <c r="J1186" s="52"/>
    </row>
    <row r="1187" spans="1:10" x14ac:dyDescent="0.25">
      <c r="A1187">
        <v>14</v>
      </c>
      <c r="B1187">
        <v>321</v>
      </c>
      <c r="C1187" s="54">
        <v>5.5219907407407405E-2</v>
      </c>
      <c r="D1187" s="53">
        <v>44286</v>
      </c>
      <c r="E1187" t="s">
        <v>212</v>
      </c>
      <c r="F1187" t="s">
        <v>173</v>
      </c>
      <c r="H1187" s="95">
        <f t="shared" si="21"/>
        <v>44286.055219907408</v>
      </c>
      <c r="I1187" s="101">
        <v>379708</v>
      </c>
      <c r="J1187" s="52"/>
    </row>
    <row r="1188" spans="1:10" x14ac:dyDescent="0.25">
      <c r="A1188">
        <v>14</v>
      </c>
      <c r="B1188">
        <v>322</v>
      </c>
      <c r="C1188" s="54">
        <v>5.7238425925925929E-2</v>
      </c>
      <c r="D1188" s="53">
        <v>44286</v>
      </c>
      <c r="E1188" t="s">
        <v>213</v>
      </c>
      <c r="F1188" t="s">
        <v>173</v>
      </c>
      <c r="H1188" s="95">
        <f t="shared" si="21"/>
        <v>44286.057238425929</v>
      </c>
      <c r="I1188" s="101">
        <v>379882.4</v>
      </c>
      <c r="J1188" s="52"/>
    </row>
    <row r="1189" spans="1:10" x14ac:dyDescent="0.25">
      <c r="A1189">
        <v>14</v>
      </c>
      <c r="B1189">
        <v>323</v>
      </c>
      <c r="C1189" s="54">
        <v>5.8284722222222224E-2</v>
      </c>
      <c r="D1189" s="53">
        <v>44286</v>
      </c>
      <c r="E1189" t="s">
        <v>212</v>
      </c>
      <c r="F1189" t="s">
        <v>173</v>
      </c>
      <c r="H1189" s="95">
        <f t="shared" si="21"/>
        <v>44286.058284722225</v>
      </c>
      <c r="I1189" s="101">
        <v>379972.8</v>
      </c>
      <c r="J1189" s="52"/>
    </row>
    <row r="1190" spans="1:10" x14ac:dyDescent="0.25">
      <c r="A1190">
        <v>14</v>
      </c>
      <c r="B1190">
        <v>324</v>
      </c>
      <c r="C1190" s="54">
        <v>6.5701388888888893E-2</v>
      </c>
      <c r="D1190" s="53">
        <v>44286</v>
      </c>
      <c r="E1190" t="s">
        <v>213</v>
      </c>
      <c r="F1190" t="s">
        <v>173</v>
      </c>
      <c r="H1190" s="95">
        <f t="shared" si="21"/>
        <v>44286.065701388892</v>
      </c>
      <c r="I1190" s="101">
        <v>380613.6</v>
      </c>
      <c r="J1190" s="52"/>
    </row>
    <row r="1191" spans="1:10" x14ac:dyDescent="0.25">
      <c r="A1191">
        <v>14</v>
      </c>
      <c r="B1191">
        <v>325</v>
      </c>
      <c r="C1191" s="54">
        <v>0.13308564814814813</v>
      </c>
      <c r="D1191" s="53">
        <v>44286</v>
      </c>
      <c r="E1191" t="s">
        <v>212</v>
      </c>
      <c r="F1191" t="s">
        <v>173</v>
      </c>
      <c r="H1191" s="95">
        <f t="shared" si="21"/>
        <v>44286.133085648151</v>
      </c>
      <c r="I1191" s="101">
        <v>386435.6</v>
      </c>
      <c r="J1191" s="52"/>
    </row>
    <row r="1192" spans="1:10" x14ac:dyDescent="0.25">
      <c r="A1192">
        <v>14</v>
      </c>
      <c r="B1192">
        <v>326</v>
      </c>
      <c r="C1192" s="54">
        <v>0.13321990740740741</v>
      </c>
      <c r="D1192" s="53">
        <v>44286</v>
      </c>
      <c r="E1192" t="s">
        <v>213</v>
      </c>
      <c r="F1192" t="s">
        <v>173</v>
      </c>
      <c r="H1192" s="95">
        <f t="shared" si="21"/>
        <v>44286.13321990741</v>
      </c>
      <c r="I1192" s="101">
        <v>386447.2</v>
      </c>
      <c r="J1192" s="52"/>
    </row>
    <row r="1193" spans="1:10" x14ac:dyDescent="0.25">
      <c r="A1193">
        <v>14</v>
      </c>
      <c r="B1193">
        <v>327</v>
      </c>
      <c r="C1193" s="54">
        <v>0.13998842592592592</v>
      </c>
      <c r="D1193" s="53">
        <v>44286</v>
      </c>
      <c r="E1193" t="s">
        <v>212</v>
      </c>
      <c r="F1193" t="s">
        <v>173</v>
      </c>
      <c r="H1193" s="95">
        <f t="shared" si="21"/>
        <v>44286.139988425923</v>
      </c>
      <c r="I1193" s="101">
        <v>387032</v>
      </c>
      <c r="J1193" s="52"/>
    </row>
    <row r="1194" spans="1:10" x14ac:dyDescent="0.25">
      <c r="A1194">
        <v>14</v>
      </c>
      <c r="B1194">
        <v>328</v>
      </c>
      <c r="C1194" s="54">
        <v>0.1406087962962963</v>
      </c>
      <c r="D1194" s="53">
        <v>44286</v>
      </c>
      <c r="E1194" t="s">
        <v>213</v>
      </c>
      <c r="F1194" t="s">
        <v>173</v>
      </c>
      <c r="H1194" s="95">
        <f t="shared" si="21"/>
        <v>44286.140608796297</v>
      </c>
      <c r="I1194" s="101">
        <v>387085.6</v>
      </c>
      <c r="J1194" s="52"/>
    </row>
    <row r="1195" spans="1:10" x14ac:dyDescent="0.25">
      <c r="A1195">
        <v>14</v>
      </c>
      <c r="B1195">
        <v>329</v>
      </c>
      <c r="C1195" s="54">
        <v>0.17263657407407407</v>
      </c>
      <c r="D1195" s="53">
        <v>44286</v>
      </c>
      <c r="E1195" t="s">
        <v>212</v>
      </c>
      <c r="F1195" t="s">
        <v>173</v>
      </c>
      <c r="H1195" s="95">
        <f t="shared" si="21"/>
        <v>44286.172636574076</v>
      </c>
      <c r="I1195" s="101">
        <v>389852.8</v>
      </c>
      <c r="J1195" s="52"/>
    </row>
    <row r="1196" spans="1:10" x14ac:dyDescent="0.25">
      <c r="A1196">
        <v>14</v>
      </c>
      <c r="B1196">
        <v>330</v>
      </c>
      <c r="C1196" s="54">
        <v>0.17927546296296296</v>
      </c>
      <c r="D1196" s="53">
        <v>44286</v>
      </c>
      <c r="E1196" t="s">
        <v>213</v>
      </c>
      <c r="F1196" t="s">
        <v>173</v>
      </c>
      <c r="H1196" s="95">
        <f t="shared" si="21"/>
        <v>44286.179275462964</v>
      </c>
      <c r="I1196" s="101">
        <v>390426.4</v>
      </c>
      <c r="J1196" s="52"/>
    </row>
    <row r="1197" spans="1:10" x14ac:dyDescent="0.25">
      <c r="A1197">
        <v>14</v>
      </c>
      <c r="B1197">
        <v>331</v>
      </c>
      <c r="C1197" s="54">
        <v>0.18105787037037036</v>
      </c>
      <c r="D1197" s="53">
        <v>44286</v>
      </c>
      <c r="E1197" t="s">
        <v>212</v>
      </c>
      <c r="F1197" t="s">
        <v>173</v>
      </c>
      <c r="H1197" s="95">
        <f t="shared" si="21"/>
        <v>44286.181057870373</v>
      </c>
      <c r="I1197" s="101">
        <v>390580.4</v>
      </c>
      <c r="J1197" s="52"/>
    </row>
    <row r="1198" spans="1:10" x14ac:dyDescent="0.25">
      <c r="A1198">
        <v>14</v>
      </c>
      <c r="B1198">
        <v>332</v>
      </c>
      <c r="C1198" s="54">
        <v>0.1895162037037037</v>
      </c>
      <c r="D1198" s="53">
        <v>44286</v>
      </c>
      <c r="E1198" t="s">
        <v>213</v>
      </c>
      <c r="F1198" t="s">
        <v>173</v>
      </c>
      <c r="H1198" s="95">
        <f t="shared" si="21"/>
        <v>44286.189516203704</v>
      </c>
      <c r="I1198" s="101">
        <v>391311.2</v>
      </c>
      <c r="J1198" s="52"/>
    </row>
    <row r="1199" spans="1:10" x14ac:dyDescent="0.25">
      <c r="A1199">
        <v>14</v>
      </c>
      <c r="B1199">
        <v>333</v>
      </c>
      <c r="C1199" s="54">
        <v>0.19113194444444445</v>
      </c>
      <c r="D1199" s="53">
        <v>44286</v>
      </c>
      <c r="E1199" t="s">
        <v>212</v>
      </c>
      <c r="F1199" t="s">
        <v>173</v>
      </c>
      <c r="H1199" s="95">
        <f t="shared" si="21"/>
        <v>44286.191131944448</v>
      </c>
      <c r="I1199" s="101">
        <v>391450.8</v>
      </c>
      <c r="J1199" s="52"/>
    </row>
    <row r="1200" spans="1:10" x14ac:dyDescent="0.25">
      <c r="A1200">
        <v>14</v>
      </c>
      <c r="B1200">
        <v>334</v>
      </c>
      <c r="C1200" s="54">
        <v>0.19720138888888891</v>
      </c>
      <c r="D1200" s="53">
        <v>44286</v>
      </c>
      <c r="E1200" t="s">
        <v>213</v>
      </c>
      <c r="F1200" t="s">
        <v>173</v>
      </c>
      <c r="H1200" s="95">
        <f t="shared" si="21"/>
        <v>44286.197201388888</v>
      </c>
      <c r="I1200" s="101">
        <v>391975.2</v>
      </c>
      <c r="J1200" s="52"/>
    </row>
    <row r="1201" spans="1:10" x14ac:dyDescent="0.25">
      <c r="A1201">
        <v>14</v>
      </c>
      <c r="B1201">
        <v>335</v>
      </c>
      <c r="C1201" s="54">
        <v>0.31526157407407407</v>
      </c>
      <c r="D1201" s="53">
        <v>44286</v>
      </c>
      <c r="E1201" t="s">
        <v>212</v>
      </c>
      <c r="F1201" t="s">
        <v>173</v>
      </c>
      <c r="H1201" s="95">
        <f t="shared" si="21"/>
        <v>44286.315261574076</v>
      </c>
      <c r="I1201" s="101">
        <v>402175.6</v>
      </c>
      <c r="J1201" s="52"/>
    </row>
    <row r="1202" spans="1:10" x14ac:dyDescent="0.25">
      <c r="A1202">
        <v>14</v>
      </c>
      <c r="B1202">
        <v>336</v>
      </c>
      <c r="C1202" s="54">
        <v>0.31593287037037038</v>
      </c>
      <c r="D1202" s="53">
        <v>44286</v>
      </c>
      <c r="E1202" t="s">
        <v>213</v>
      </c>
      <c r="F1202" t="s">
        <v>173</v>
      </c>
      <c r="H1202" s="95">
        <f t="shared" si="21"/>
        <v>44286.31593287037</v>
      </c>
      <c r="I1202" s="101">
        <v>402233.59999999998</v>
      </c>
      <c r="J1202" s="52"/>
    </row>
    <row r="1203" spans="1:10" x14ac:dyDescent="0.25">
      <c r="A1203">
        <v>14</v>
      </c>
      <c r="B1203">
        <v>337</v>
      </c>
      <c r="C1203" s="54">
        <v>0.31766435185185188</v>
      </c>
      <c r="D1203" s="53">
        <v>44286</v>
      </c>
      <c r="E1203" t="s">
        <v>212</v>
      </c>
      <c r="F1203" t="s">
        <v>173</v>
      </c>
      <c r="H1203" s="95">
        <f t="shared" si="21"/>
        <v>44286.317664351853</v>
      </c>
      <c r="I1203" s="101">
        <v>402383.2</v>
      </c>
      <c r="J1203" s="52"/>
    </row>
    <row r="1204" spans="1:10" x14ac:dyDescent="0.25">
      <c r="A1204">
        <v>14</v>
      </c>
      <c r="B1204">
        <v>338</v>
      </c>
      <c r="C1204" s="54">
        <v>0.31971990740740741</v>
      </c>
      <c r="D1204" s="53">
        <v>44286</v>
      </c>
      <c r="E1204" t="s">
        <v>213</v>
      </c>
      <c r="F1204" t="s">
        <v>173</v>
      </c>
      <c r="H1204" s="95">
        <f t="shared" si="21"/>
        <v>44286.319719907406</v>
      </c>
      <c r="I1204" s="101">
        <v>402560.8</v>
      </c>
      <c r="J1204" s="52"/>
    </row>
    <row r="1205" spans="1:10" x14ac:dyDescent="0.25">
      <c r="A1205">
        <v>14</v>
      </c>
      <c r="B1205">
        <v>339</v>
      </c>
      <c r="C1205" s="54">
        <v>0.32897453703703705</v>
      </c>
      <c r="D1205" s="53">
        <v>44286</v>
      </c>
      <c r="E1205" t="s">
        <v>212</v>
      </c>
      <c r="F1205" t="s">
        <v>173</v>
      </c>
      <c r="H1205" s="95">
        <f t="shared" si="21"/>
        <v>44286.328974537035</v>
      </c>
      <c r="I1205" s="101">
        <v>403360.4</v>
      </c>
      <c r="J1205" s="52"/>
    </row>
    <row r="1206" spans="1:10" x14ac:dyDescent="0.25">
      <c r="A1206">
        <v>14</v>
      </c>
      <c r="B1206">
        <v>340</v>
      </c>
      <c r="C1206" s="54">
        <v>0.32936342592592593</v>
      </c>
      <c r="D1206" s="53">
        <v>44286</v>
      </c>
      <c r="E1206" t="s">
        <v>213</v>
      </c>
      <c r="F1206" t="s">
        <v>173</v>
      </c>
      <c r="H1206" s="95">
        <f t="shared" si="21"/>
        <v>44286.329363425924</v>
      </c>
      <c r="I1206" s="101">
        <v>403394</v>
      </c>
      <c r="J1206" s="52"/>
    </row>
    <row r="1207" spans="1:10" x14ac:dyDescent="0.25">
      <c r="A1207">
        <v>14</v>
      </c>
      <c r="B1207">
        <v>397</v>
      </c>
      <c r="C1207" s="54">
        <v>0.86306712962962961</v>
      </c>
      <c r="D1207" s="53">
        <v>44286</v>
      </c>
      <c r="E1207" t="s">
        <v>212</v>
      </c>
      <c r="F1207" t="s">
        <v>173</v>
      </c>
      <c r="H1207" s="95">
        <f t="shared" si="21"/>
        <v>44286.863067129627</v>
      </c>
      <c r="I1207" s="101">
        <v>449506</v>
      </c>
      <c r="J1207" s="52"/>
    </row>
    <row r="1208" spans="1:10" x14ac:dyDescent="0.25">
      <c r="A1208">
        <v>14</v>
      </c>
      <c r="B1208">
        <v>398</v>
      </c>
      <c r="C1208" s="54">
        <v>0.86430555555555555</v>
      </c>
      <c r="D1208" s="53">
        <v>44286</v>
      </c>
      <c r="E1208" t="s">
        <v>213</v>
      </c>
      <c r="F1208" t="s">
        <v>173</v>
      </c>
      <c r="H1208" s="95">
        <f t="shared" si="21"/>
        <v>44286.864305555559</v>
      </c>
      <c r="I1208" s="101">
        <v>449613</v>
      </c>
      <c r="J1208" s="52"/>
    </row>
    <row r="1209" spans="1:10" x14ac:dyDescent="0.25">
      <c r="A1209">
        <v>14</v>
      </c>
      <c r="B1209">
        <v>399</v>
      </c>
      <c r="C1209" s="54">
        <v>0.86707175925925928</v>
      </c>
      <c r="D1209" s="53">
        <v>44286</v>
      </c>
      <c r="E1209" t="s">
        <v>212</v>
      </c>
      <c r="F1209" t="s">
        <v>173</v>
      </c>
      <c r="H1209" s="95">
        <f t="shared" si="21"/>
        <v>44286.867071759261</v>
      </c>
      <c r="I1209" s="101">
        <v>449852</v>
      </c>
      <c r="J1209" s="52"/>
    </row>
    <row r="1210" spans="1:10" x14ac:dyDescent="0.25">
      <c r="A1210">
        <v>14</v>
      </c>
      <c r="B1210">
        <v>400</v>
      </c>
      <c r="C1210" s="54">
        <v>0.86962962962962964</v>
      </c>
      <c r="D1210" s="53">
        <v>44286</v>
      </c>
      <c r="E1210" t="s">
        <v>213</v>
      </c>
      <c r="F1210" t="s">
        <v>173</v>
      </c>
      <c r="H1210" s="95">
        <f t="shared" si="21"/>
        <v>44286.869629629633</v>
      </c>
      <c r="I1210" s="101">
        <v>450073</v>
      </c>
      <c r="J1210" s="52"/>
    </row>
    <row r="1211" spans="1:10" x14ac:dyDescent="0.25">
      <c r="A1211">
        <v>14</v>
      </c>
      <c r="B1211">
        <v>401</v>
      </c>
      <c r="C1211" s="54">
        <v>0.9981712962962962</v>
      </c>
      <c r="D1211" s="53">
        <v>44286</v>
      </c>
      <c r="E1211" t="s">
        <v>212</v>
      </c>
      <c r="F1211" t="s">
        <v>173</v>
      </c>
      <c r="H1211" s="95">
        <f t="shared" si="21"/>
        <v>44286.998171296298</v>
      </c>
      <c r="I1211" s="101">
        <v>461179</v>
      </c>
      <c r="J1211" s="52"/>
    </row>
    <row r="1212" spans="1:10" x14ac:dyDescent="0.25">
      <c r="A1212">
        <v>14</v>
      </c>
      <c r="B1212">
        <v>402</v>
      </c>
      <c r="C1212" s="54">
        <v>0.99996527777777777</v>
      </c>
      <c r="D1212" s="53">
        <v>44286</v>
      </c>
      <c r="E1212" t="s">
        <v>213</v>
      </c>
      <c r="F1212" t="s">
        <v>173</v>
      </c>
      <c r="H1212" s="95">
        <f t="shared" si="21"/>
        <v>44286.999965277777</v>
      </c>
      <c r="I1212" s="101">
        <v>461334</v>
      </c>
      <c r="J1212" s="52"/>
    </row>
    <row r="1213" spans="1:10" x14ac:dyDescent="0.25">
      <c r="A1213">
        <v>14</v>
      </c>
      <c r="B1213">
        <v>405</v>
      </c>
      <c r="C1213" s="54">
        <v>3.5671296296296297E-3</v>
      </c>
      <c r="D1213" s="53">
        <v>44287</v>
      </c>
      <c r="E1213" t="s">
        <v>212</v>
      </c>
      <c r="F1213" t="s">
        <v>173</v>
      </c>
      <c r="H1213" s="95">
        <f t="shared" si="21"/>
        <v>44287.003567129628</v>
      </c>
      <c r="I1213" s="101">
        <v>461645.2</v>
      </c>
      <c r="J1213" s="52"/>
    </row>
    <row r="1214" spans="1:10" x14ac:dyDescent="0.25">
      <c r="A1214">
        <v>14</v>
      </c>
      <c r="B1214">
        <v>406</v>
      </c>
      <c r="C1214" s="54">
        <v>4.1643518518518514E-3</v>
      </c>
      <c r="D1214" s="53">
        <v>44287</v>
      </c>
      <c r="E1214" t="s">
        <v>213</v>
      </c>
      <c r="F1214" t="s">
        <v>173</v>
      </c>
      <c r="H1214" s="95">
        <f t="shared" si="21"/>
        <v>44287.004164351849</v>
      </c>
      <c r="I1214" s="101">
        <v>461696.8</v>
      </c>
      <c r="J1214" s="52"/>
    </row>
    <row r="1215" spans="1:10" x14ac:dyDescent="0.25">
      <c r="A1215">
        <v>14</v>
      </c>
      <c r="B1215">
        <v>407</v>
      </c>
      <c r="C1215" s="54">
        <v>4.8356481481481479E-3</v>
      </c>
      <c r="D1215" s="53">
        <v>44287</v>
      </c>
      <c r="E1215" t="s">
        <v>212</v>
      </c>
      <c r="F1215" t="s">
        <v>173</v>
      </c>
      <c r="H1215" s="95">
        <f t="shared" si="21"/>
        <v>44287.004835648149</v>
      </c>
      <c r="I1215" s="101">
        <v>461754.8</v>
      </c>
      <c r="J1215" s="52"/>
    </row>
    <row r="1216" spans="1:10" x14ac:dyDescent="0.25">
      <c r="A1216">
        <v>14</v>
      </c>
      <c r="B1216">
        <v>408</v>
      </c>
      <c r="C1216" s="54">
        <v>5.2060185185185187E-3</v>
      </c>
      <c r="D1216" s="53">
        <v>44287</v>
      </c>
      <c r="E1216" t="s">
        <v>213</v>
      </c>
      <c r="F1216" t="s">
        <v>173</v>
      </c>
      <c r="H1216" s="95">
        <f t="shared" si="21"/>
        <v>44287.005206018519</v>
      </c>
      <c r="I1216" s="101">
        <v>461786.8</v>
      </c>
      <c r="J1216" s="52"/>
    </row>
    <row r="1217" spans="1:10" x14ac:dyDescent="0.25">
      <c r="A1217">
        <v>14</v>
      </c>
      <c r="B1217">
        <v>409</v>
      </c>
      <c r="C1217" s="54">
        <v>1.0548611111111111E-2</v>
      </c>
      <c r="D1217" s="53">
        <v>44287</v>
      </c>
      <c r="E1217" t="s">
        <v>212</v>
      </c>
      <c r="F1217" t="s">
        <v>173</v>
      </c>
      <c r="H1217" s="95">
        <f t="shared" si="21"/>
        <v>44287.010548611113</v>
      </c>
      <c r="I1217" s="101">
        <v>462248.4</v>
      </c>
      <c r="J1217" s="52"/>
    </row>
    <row r="1218" spans="1:10" x14ac:dyDescent="0.25">
      <c r="A1218">
        <v>14</v>
      </c>
      <c r="B1218">
        <v>410</v>
      </c>
      <c r="C1218" s="54">
        <v>1.2254629629629631E-2</v>
      </c>
      <c r="D1218" s="53">
        <v>44287</v>
      </c>
      <c r="E1218" t="s">
        <v>213</v>
      </c>
      <c r="F1218" t="s">
        <v>173</v>
      </c>
      <c r="H1218" s="95">
        <f t="shared" si="21"/>
        <v>44287.012254629626</v>
      </c>
      <c r="I1218" s="101">
        <v>462395.8</v>
      </c>
      <c r="J1218" s="52"/>
    </row>
    <row r="1219" spans="1:10" x14ac:dyDescent="0.25">
      <c r="A1219">
        <v>14</v>
      </c>
      <c r="B1219">
        <v>411</v>
      </c>
      <c r="C1219" s="54">
        <v>1.2453703703703703E-2</v>
      </c>
      <c r="D1219" s="53">
        <v>44287</v>
      </c>
      <c r="E1219" t="s">
        <v>212</v>
      </c>
      <c r="F1219" t="s">
        <v>173</v>
      </c>
      <c r="H1219" s="95">
        <f t="shared" si="21"/>
        <v>44287.012453703705</v>
      </c>
      <c r="I1219" s="101">
        <v>462413</v>
      </c>
      <c r="J1219" s="52"/>
    </row>
    <row r="1220" spans="1:10" x14ac:dyDescent="0.25">
      <c r="A1220">
        <v>14</v>
      </c>
      <c r="B1220">
        <v>412</v>
      </c>
      <c r="C1220" s="54">
        <v>1.3416666666666667E-2</v>
      </c>
      <c r="D1220" s="53">
        <v>44287</v>
      </c>
      <c r="E1220" t="s">
        <v>213</v>
      </c>
      <c r="F1220" t="s">
        <v>173</v>
      </c>
      <c r="H1220" s="95">
        <f t="shared" si="21"/>
        <v>44287.013416666668</v>
      </c>
      <c r="I1220" s="101">
        <v>462496.2</v>
      </c>
      <c r="J1220" s="52"/>
    </row>
    <row r="1221" spans="1:10" x14ac:dyDescent="0.25">
      <c r="A1221">
        <v>14</v>
      </c>
      <c r="B1221">
        <v>413</v>
      </c>
      <c r="C1221" s="54">
        <v>1.3590277777777778E-2</v>
      </c>
      <c r="D1221" s="53">
        <v>44287</v>
      </c>
      <c r="E1221" t="s">
        <v>212</v>
      </c>
      <c r="F1221" t="s">
        <v>173</v>
      </c>
      <c r="H1221" s="95">
        <f t="shared" si="21"/>
        <v>44287.013590277777</v>
      </c>
      <c r="I1221" s="101">
        <v>462511.2</v>
      </c>
      <c r="J1221" s="52"/>
    </row>
    <row r="1222" spans="1:10" x14ac:dyDescent="0.25">
      <c r="A1222">
        <v>14</v>
      </c>
      <c r="B1222">
        <v>414</v>
      </c>
      <c r="C1222" s="54">
        <v>1.4458333333333335E-2</v>
      </c>
      <c r="D1222" s="53">
        <v>44287</v>
      </c>
      <c r="E1222" t="s">
        <v>213</v>
      </c>
      <c r="F1222" t="s">
        <v>173</v>
      </c>
      <c r="H1222" s="95">
        <f t="shared" si="21"/>
        <v>44287.014458333331</v>
      </c>
      <c r="I1222" s="101">
        <v>462586.2</v>
      </c>
      <c r="J1222" s="52"/>
    </row>
    <row r="1223" spans="1:10" x14ac:dyDescent="0.25">
      <c r="A1223">
        <v>14</v>
      </c>
      <c r="B1223">
        <v>415</v>
      </c>
      <c r="C1223" s="54">
        <v>1.4511574074074074E-2</v>
      </c>
      <c r="D1223" s="53">
        <v>44287</v>
      </c>
      <c r="E1223" t="s">
        <v>212</v>
      </c>
      <c r="F1223" t="s">
        <v>173</v>
      </c>
      <c r="H1223" s="95">
        <f t="shared" si="21"/>
        <v>44287.014511574074</v>
      </c>
      <c r="I1223" s="101">
        <v>462590.8</v>
      </c>
      <c r="J1223" s="52"/>
    </row>
    <row r="1224" spans="1:10" x14ac:dyDescent="0.25">
      <c r="A1224">
        <v>14</v>
      </c>
      <c r="B1224">
        <v>416</v>
      </c>
      <c r="C1224" s="54">
        <v>1.653935185185185E-2</v>
      </c>
      <c r="D1224" s="53">
        <v>44287</v>
      </c>
      <c r="E1224" t="s">
        <v>213</v>
      </c>
      <c r="F1224" t="s">
        <v>173</v>
      </c>
      <c r="H1224" s="95">
        <f t="shared" si="21"/>
        <v>44287.016539351855</v>
      </c>
      <c r="I1224" s="101">
        <v>462766</v>
      </c>
      <c r="J1224" s="52"/>
    </row>
    <row r="1225" spans="1:10" x14ac:dyDescent="0.25">
      <c r="A1225">
        <v>14</v>
      </c>
      <c r="B1225">
        <v>417</v>
      </c>
      <c r="C1225" s="54">
        <v>1.8624999999999999E-2</v>
      </c>
      <c r="D1225" s="53">
        <v>44287</v>
      </c>
      <c r="E1225" t="s">
        <v>212</v>
      </c>
      <c r="F1225" t="s">
        <v>173</v>
      </c>
      <c r="H1225" s="95">
        <f t="shared" si="21"/>
        <v>44287.018624999997</v>
      </c>
      <c r="I1225" s="101">
        <v>462946.2</v>
      </c>
      <c r="J1225" s="52"/>
    </row>
    <row r="1226" spans="1:10" x14ac:dyDescent="0.25">
      <c r="A1226">
        <v>14</v>
      </c>
      <c r="B1226">
        <v>418</v>
      </c>
      <c r="C1226" s="54">
        <v>2.0655092592592593E-2</v>
      </c>
      <c r="D1226" s="53">
        <v>44287</v>
      </c>
      <c r="E1226" t="s">
        <v>213</v>
      </c>
      <c r="F1226" t="s">
        <v>173</v>
      </c>
      <c r="H1226" s="95">
        <f t="shared" si="21"/>
        <v>44287.020655092594</v>
      </c>
      <c r="I1226" s="101">
        <v>463121.6</v>
      </c>
      <c r="J1226" s="52"/>
    </row>
    <row r="1227" spans="1:10" x14ac:dyDescent="0.25">
      <c r="A1227">
        <v>14</v>
      </c>
      <c r="B1227">
        <v>419</v>
      </c>
      <c r="C1227" s="54">
        <v>2.0988425925925924E-2</v>
      </c>
      <c r="D1227" s="53">
        <v>44287</v>
      </c>
      <c r="E1227" t="s">
        <v>212</v>
      </c>
      <c r="F1227" t="s">
        <v>173</v>
      </c>
      <c r="H1227" s="95">
        <f t="shared" ref="H1227:H1290" si="22">D1227+C1227</f>
        <v>44287.020988425924</v>
      </c>
      <c r="I1227" s="101">
        <v>463150.4</v>
      </c>
      <c r="J1227" s="52"/>
    </row>
    <row r="1228" spans="1:10" x14ac:dyDescent="0.25">
      <c r="A1228">
        <v>14</v>
      </c>
      <c r="B1228">
        <v>420</v>
      </c>
      <c r="C1228" s="54">
        <v>2.4763888888888887E-2</v>
      </c>
      <c r="D1228" s="53">
        <v>44287</v>
      </c>
      <c r="E1228" t="s">
        <v>213</v>
      </c>
      <c r="F1228" t="s">
        <v>173</v>
      </c>
      <c r="H1228" s="95">
        <f t="shared" si="22"/>
        <v>44287.02476388889</v>
      </c>
      <c r="I1228" s="101">
        <v>463476.6</v>
      </c>
      <c r="J1228" s="52"/>
    </row>
    <row r="1229" spans="1:10" x14ac:dyDescent="0.25">
      <c r="A1229">
        <v>14</v>
      </c>
      <c r="B1229">
        <v>421</v>
      </c>
      <c r="C1229" s="54">
        <v>2.6532407407407407E-2</v>
      </c>
      <c r="D1229" s="53">
        <v>44287</v>
      </c>
      <c r="E1229" t="s">
        <v>212</v>
      </c>
      <c r="F1229" t="s">
        <v>173</v>
      </c>
      <c r="H1229" s="95">
        <f t="shared" si="22"/>
        <v>44287.026532407406</v>
      </c>
      <c r="I1229" s="101">
        <v>463629.4</v>
      </c>
      <c r="J1229" s="52"/>
    </row>
    <row r="1230" spans="1:10" x14ac:dyDescent="0.25">
      <c r="A1230">
        <v>14</v>
      </c>
      <c r="B1230">
        <v>422</v>
      </c>
      <c r="C1230" s="54">
        <v>2.7194444444444441E-2</v>
      </c>
      <c r="D1230" s="53">
        <v>44287</v>
      </c>
      <c r="E1230" t="s">
        <v>213</v>
      </c>
      <c r="F1230" t="s">
        <v>173</v>
      </c>
      <c r="H1230" s="95">
        <f t="shared" si="22"/>
        <v>44287.027194444447</v>
      </c>
      <c r="I1230" s="101">
        <v>463686.6</v>
      </c>
      <c r="J1230" s="52"/>
    </row>
    <row r="1231" spans="1:10" x14ac:dyDescent="0.25">
      <c r="A1231">
        <v>14</v>
      </c>
      <c r="B1231">
        <v>423</v>
      </c>
      <c r="C1231" s="54">
        <v>2.7303240740740743E-2</v>
      </c>
      <c r="D1231" s="53">
        <v>44287</v>
      </c>
      <c r="E1231" t="s">
        <v>212</v>
      </c>
      <c r="F1231" t="s">
        <v>173</v>
      </c>
      <c r="H1231" s="95">
        <f t="shared" si="22"/>
        <v>44287.027303240742</v>
      </c>
      <c r="I1231" s="101">
        <v>463696</v>
      </c>
      <c r="J1231" s="52"/>
    </row>
    <row r="1232" spans="1:10" x14ac:dyDescent="0.25">
      <c r="A1232">
        <v>14</v>
      </c>
      <c r="B1232">
        <v>424</v>
      </c>
      <c r="C1232" s="54">
        <v>2.7842592592592596E-2</v>
      </c>
      <c r="D1232" s="53">
        <v>44287</v>
      </c>
      <c r="E1232" t="s">
        <v>213</v>
      </c>
      <c r="F1232" t="s">
        <v>173</v>
      </c>
      <c r="H1232" s="95">
        <f t="shared" si="22"/>
        <v>44287.027842592594</v>
      </c>
      <c r="I1232" s="101">
        <v>463742.6</v>
      </c>
      <c r="J1232" s="52"/>
    </row>
    <row r="1233" spans="1:10" x14ac:dyDescent="0.25">
      <c r="A1233">
        <v>14</v>
      </c>
      <c r="B1233">
        <v>425</v>
      </c>
      <c r="C1233" s="54">
        <v>2.9428240740740741E-2</v>
      </c>
      <c r="D1233" s="53">
        <v>44287</v>
      </c>
      <c r="E1233" t="s">
        <v>212</v>
      </c>
      <c r="F1233" t="s">
        <v>173</v>
      </c>
      <c r="H1233" s="95">
        <f t="shared" si="22"/>
        <v>44287.029428240741</v>
      </c>
      <c r="I1233" s="101">
        <v>463879.6</v>
      </c>
      <c r="J1233" s="52"/>
    </row>
    <row r="1234" spans="1:10" x14ac:dyDescent="0.25">
      <c r="A1234">
        <v>14</v>
      </c>
      <c r="B1234">
        <v>426</v>
      </c>
      <c r="C1234" s="54">
        <v>2.9923611111111113E-2</v>
      </c>
      <c r="D1234" s="53">
        <v>44287</v>
      </c>
      <c r="E1234" t="s">
        <v>213</v>
      </c>
      <c r="F1234" t="s">
        <v>173</v>
      </c>
      <c r="H1234" s="95">
        <f t="shared" si="22"/>
        <v>44287.02992361111</v>
      </c>
      <c r="I1234" s="101">
        <v>463922.4</v>
      </c>
      <c r="J1234" s="52"/>
    </row>
    <row r="1235" spans="1:10" x14ac:dyDescent="0.25">
      <c r="A1235">
        <v>14</v>
      </c>
      <c r="B1235">
        <v>427</v>
      </c>
      <c r="C1235" s="54">
        <v>3.0689814814814819E-2</v>
      </c>
      <c r="D1235" s="53">
        <v>44287</v>
      </c>
      <c r="E1235" t="s">
        <v>212</v>
      </c>
      <c r="F1235" t="s">
        <v>173</v>
      </c>
      <c r="H1235" s="95">
        <f t="shared" si="22"/>
        <v>44287.030689814812</v>
      </c>
      <c r="I1235" s="101">
        <v>463988.6</v>
      </c>
      <c r="J1235" s="52"/>
    </row>
    <row r="1236" spans="1:10" x14ac:dyDescent="0.25">
      <c r="A1236">
        <v>14</v>
      </c>
      <c r="B1236">
        <v>428</v>
      </c>
      <c r="C1236" s="54">
        <v>3.0891203703703702E-2</v>
      </c>
      <c r="D1236" s="53">
        <v>44287</v>
      </c>
      <c r="E1236" t="s">
        <v>213</v>
      </c>
      <c r="F1236" t="s">
        <v>173</v>
      </c>
      <c r="H1236" s="95">
        <f t="shared" si="22"/>
        <v>44287.030891203707</v>
      </c>
      <c r="I1236" s="101">
        <v>464006</v>
      </c>
      <c r="J1236" s="52"/>
    </row>
    <row r="1237" spans="1:10" x14ac:dyDescent="0.25">
      <c r="A1237">
        <v>14</v>
      </c>
      <c r="B1237">
        <v>429</v>
      </c>
      <c r="C1237" s="54">
        <v>4.4791666666666667E-2</v>
      </c>
      <c r="D1237" s="53">
        <v>44287</v>
      </c>
      <c r="E1237" t="s">
        <v>212</v>
      </c>
      <c r="F1237" t="s">
        <v>173</v>
      </c>
      <c r="H1237" s="95">
        <f t="shared" si="22"/>
        <v>44287.044791666667</v>
      </c>
      <c r="I1237" s="101">
        <v>465207</v>
      </c>
      <c r="J1237" s="52"/>
    </row>
    <row r="1238" spans="1:10" x14ac:dyDescent="0.25">
      <c r="A1238">
        <v>14</v>
      </c>
      <c r="B1238">
        <v>430</v>
      </c>
      <c r="C1238" s="54">
        <v>4.7729166666666663E-2</v>
      </c>
      <c r="D1238" s="53">
        <v>44287</v>
      </c>
      <c r="E1238" t="s">
        <v>213</v>
      </c>
      <c r="F1238" t="s">
        <v>173</v>
      </c>
      <c r="H1238" s="95">
        <f t="shared" si="22"/>
        <v>44287.047729166668</v>
      </c>
      <c r="I1238" s="101">
        <v>465460.8</v>
      </c>
      <c r="J1238" s="52"/>
    </row>
    <row r="1239" spans="1:10" x14ac:dyDescent="0.25">
      <c r="A1239">
        <v>14</v>
      </c>
      <c r="B1239">
        <v>431</v>
      </c>
      <c r="C1239" s="54">
        <v>4.7824074074074074E-2</v>
      </c>
      <c r="D1239" s="53">
        <v>44287</v>
      </c>
      <c r="E1239" t="s">
        <v>212</v>
      </c>
      <c r="F1239" t="s">
        <v>173</v>
      </c>
      <c r="H1239" s="95">
        <f t="shared" si="22"/>
        <v>44287.047824074078</v>
      </c>
      <c r="I1239" s="101">
        <v>465469</v>
      </c>
      <c r="J1239" s="52"/>
    </row>
    <row r="1240" spans="1:10" x14ac:dyDescent="0.25">
      <c r="A1240">
        <v>14</v>
      </c>
      <c r="B1240">
        <v>432</v>
      </c>
      <c r="C1240" s="54">
        <v>4.8951388888888892E-2</v>
      </c>
      <c r="D1240" s="53">
        <v>44287</v>
      </c>
      <c r="E1240" t="s">
        <v>213</v>
      </c>
      <c r="F1240" t="s">
        <v>173</v>
      </c>
      <c r="H1240" s="95">
        <f t="shared" si="22"/>
        <v>44287.04895138889</v>
      </c>
      <c r="I1240" s="101">
        <v>465566.4</v>
      </c>
      <c r="J1240" s="52"/>
    </row>
    <row r="1241" spans="1:10" x14ac:dyDescent="0.25">
      <c r="A1241">
        <v>14</v>
      </c>
      <c r="B1241">
        <v>433</v>
      </c>
      <c r="C1241" s="54">
        <v>5.8821759259259254E-2</v>
      </c>
      <c r="D1241" s="53">
        <v>44287</v>
      </c>
      <c r="E1241" t="s">
        <v>212</v>
      </c>
      <c r="F1241" t="s">
        <v>173</v>
      </c>
      <c r="H1241" s="95">
        <f t="shared" si="22"/>
        <v>44287.058821759259</v>
      </c>
      <c r="I1241" s="101">
        <v>466419.20000000001</v>
      </c>
      <c r="J1241" s="52"/>
    </row>
    <row r="1242" spans="1:10" x14ac:dyDescent="0.25">
      <c r="A1242">
        <v>14</v>
      </c>
      <c r="B1242">
        <v>434</v>
      </c>
      <c r="C1242" s="54">
        <v>6.0743055555555557E-2</v>
      </c>
      <c r="D1242" s="53">
        <v>44287</v>
      </c>
      <c r="E1242" t="s">
        <v>213</v>
      </c>
      <c r="F1242" t="s">
        <v>173</v>
      </c>
      <c r="H1242" s="95">
        <f t="shared" si="22"/>
        <v>44287.060743055554</v>
      </c>
      <c r="I1242" s="101">
        <v>466585.2</v>
      </c>
      <c r="J1242" s="52"/>
    </row>
    <row r="1243" spans="1:10" x14ac:dyDescent="0.25">
      <c r="A1243">
        <v>14</v>
      </c>
      <c r="B1243">
        <v>435</v>
      </c>
      <c r="C1243" s="54">
        <v>6.3025462962962964E-2</v>
      </c>
      <c r="D1243" s="53">
        <v>44287</v>
      </c>
      <c r="E1243" t="s">
        <v>212</v>
      </c>
      <c r="F1243" t="s">
        <v>173</v>
      </c>
      <c r="H1243" s="95">
        <f t="shared" si="22"/>
        <v>44287.063025462965</v>
      </c>
      <c r="I1243" s="101">
        <v>466782.4</v>
      </c>
      <c r="J1243" s="52"/>
    </row>
    <row r="1244" spans="1:10" x14ac:dyDescent="0.25">
      <c r="A1244">
        <v>14</v>
      </c>
      <c r="B1244">
        <v>436</v>
      </c>
      <c r="C1244" s="54">
        <v>6.3849537037037038E-2</v>
      </c>
      <c r="D1244" s="53">
        <v>44287</v>
      </c>
      <c r="E1244" t="s">
        <v>213</v>
      </c>
      <c r="F1244" t="s">
        <v>173</v>
      </c>
      <c r="H1244" s="95">
        <f t="shared" si="22"/>
        <v>44287.063849537037</v>
      </c>
      <c r="I1244" s="101">
        <v>466853.6</v>
      </c>
      <c r="J1244" s="52"/>
    </row>
    <row r="1245" spans="1:10" x14ac:dyDescent="0.25">
      <c r="A1245">
        <v>14</v>
      </c>
      <c r="B1245">
        <v>439</v>
      </c>
      <c r="C1245" s="54">
        <v>6.6018518518518518E-2</v>
      </c>
      <c r="D1245" s="53">
        <v>44287</v>
      </c>
      <c r="E1245" t="s">
        <v>212</v>
      </c>
      <c r="F1245" t="s">
        <v>173</v>
      </c>
      <c r="H1245" s="95">
        <f t="shared" si="22"/>
        <v>44287.066018518519</v>
      </c>
      <c r="I1245" s="101">
        <v>467041</v>
      </c>
      <c r="J1245" s="52"/>
    </row>
    <row r="1246" spans="1:10" x14ac:dyDescent="0.25">
      <c r="A1246">
        <v>14</v>
      </c>
      <c r="B1246">
        <v>441</v>
      </c>
      <c r="C1246" s="54">
        <v>6.9016203703703705E-2</v>
      </c>
      <c r="D1246" s="53">
        <v>44287</v>
      </c>
      <c r="E1246" t="s">
        <v>213</v>
      </c>
      <c r="F1246" t="s">
        <v>173</v>
      </c>
      <c r="H1246" s="95">
        <f t="shared" si="22"/>
        <v>44287.069016203706</v>
      </c>
      <c r="I1246" s="101">
        <v>467300</v>
      </c>
      <c r="J1246" s="52"/>
    </row>
    <row r="1247" spans="1:10" x14ac:dyDescent="0.25">
      <c r="A1247">
        <v>14</v>
      </c>
      <c r="B1247">
        <v>442</v>
      </c>
      <c r="C1247" s="54">
        <v>7.1162037037037038E-2</v>
      </c>
      <c r="D1247" s="53">
        <v>44287</v>
      </c>
      <c r="E1247" t="s">
        <v>212</v>
      </c>
      <c r="F1247" t="s">
        <v>173</v>
      </c>
      <c r="H1247" s="95">
        <f t="shared" si="22"/>
        <v>44287.071162037035</v>
      </c>
      <c r="I1247" s="101">
        <v>467485.4</v>
      </c>
      <c r="J1247" s="52"/>
    </row>
    <row r="1248" spans="1:10" x14ac:dyDescent="0.25">
      <c r="A1248">
        <v>14</v>
      </c>
      <c r="B1248">
        <v>443</v>
      </c>
      <c r="C1248" s="54">
        <v>7.2131944444444443E-2</v>
      </c>
      <c r="D1248" s="53">
        <v>44287</v>
      </c>
      <c r="E1248" t="s">
        <v>213</v>
      </c>
      <c r="F1248" t="s">
        <v>173</v>
      </c>
      <c r="H1248" s="95">
        <f t="shared" si="22"/>
        <v>44287.072131944442</v>
      </c>
      <c r="I1248" s="101">
        <v>467569.2</v>
      </c>
      <c r="J1248" s="52"/>
    </row>
    <row r="1249" spans="1:10" x14ac:dyDescent="0.25">
      <c r="A1249">
        <v>14</v>
      </c>
      <c r="B1249">
        <v>444</v>
      </c>
      <c r="C1249" s="54">
        <v>7.2789351851851855E-2</v>
      </c>
      <c r="D1249" s="53">
        <v>44287</v>
      </c>
      <c r="E1249" t="s">
        <v>212</v>
      </c>
      <c r="F1249" t="s">
        <v>173</v>
      </c>
      <c r="H1249" s="95">
        <f t="shared" si="22"/>
        <v>44287.072789351849</v>
      </c>
      <c r="I1249" s="101">
        <v>467626</v>
      </c>
      <c r="J1249" s="52"/>
    </row>
    <row r="1250" spans="1:10" x14ac:dyDescent="0.25">
      <c r="A1250">
        <v>14</v>
      </c>
      <c r="B1250">
        <v>445</v>
      </c>
      <c r="C1250" s="54">
        <v>7.3715277777777768E-2</v>
      </c>
      <c r="D1250" s="53">
        <v>44287</v>
      </c>
      <c r="E1250" t="s">
        <v>213</v>
      </c>
      <c r="F1250" t="s">
        <v>173</v>
      </c>
      <c r="H1250" s="95">
        <f t="shared" si="22"/>
        <v>44287.07371527778</v>
      </c>
      <c r="I1250" s="101">
        <v>467706</v>
      </c>
      <c r="J1250" s="52"/>
    </row>
    <row r="1251" spans="1:10" x14ac:dyDescent="0.25">
      <c r="A1251">
        <v>14</v>
      </c>
      <c r="B1251">
        <v>446</v>
      </c>
      <c r="C1251" s="54">
        <v>7.7018518518518528E-2</v>
      </c>
      <c r="D1251" s="53">
        <v>44287</v>
      </c>
      <c r="E1251" t="s">
        <v>212</v>
      </c>
      <c r="F1251" t="s">
        <v>173</v>
      </c>
      <c r="H1251" s="95">
        <f t="shared" si="22"/>
        <v>44287.077018518517</v>
      </c>
      <c r="I1251" s="101">
        <v>467991.4</v>
      </c>
      <c r="J1251" s="52"/>
    </row>
    <row r="1252" spans="1:10" x14ac:dyDescent="0.25">
      <c r="A1252">
        <v>14</v>
      </c>
      <c r="B1252">
        <v>447</v>
      </c>
      <c r="C1252" s="54">
        <v>8.0805555555555561E-2</v>
      </c>
      <c r="D1252" s="53">
        <v>44287</v>
      </c>
      <c r="E1252" t="s">
        <v>213</v>
      </c>
      <c r="F1252" t="s">
        <v>173</v>
      </c>
      <c r="H1252" s="95">
        <f t="shared" si="22"/>
        <v>44287.080805555554</v>
      </c>
      <c r="I1252" s="101">
        <v>468318.6</v>
      </c>
      <c r="J1252" s="52"/>
    </row>
    <row r="1253" spans="1:10" x14ac:dyDescent="0.25">
      <c r="A1253">
        <v>14</v>
      </c>
      <c r="B1253">
        <v>448</v>
      </c>
      <c r="C1253" s="54">
        <v>8.0900462962962966E-2</v>
      </c>
      <c r="D1253" s="53">
        <v>44287</v>
      </c>
      <c r="E1253" t="s">
        <v>212</v>
      </c>
      <c r="F1253" t="s">
        <v>173</v>
      </c>
      <c r="H1253" s="95">
        <f t="shared" si="22"/>
        <v>44287.080900462963</v>
      </c>
      <c r="I1253" s="101">
        <v>468326.8</v>
      </c>
      <c r="J1253" s="52"/>
    </row>
    <row r="1254" spans="1:10" x14ac:dyDescent="0.25">
      <c r="A1254">
        <v>14</v>
      </c>
      <c r="B1254">
        <v>449</v>
      </c>
      <c r="C1254" s="54">
        <v>8.4511574074074072E-2</v>
      </c>
      <c r="D1254" s="53">
        <v>44287</v>
      </c>
      <c r="E1254" t="s">
        <v>213</v>
      </c>
      <c r="F1254" t="s">
        <v>173</v>
      </c>
      <c r="H1254" s="95">
        <f t="shared" si="22"/>
        <v>44287.084511574074</v>
      </c>
      <c r="I1254" s="101">
        <v>468638.8</v>
      </c>
      <c r="J1254" s="52"/>
    </row>
    <row r="1255" spans="1:10" x14ac:dyDescent="0.25">
      <c r="A1255">
        <v>14</v>
      </c>
      <c r="B1255">
        <v>450</v>
      </c>
      <c r="C1255" s="54">
        <v>8.6622685185185178E-2</v>
      </c>
      <c r="D1255" s="53">
        <v>44287</v>
      </c>
      <c r="E1255" t="s">
        <v>212</v>
      </c>
      <c r="F1255" t="s">
        <v>173</v>
      </c>
      <c r="H1255" s="95">
        <f t="shared" si="22"/>
        <v>44287.086622685187</v>
      </c>
      <c r="I1255" s="101">
        <v>468821.2</v>
      </c>
      <c r="J1255" s="52"/>
    </row>
    <row r="1256" spans="1:10" x14ac:dyDescent="0.25">
      <c r="A1256">
        <v>14</v>
      </c>
      <c r="B1256">
        <v>452</v>
      </c>
      <c r="C1256" s="54">
        <v>8.8324074074074069E-2</v>
      </c>
      <c r="D1256" s="53">
        <v>44287</v>
      </c>
      <c r="E1256" t="s">
        <v>213</v>
      </c>
      <c r="F1256" t="s">
        <v>173</v>
      </c>
      <c r="H1256" s="95">
        <f t="shared" si="22"/>
        <v>44287.088324074073</v>
      </c>
      <c r="I1256" s="101">
        <v>468968.2</v>
      </c>
      <c r="J1256" s="52"/>
    </row>
    <row r="1257" spans="1:10" x14ac:dyDescent="0.25">
      <c r="A1257">
        <v>14</v>
      </c>
      <c r="B1257">
        <v>453</v>
      </c>
      <c r="C1257" s="54">
        <v>8.971064814814815E-2</v>
      </c>
      <c r="D1257" s="53">
        <v>44287</v>
      </c>
      <c r="E1257" t="s">
        <v>212</v>
      </c>
      <c r="F1257" t="s">
        <v>173</v>
      </c>
      <c r="H1257" s="95">
        <f t="shared" si="22"/>
        <v>44287.08971064815</v>
      </c>
      <c r="I1257" s="101">
        <v>469088</v>
      </c>
      <c r="J1257" s="52"/>
    </row>
    <row r="1258" spans="1:10" x14ac:dyDescent="0.25">
      <c r="A1258">
        <v>14</v>
      </c>
      <c r="B1258">
        <v>451</v>
      </c>
      <c r="C1258" s="54">
        <v>9.0699074074074071E-2</v>
      </c>
      <c r="D1258" s="53">
        <v>44287</v>
      </c>
      <c r="E1258" t="s">
        <v>213</v>
      </c>
      <c r="F1258" t="s">
        <v>173</v>
      </c>
      <c r="H1258" s="95">
        <f t="shared" si="22"/>
        <v>44287.090699074077</v>
      </c>
      <c r="I1258" s="101">
        <v>469173.4</v>
      </c>
      <c r="J1258" s="52"/>
    </row>
    <row r="1259" spans="1:10" x14ac:dyDescent="0.25">
      <c r="A1259">
        <v>14</v>
      </c>
      <c r="B1259">
        <v>454</v>
      </c>
      <c r="C1259" s="54">
        <v>9.1270833333333343E-2</v>
      </c>
      <c r="D1259" s="53">
        <v>44287</v>
      </c>
      <c r="E1259" t="s">
        <v>212</v>
      </c>
      <c r="F1259" t="s">
        <v>173</v>
      </c>
      <c r="H1259" s="95">
        <f t="shared" si="22"/>
        <v>44287.091270833334</v>
      </c>
      <c r="I1259" s="101">
        <v>469222.8</v>
      </c>
      <c r="J1259" s="52"/>
    </row>
    <row r="1260" spans="1:10" x14ac:dyDescent="0.25">
      <c r="A1260">
        <v>14</v>
      </c>
      <c r="B1260">
        <v>455</v>
      </c>
      <c r="C1260" s="54">
        <v>9.1726851851851851E-2</v>
      </c>
      <c r="D1260" s="53">
        <v>44287</v>
      </c>
      <c r="E1260" t="s">
        <v>213</v>
      </c>
      <c r="F1260" t="s">
        <v>173</v>
      </c>
      <c r="H1260" s="95">
        <f t="shared" si="22"/>
        <v>44287.091726851853</v>
      </c>
      <c r="I1260" s="101">
        <v>469262.2</v>
      </c>
      <c r="J1260" s="52"/>
    </row>
    <row r="1261" spans="1:10" x14ac:dyDescent="0.25">
      <c r="A1261">
        <v>14</v>
      </c>
      <c r="B1261">
        <v>456</v>
      </c>
      <c r="C1261" s="54">
        <v>9.214583333333333E-2</v>
      </c>
      <c r="D1261" s="53">
        <v>44287</v>
      </c>
      <c r="E1261" t="s">
        <v>212</v>
      </c>
      <c r="F1261" t="s">
        <v>173</v>
      </c>
      <c r="H1261" s="95">
        <f t="shared" si="22"/>
        <v>44287.092145833332</v>
      </c>
      <c r="I1261" s="101">
        <v>469298.4</v>
      </c>
      <c r="J1261" s="52"/>
    </row>
    <row r="1262" spans="1:10" x14ac:dyDescent="0.25">
      <c r="A1262">
        <v>14</v>
      </c>
      <c r="B1262">
        <v>457</v>
      </c>
      <c r="C1262" s="54">
        <v>9.5664351851851848E-2</v>
      </c>
      <c r="D1262" s="53">
        <v>44287</v>
      </c>
      <c r="E1262" t="s">
        <v>213</v>
      </c>
      <c r="F1262" t="s">
        <v>173</v>
      </c>
      <c r="H1262" s="95">
        <f t="shared" si="22"/>
        <v>44287.095664351851</v>
      </c>
      <c r="I1262" s="101">
        <v>469602.4</v>
      </c>
      <c r="J1262" s="52"/>
    </row>
    <row r="1263" spans="1:10" x14ac:dyDescent="0.25">
      <c r="A1263">
        <v>14</v>
      </c>
      <c r="B1263">
        <v>458</v>
      </c>
      <c r="C1263" s="54">
        <v>0.10072916666666666</v>
      </c>
      <c r="D1263" s="53">
        <v>44287</v>
      </c>
      <c r="E1263" t="s">
        <v>212</v>
      </c>
      <c r="F1263" t="s">
        <v>173</v>
      </c>
      <c r="H1263" s="95">
        <f t="shared" si="22"/>
        <v>44287.100729166668</v>
      </c>
      <c r="I1263" s="101">
        <v>470040</v>
      </c>
      <c r="J1263" s="52"/>
    </row>
    <row r="1264" spans="1:10" x14ac:dyDescent="0.25">
      <c r="A1264">
        <v>14</v>
      </c>
      <c r="B1264">
        <v>459</v>
      </c>
      <c r="C1264" s="54">
        <v>0.10933564814814815</v>
      </c>
      <c r="D1264" s="53">
        <v>44287</v>
      </c>
      <c r="E1264" t="s">
        <v>213</v>
      </c>
      <c r="F1264" t="s">
        <v>173</v>
      </c>
      <c r="H1264" s="95">
        <f t="shared" si="22"/>
        <v>44287.109335648151</v>
      </c>
      <c r="I1264" s="101">
        <v>470783.6</v>
      </c>
      <c r="J1264" s="52"/>
    </row>
    <row r="1265" spans="1:14" x14ac:dyDescent="0.25">
      <c r="A1265">
        <v>14</v>
      </c>
      <c r="B1265">
        <v>460</v>
      </c>
      <c r="C1265" s="54">
        <v>0.11368055555555556</v>
      </c>
      <c r="D1265" s="53">
        <v>44287</v>
      </c>
      <c r="E1265" t="s">
        <v>212</v>
      </c>
      <c r="F1265" t="s">
        <v>173</v>
      </c>
      <c r="H1265" s="95">
        <f t="shared" si="22"/>
        <v>44287.113680555558</v>
      </c>
      <c r="I1265" s="101">
        <v>471159</v>
      </c>
      <c r="J1265" s="52"/>
    </row>
    <row r="1266" spans="1:14" x14ac:dyDescent="0.25">
      <c r="A1266">
        <v>14</v>
      </c>
      <c r="B1266">
        <v>461</v>
      </c>
      <c r="C1266" s="54">
        <v>0.12204861111111111</v>
      </c>
      <c r="D1266" s="53">
        <v>44287</v>
      </c>
      <c r="E1266" t="s">
        <v>213</v>
      </c>
      <c r="F1266" t="s">
        <v>173</v>
      </c>
      <c r="H1266" s="95">
        <f t="shared" si="22"/>
        <v>44287.122048611112</v>
      </c>
      <c r="I1266" s="101">
        <v>471882</v>
      </c>
      <c r="J1266" s="52"/>
    </row>
    <row r="1267" spans="1:14" x14ac:dyDescent="0.25">
      <c r="A1267">
        <v>14</v>
      </c>
      <c r="B1267">
        <v>467</v>
      </c>
      <c r="C1267" s="54">
        <v>0.60464120370370367</v>
      </c>
      <c r="D1267" s="53">
        <v>44287</v>
      </c>
      <c r="E1267" t="s">
        <v>212</v>
      </c>
      <c r="F1267" t="s">
        <v>173</v>
      </c>
      <c r="H1267" s="95">
        <f t="shared" si="22"/>
        <v>44287.604641203703</v>
      </c>
      <c r="I1267" s="101">
        <v>513578</v>
      </c>
      <c r="J1267" s="52"/>
    </row>
    <row r="1268" spans="1:14" x14ac:dyDescent="0.25">
      <c r="A1268">
        <v>14</v>
      </c>
      <c r="B1268">
        <v>468</v>
      </c>
      <c r="C1268" s="54">
        <v>0.63356712962962958</v>
      </c>
      <c r="D1268" s="53">
        <v>44287</v>
      </c>
      <c r="E1268" t="s">
        <v>213</v>
      </c>
      <c r="F1268" t="s">
        <v>173</v>
      </c>
      <c r="H1268" s="95">
        <f t="shared" si="22"/>
        <v>44287.633567129633</v>
      </c>
      <c r="I1268" s="101">
        <v>516077.2</v>
      </c>
      <c r="J1268" s="52"/>
    </row>
    <row r="1269" spans="1:14" x14ac:dyDescent="0.25">
      <c r="A1269">
        <v>14</v>
      </c>
      <c r="B1269">
        <v>16</v>
      </c>
      <c r="C1269" s="54">
        <v>0.53829513888888891</v>
      </c>
      <c r="D1269" s="53">
        <v>44115</v>
      </c>
      <c r="E1269" t="s">
        <v>213</v>
      </c>
      <c r="F1269" t="s">
        <v>170</v>
      </c>
      <c r="H1269" s="95">
        <f t="shared" si="22"/>
        <v>44115.538295138889</v>
      </c>
      <c r="I1269">
        <v>262568.7</v>
      </c>
      <c r="N1269" s="52"/>
    </row>
    <row r="1270" spans="1:14" x14ac:dyDescent="0.25">
      <c r="A1270">
        <v>14</v>
      </c>
      <c r="B1270">
        <v>17</v>
      </c>
      <c r="C1270" s="54">
        <v>0.54508796296296291</v>
      </c>
      <c r="D1270" s="53">
        <v>44115</v>
      </c>
      <c r="E1270" t="s">
        <v>212</v>
      </c>
      <c r="F1270" t="s">
        <v>170</v>
      </c>
      <c r="H1270" s="95">
        <f t="shared" si="22"/>
        <v>44115.545087962964</v>
      </c>
      <c r="I1270">
        <v>263155.59999999998</v>
      </c>
      <c r="N1270" s="52"/>
    </row>
    <row r="1271" spans="1:14" x14ac:dyDescent="0.25">
      <c r="A1271">
        <v>14</v>
      </c>
      <c r="B1271">
        <v>18</v>
      </c>
      <c r="C1271" s="54">
        <v>0.5455416666666667</v>
      </c>
      <c r="D1271" s="53">
        <v>44115</v>
      </c>
      <c r="E1271" t="s">
        <v>213</v>
      </c>
      <c r="F1271" t="s">
        <v>170</v>
      </c>
      <c r="H1271" s="95">
        <f t="shared" si="22"/>
        <v>44115.545541666666</v>
      </c>
      <c r="I1271">
        <v>263194.8</v>
      </c>
      <c r="N1271" s="52"/>
    </row>
    <row r="1272" spans="1:14" x14ac:dyDescent="0.25">
      <c r="A1272">
        <v>14</v>
      </c>
      <c r="B1272">
        <v>19</v>
      </c>
      <c r="C1272" s="54">
        <v>0.54641435185185183</v>
      </c>
      <c r="D1272" s="53">
        <v>44115</v>
      </c>
      <c r="E1272" t="s">
        <v>212</v>
      </c>
      <c r="F1272" t="s">
        <v>170</v>
      </c>
      <c r="H1272" s="95">
        <f t="shared" si="22"/>
        <v>44115.546414351855</v>
      </c>
      <c r="I1272">
        <v>263270.2</v>
      </c>
      <c r="N1272" s="52"/>
    </row>
    <row r="1273" spans="1:14" x14ac:dyDescent="0.25">
      <c r="A1273">
        <v>14</v>
      </c>
      <c r="B1273">
        <v>20</v>
      </c>
      <c r="C1273" s="54">
        <v>0.54725231481481484</v>
      </c>
      <c r="D1273" s="53">
        <v>44115</v>
      </c>
      <c r="E1273" t="s">
        <v>213</v>
      </c>
      <c r="F1273" t="s">
        <v>170</v>
      </c>
      <c r="H1273" s="95">
        <f t="shared" si="22"/>
        <v>44115.547252314813</v>
      </c>
      <c r="I1273">
        <v>263342.59999999998</v>
      </c>
      <c r="N1273" s="52"/>
    </row>
    <row r="1274" spans="1:14" x14ac:dyDescent="0.25">
      <c r="A1274">
        <v>14</v>
      </c>
      <c r="B1274">
        <v>21</v>
      </c>
      <c r="C1274" s="54">
        <v>0.55279629629629634</v>
      </c>
      <c r="D1274" s="53">
        <v>44115</v>
      </c>
      <c r="E1274" t="s">
        <v>212</v>
      </c>
      <c r="F1274" t="s">
        <v>170</v>
      </c>
      <c r="H1274" s="95">
        <f t="shared" si="22"/>
        <v>44115.552796296295</v>
      </c>
      <c r="I1274">
        <v>263821.59999999998</v>
      </c>
      <c r="N1274" s="52"/>
    </row>
    <row r="1275" spans="1:14" x14ac:dyDescent="0.25">
      <c r="A1275">
        <v>14</v>
      </c>
      <c r="B1275">
        <v>24</v>
      </c>
      <c r="C1275" s="54">
        <v>0.5540208333333333</v>
      </c>
      <c r="D1275" s="53">
        <v>44115</v>
      </c>
      <c r="E1275" t="s">
        <v>213</v>
      </c>
      <c r="F1275" t="s">
        <v>170</v>
      </c>
      <c r="H1275" s="95">
        <f t="shared" si="22"/>
        <v>44115.554020833333</v>
      </c>
      <c r="I1275">
        <v>263927.40000000002</v>
      </c>
      <c r="N1275" s="52"/>
    </row>
    <row r="1276" spans="1:14" x14ac:dyDescent="0.25">
      <c r="A1276">
        <v>14</v>
      </c>
      <c r="B1276">
        <v>25</v>
      </c>
      <c r="C1276" s="54">
        <v>0.55666898148148147</v>
      </c>
      <c r="D1276" s="53">
        <v>44115</v>
      </c>
      <c r="E1276" t="s">
        <v>212</v>
      </c>
      <c r="F1276" t="s">
        <v>170</v>
      </c>
      <c r="H1276" s="95">
        <f t="shared" si="22"/>
        <v>44115.55666898148</v>
      </c>
      <c r="I1276">
        <v>264156.2</v>
      </c>
      <c r="N1276" s="52"/>
    </row>
    <row r="1277" spans="1:14" x14ac:dyDescent="0.25">
      <c r="A1277">
        <v>14</v>
      </c>
      <c r="B1277">
        <v>26</v>
      </c>
      <c r="C1277" s="54">
        <v>0.55788888888888888</v>
      </c>
      <c r="D1277" s="53">
        <v>44115</v>
      </c>
      <c r="E1277" t="s">
        <v>213</v>
      </c>
      <c r="F1277" t="s">
        <v>170</v>
      </c>
      <c r="H1277" s="95">
        <f t="shared" si="22"/>
        <v>44115.557888888892</v>
      </c>
      <c r="I1277">
        <v>264261.59999999998</v>
      </c>
      <c r="N1277" s="52"/>
    </row>
    <row r="1278" spans="1:14" x14ac:dyDescent="0.25">
      <c r="A1278">
        <v>14</v>
      </c>
      <c r="B1278">
        <v>27</v>
      </c>
      <c r="C1278" s="54">
        <v>0.55853703703703705</v>
      </c>
      <c r="D1278" s="53">
        <v>44115</v>
      </c>
      <c r="E1278" t="s">
        <v>212</v>
      </c>
      <c r="F1278" t="s">
        <v>170</v>
      </c>
      <c r="H1278" s="95">
        <f t="shared" si="22"/>
        <v>44115.558537037039</v>
      </c>
      <c r="I1278">
        <v>264317.59999999998</v>
      </c>
      <c r="N1278" s="52"/>
    </row>
    <row r="1279" spans="1:14" x14ac:dyDescent="0.25">
      <c r="A1279">
        <v>14</v>
      </c>
      <c r="B1279">
        <v>28</v>
      </c>
      <c r="C1279" s="54">
        <v>0.55930092592592595</v>
      </c>
      <c r="D1279" s="53">
        <v>44115</v>
      </c>
      <c r="E1279" t="s">
        <v>213</v>
      </c>
      <c r="F1279" t="s">
        <v>170</v>
      </c>
      <c r="H1279" s="95">
        <f t="shared" si="22"/>
        <v>44115.559300925925</v>
      </c>
      <c r="I1279">
        <v>264383.59999999998</v>
      </c>
      <c r="N1279" s="52"/>
    </row>
    <row r="1280" spans="1:14" x14ac:dyDescent="0.25">
      <c r="A1280">
        <v>14</v>
      </c>
      <c r="B1280">
        <v>29</v>
      </c>
      <c r="C1280" s="54">
        <v>0.5628981481481482</v>
      </c>
      <c r="D1280" s="53">
        <v>44115</v>
      </c>
      <c r="E1280" t="s">
        <v>212</v>
      </c>
      <c r="F1280" t="s">
        <v>170</v>
      </c>
      <c r="H1280" s="95">
        <f t="shared" si="22"/>
        <v>44115.56289814815</v>
      </c>
      <c r="I1280">
        <v>264694.40000000002</v>
      </c>
      <c r="N1280" s="52"/>
    </row>
    <row r="1281" spans="1:14" x14ac:dyDescent="0.25">
      <c r="A1281">
        <v>14</v>
      </c>
      <c r="B1281">
        <v>31</v>
      </c>
      <c r="C1281" s="54">
        <v>0.56899305555555557</v>
      </c>
      <c r="D1281" s="53">
        <v>44115</v>
      </c>
      <c r="E1281" t="s">
        <v>213</v>
      </c>
      <c r="F1281" t="s">
        <v>170</v>
      </c>
      <c r="H1281" s="95">
        <f t="shared" si="22"/>
        <v>44115.568993055553</v>
      </c>
      <c r="I1281">
        <v>265221</v>
      </c>
      <c r="N1281" s="52"/>
    </row>
    <row r="1282" spans="1:14" x14ac:dyDescent="0.25">
      <c r="A1282">
        <v>14</v>
      </c>
      <c r="B1282">
        <v>34</v>
      </c>
      <c r="C1282" s="54">
        <v>0.57083564814814813</v>
      </c>
      <c r="D1282" s="53">
        <v>44115</v>
      </c>
      <c r="E1282" t="s">
        <v>212</v>
      </c>
      <c r="F1282" t="s">
        <v>170</v>
      </c>
      <c r="H1282" s="95">
        <f t="shared" si="22"/>
        <v>44115.570835648148</v>
      </c>
      <c r="I1282">
        <v>265380.2</v>
      </c>
      <c r="N1282" s="52"/>
    </row>
    <row r="1283" spans="1:14" x14ac:dyDescent="0.25">
      <c r="A1283">
        <v>14</v>
      </c>
      <c r="B1283">
        <v>37</v>
      </c>
      <c r="C1283" s="54">
        <v>0.57318287037037041</v>
      </c>
      <c r="D1283" s="53">
        <v>44115</v>
      </c>
      <c r="E1283" t="s">
        <v>213</v>
      </c>
      <c r="F1283" t="s">
        <v>170</v>
      </c>
      <c r="H1283" s="95">
        <f t="shared" si="22"/>
        <v>44115.573182870372</v>
      </c>
      <c r="I1283">
        <v>265583</v>
      </c>
      <c r="N1283" s="52"/>
    </row>
    <row r="1284" spans="1:14" x14ac:dyDescent="0.25">
      <c r="A1284">
        <v>14</v>
      </c>
      <c r="B1284">
        <v>40</v>
      </c>
      <c r="C1284" s="54">
        <v>0.57447222222222216</v>
      </c>
      <c r="D1284" s="53">
        <v>44115</v>
      </c>
      <c r="E1284" t="s">
        <v>212</v>
      </c>
      <c r="F1284" t="s">
        <v>170</v>
      </c>
      <c r="H1284" s="95">
        <f t="shared" si="22"/>
        <v>44115.574472222223</v>
      </c>
      <c r="I1284">
        <v>265694.40000000002</v>
      </c>
      <c r="N1284" s="52"/>
    </row>
    <row r="1285" spans="1:14" x14ac:dyDescent="0.25">
      <c r="A1285">
        <v>14</v>
      </c>
      <c r="B1285">
        <v>43</v>
      </c>
      <c r="C1285" s="54">
        <v>0.57695601851851852</v>
      </c>
      <c r="D1285" s="53">
        <v>44115</v>
      </c>
      <c r="E1285" t="s">
        <v>213</v>
      </c>
      <c r="F1285" t="s">
        <v>170</v>
      </c>
      <c r="H1285" s="95">
        <f t="shared" si="22"/>
        <v>44115.576956018522</v>
      </c>
      <c r="I1285">
        <v>265909</v>
      </c>
      <c r="N1285" s="52"/>
    </row>
    <row r="1286" spans="1:14" x14ac:dyDescent="0.25">
      <c r="A1286">
        <v>14</v>
      </c>
      <c r="B1286">
        <v>44</v>
      </c>
      <c r="C1286" s="54">
        <v>0.5785069444444445</v>
      </c>
      <c r="D1286" s="53">
        <v>44115</v>
      </c>
      <c r="E1286" t="s">
        <v>212</v>
      </c>
      <c r="F1286" t="s">
        <v>170</v>
      </c>
      <c r="H1286" s="95">
        <f t="shared" si="22"/>
        <v>44115.578506944446</v>
      </c>
      <c r="I1286">
        <v>266043</v>
      </c>
      <c r="N1286" s="52"/>
    </row>
    <row r="1287" spans="1:14" x14ac:dyDescent="0.25">
      <c r="A1287">
        <v>14</v>
      </c>
      <c r="B1287">
        <v>45</v>
      </c>
      <c r="C1287" s="54">
        <v>0.57874305555555561</v>
      </c>
      <c r="D1287" s="53">
        <v>44115</v>
      </c>
      <c r="E1287" t="s">
        <v>213</v>
      </c>
      <c r="F1287" t="s">
        <v>170</v>
      </c>
      <c r="H1287" s="95">
        <f t="shared" si="22"/>
        <v>44115.578743055557</v>
      </c>
      <c r="I1287">
        <v>266063.40000000002</v>
      </c>
      <c r="N1287" s="52"/>
    </row>
    <row r="1288" spans="1:14" x14ac:dyDescent="0.25">
      <c r="A1288">
        <v>14</v>
      </c>
      <c r="B1288">
        <v>46</v>
      </c>
      <c r="C1288" s="54">
        <v>0.57923148148148151</v>
      </c>
      <c r="D1288" s="53">
        <v>44115</v>
      </c>
      <c r="E1288" t="s">
        <v>212</v>
      </c>
      <c r="F1288" t="s">
        <v>170</v>
      </c>
      <c r="H1288" s="95">
        <f t="shared" si="22"/>
        <v>44115.579231481483</v>
      </c>
      <c r="I1288">
        <v>266105.59999999998</v>
      </c>
      <c r="N1288" s="52"/>
    </row>
    <row r="1289" spans="1:14" x14ac:dyDescent="0.25">
      <c r="A1289">
        <v>14</v>
      </c>
      <c r="B1289">
        <v>49</v>
      </c>
      <c r="C1289" s="54">
        <v>0.581125</v>
      </c>
      <c r="D1289" s="53">
        <v>44115</v>
      </c>
      <c r="E1289" t="s">
        <v>213</v>
      </c>
      <c r="F1289" t="s">
        <v>170</v>
      </c>
      <c r="H1289" s="95">
        <f t="shared" si="22"/>
        <v>44115.581124999997</v>
      </c>
      <c r="I1289">
        <v>266269.2</v>
      </c>
      <c r="N1289" s="52"/>
    </row>
    <row r="1290" spans="1:14" x14ac:dyDescent="0.25">
      <c r="A1290">
        <v>14</v>
      </c>
      <c r="B1290">
        <v>50</v>
      </c>
      <c r="C1290" s="54">
        <v>0.581474537037037</v>
      </c>
      <c r="D1290" s="53">
        <v>44115</v>
      </c>
      <c r="E1290" t="s">
        <v>212</v>
      </c>
      <c r="F1290" t="s">
        <v>170</v>
      </c>
      <c r="H1290" s="95">
        <f t="shared" si="22"/>
        <v>44115.581474537037</v>
      </c>
      <c r="I1290">
        <v>266299.40000000002</v>
      </c>
      <c r="N1290" s="52"/>
    </row>
    <row r="1291" spans="1:14" x14ac:dyDescent="0.25">
      <c r="A1291">
        <v>14</v>
      </c>
      <c r="B1291">
        <v>51</v>
      </c>
      <c r="C1291" s="54">
        <v>0.58183333333333331</v>
      </c>
      <c r="D1291" s="53">
        <v>44115</v>
      </c>
      <c r="E1291" t="s">
        <v>213</v>
      </c>
      <c r="F1291" t="s">
        <v>170</v>
      </c>
      <c r="H1291" s="95">
        <f t="shared" ref="H1291:H1354" si="23">D1291+C1291</f>
        <v>44115.58183333333</v>
      </c>
      <c r="I1291">
        <v>266330.40000000002</v>
      </c>
      <c r="N1291" s="52"/>
    </row>
    <row r="1292" spans="1:14" x14ac:dyDescent="0.25">
      <c r="A1292">
        <v>14</v>
      </c>
      <c r="B1292">
        <v>52</v>
      </c>
      <c r="C1292" s="54">
        <v>0.58307638888888891</v>
      </c>
      <c r="D1292" s="53">
        <v>44115</v>
      </c>
      <c r="E1292" t="s">
        <v>212</v>
      </c>
      <c r="F1292" t="s">
        <v>170</v>
      </c>
      <c r="H1292" s="95">
        <f t="shared" si="23"/>
        <v>44115.583076388888</v>
      </c>
      <c r="I1292">
        <v>266437.8</v>
      </c>
      <c r="N1292" s="52"/>
    </row>
    <row r="1293" spans="1:14" x14ac:dyDescent="0.25">
      <c r="A1293">
        <v>14</v>
      </c>
      <c r="B1293">
        <v>55</v>
      </c>
      <c r="C1293" s="54">
        <v>0.58394444444444449</v>
      </c>
      <c r="D1293" s="53">
        <v>44115</v>
      </c>
      <c r="E1293" t="s">
        <v>213</v>
      </c>
      <c r="F1293" t="s">
        <v>170</v>
      </c>
      <c r="H1293" s="95">
        <f t="shared" si="23"/>
        <v>44115.583944444443</v>
      </c>
      <c r="I1293">
        <v>266512.8</v>
      </c>
      <c r="N1293" s="52"/>
    </row>
    <row r="1294" spans="1:14" x14ac:dyDescent="0.25">
      <c r="A1294">
        <v>14</v>
      </c>
      <c r="B1294">
        <v>56</v>
      </c>
      <c r="C1294" s="54">
        <v>0.58601851851851849</v>
      </c>
      <c r="D1294" s="53">
        <v>44115</v>
      </c>
      <c r="E1294" t="s">
        <v>212</v>
      </c>
      <c r="F1294" t="s">
        <v>170</v>
      </c>
      <c r="H1294" s="95">
        <f t="shared" si="23"/>
        <v>44115.586018518516</v>
      </c>
      <c r="I1294">
        <v>266692</v>
      </c>
      <c r="N1294" s="52"/>
    </row>
    <row r="1295" spans="1:14" x14ac:dyDescent="0.25">
      <c r="A1295">
        <v>14</v>
      </c>
      <c r="B1295">
        <v>57</v>
      </c>
      <c r="C1295" s="54">
        <v>0.58634722222222224</v>
      </c>
      <c r="D1295" s="53">
        <v>44115</v>
      </c>
      <c r="E1295" t="s">
        <v>213</v>
      </c>
      <c r="F1295" t="s">
        <v>170</v>
      </c>
      <c r="H1295" s="95">
        <f t="shared" si="23"/>
        <v>44115.586347222219</v>
      </c>
      <c r="I1295">
        <v>266720.40000000002</v>
      </c>
      <c r="N1295" s="52"/>
    </row>
    <row r="1296" spans="1:14" x14ac:dyDescent="0.25">
      <c r="A1296">
        <v>14</v>
      </c>
      <c r="B1296">
        <v>58</v>
      </c>
      <c r="C1296" s="54">
        <v>0.5876689814814815</v>
      </c>
      <c r="D1296" s="53">
        <v>44115</v>
      </c>
      <c r="E1296" t="s">
        <v>212</v>
      </c>
      <c r="F1296" t="s">
        <v>170</v>
      </c>
      <c r="H1296" s="95">
        <f t="shared" si="23"/>
        <v>44115.587668981483</v>
      </c>
      <c r="I1296">
        <v>266834.59999999998</v>
      </c>
      <c r="N1296" s="52"/>
    </row>
    <row r="1297" spans="1:14" x14ac:dyDescent="0.25">
      <c r="A1297">
        <v>14</v>
      </c>
      <c r="B1297">
        <v>61</v>
      </c>
      <c r="C1297" s="54">
        <v>0.5894907407407407</v>
      </c>
      <c r="D1297" s="53">
        <v>44115</v>
      </c>
      <c r="E1297" t="s">
        <v>213</v>
      </c>
      <c r="F1297" t="s">
        <v>170</v>
      </c>
      <c r="H1297" s="95">
        <f t="shared" si="23"/>
        <v>44115.589490740742</v>
      </c>
      <c r="I1297">
        <v>266992</v>
      </c>
      <c r="N1297" s="52"/>
    </row>
    <row r="1298" spans="1:14" x14ac:dyDescent="0.25">
      <c r="A1298">
        <v>14</v>
      </c>
      <c r="B1298">
        <v>62</v>
      </c>
      <c r="C1298" s="54">
        <v>0.59067592592592588</v>
      </c>
      <c r="D1298" s="53">
        <v>44115</v>
      </c>
      <c r="E1298" t="s">
        <v>212</v>
      </c>
      <c r="F1298" t="s">
        <v>170</v>
      </c>
      <c r="H1298" s="95">
        <f t="shared" si="23"/>
        <v>44115.590675925923</v>
      </c>
      <c r="I1298">
        <v>267094.40000000002</v>
      </c>
      <c r="N1298" s="52"/>
    </row>
    <row r="1299" spans="1:14" x14ac:dyDescent="0.25">
      <c r="A1299">
        <v>14</v>
      </c>
      <c r="B1299">
        <v>63</v>
      </c>
      <c r="C1299" s="54">
        <v>0.59840046296296301</v>
      </c>
      <c r="D1299" s="53">
        <v>44115</v>
      </c>
      <c r="E1299" t="s">
        <v>213</v>
      </c>
      <c r="F1299" t="s">
        <v>170</v>
      </c>
      <c r="H1299" s="95">
        <f t="shared" si="23"/>
        <v>44115.598400462964</v>
      </c>
      <c r="I1299">
        <v>267761.8</v>
      </c>
      <c r="N1299" s="52"/>
    </row>
    <row r="1300" spans="1:14" x14ac:dyDescent="0.25">
      <c r="A1300">
        <v>14</v>
      </c>
      <c r="B1300">
        <v>64</v>
      </c>
      <c r="C1300" s="54">
        <v>0.60237268518518516</v>
      </c>
      <c r="D1300" s="53">
        <v>44115</v>
      </c>
      <c r="E1300" t="s">
        <v>212</v>
      </c>
      <c r="F1300" t="s">
        <v>170</v>
      </c>
      <c r="H1300" s="95">
        <f t="shared" si="23"/>
        <v>44115.602372685185</v>
      </c>
      <c r="I1300">
        <v>268105</v>
      </c>
      <c r="N1300" s="52"/>
    </row>
    <row r="1301" spans="1:14" x14ac:dyDescent="0.25">
      <c r="A1301">
        <v>14</v>
      </c>
      <c r="B1301">
        <v>69</v>
      </c>
      <c r="C1301" s="54">
        <v>0.60634722222222226</v>
      </c>
      <c r="D1301" s="53">
        <v>44115</v>
      </c>
      <c r="E1301" t="s">
        <v>213</v>
      </c>
      <c r="F1301" t="s">
        <v>170</v>
      </c>
      <c r="H1301" s="95">
        <f t="shared" si="23"/>
        <v>44115.606347222223</v>
      </c>
      <c r="I1301">
        <v>268448.40000000002</v>
      </c>
      <c r="N1301" s="52"/>
    </row>
    <row r="1302" spans="1:14" x14ac:dyDescent="0.25">
      <c r="A1302">
        <v>14</v>
      </c>
      <c r="B1302">
        <v>70</v>
      </c>
      <c r="C1302" s="54">
        <v>0.61186805555555557</v>
      </c>
      <c r="D1302" s="53">
        <v>44115</v>
      </c>
      <c r="E1302" t="s">
        <v>212</v>
      </c>
      <c r="F1302" t="s">
        <v>170</v>
      </c>
      <c r="H1302" s="95">
        <f t="shared" si="23"/>
        <v>44115.611868055559</v>
      </c>
      <c r="I1302">
        <v>268925.40000000002</v>
      </c>
      <c r="N1302" s="52"/>
    </row>
    <row r="1303" spans="1:14" x14ac:dyDescent="0.25">
      <c r="A1303">
        <v>14</v>
      </c>
      <c r="B1303">
        <v>71</v>
      </c>
      <c r="C1303" s="54">
        <v>0.61352546296296295</v>
      </c>
      <c r="D1303" s="53">
        <v>44115</v>
      </c>
      <c r="E1303" t="s">
        <v>213</v>
      </c>
      <c r="F1303" t="s">
        <v>170</v>
      </c>
      <c r="H1303" s="95">
        <f t="shared" si="23"/>
        <v>44115.613525462963</v>
      </c>
      <c r="I1303">
        <v>269068.59999999998</v>
      </c>
      <c r="N1303" s="52"/>
    </row>
    <row r="1304" spans="1:14" x14ac:dyDescent="0.25">
      <c r="A1304">
        <v>14</v>
      </c>
      <c r="B1304">
        <v>72</v>
      </c>
      <c r="C1304" s="54">
        <v>0.62760648148148146</v>
      </c>
      <c r="D1304" s="53">
        <v>44115</v>
      </c>
      <c r="E1304" t="s">
        <v>212</v>
      </c>
      <c r="F1304" t="s">
        <v>170</v>
      </c>
      <c r="H1304" s="95">
        <f t="shared" si="23"/>
        <v>44115.627606481481</v>
      </c>
      <c r="I1304">
        <v>270285.2</v>
      </c>
      <c r="N1304" s="52"/>
    </row>
    <row r="1305" spans="1:14" x14ac:dyDescent="0.25">
      <c r="A1305">
        <v>14</v>
      </c>
      <c r="B1305">
        <v>73</v>
      </c>
      <c r="C1305" s="54">
        <v>0.62825231481481481</v>
      </c>
      <c r="D1305" s="53">
        <v>44115</v>
      </c>
      <c r="E1305" t="s">
        <v>213</v>
      </c>
      <c r="F1305" t="s">
        <v>170</v>
      </c>
      <c r="H1305" s="95">
        <f t="shared" si="23"/>
        <v>44115.628252314818</v>
      </c>
      <c r="I1305">
        <v>270341</v>
      </c>
      <c r="N1305" s="52"/>
    </row>
    <row r="1306" spans="1:14" x14ac:dyDescent="0.25">
      <c r="A1306">
        <v>14</v>
      </c>
      <c r="B1306">
        <v>76</v>
      </c>
      <c r="C1306" s="54">
        <v>0.62968055555555558</v>
      </c>
      <c r="D1306" s="53">
        <v>44115</v>
      </c>
      <c r="E1306" t="s">
        <v>212</v>
      </c>
      <c r="F1306" t="s">
        <v>170</v>
      </c>
      <c r="H1306" s="95">
        <f t="shared" si="23"/>
        <v>44115.629680555554</v>
      </c>
      <c r="I1306">
        <v>270464.40000000002</v>
      </c>
      <c r="N1306" s="52"/>
    </row>
    <row r="1307" spans="1:14" x14ac:dyDescent="0.25">
      <c r="A1307">
        <v>14</v>
      </c>
      <c r="B1307">
        <v>77</v>
      </c>
      <c r="C1307" s="54">
        <v>0.63057870370370372</v>
      </c>
      <c r="D1307" s="53">
        <v>44115</v>
      </c>
      <c r="E1307" t="s">
        <v>213</v>
      </c>
      <c r="F1307" t="s">
        <v>170</v>
      </c>
      <c r="H1307" s="95">
        <f t="shared" si="23"/>
        <v>44115.630578703705</v>
      </c>
      <c r="I1307">
        <v>270542</v>
      </c>
      <c r="N1307" s="52"/>
    </row>
    <row r="1308" spans="1:14" x14ac:dyDescent="0.25">
      <c r="A1308">
        <v>14</v>
      </c>
      <c r="B1308">
        <v>74</v>
      </c>
      <c r="C1308" s="54">
        <v>0.63103703703703706</v>
      </c>
      <c r="D1308" s="53">
        <v>44115</v>
      </c>
      <c r="E1308" t="s">
        <v>212</v>
      </c>
      <c r="F1308" t="s">
        <v>170</v>
      </c>
      <c r="H1308" s="95">
        <f t="shared" si="23"/>
        <v>44115.631037037034</v>
      </c>
      <c r="I1308">
        <v>270581.59999999998</v>
      </c>
      <c r="N1308" s="52"/>
    </row>
    <row r="1309" spans="1:14" x14ac:dyDescent="0.25">
      <c r="A1309">
        <v>14</v>
      </c>
      <c r="B1309">
        <v>75</v>
      </c>
      <c r="C1309" s="54">
        <v>0.63131250000000005</v>
      </c>
      <c r="D1309" s="53">
        <v>44115</v>
      </c>
      <c r="E1309" t="s">
        <v>213</v>
      </c>
      <c r="F1309" t="s">
        <v>170</v>
      </c>
      <c r="H1309" s="95">
        <f t="shared" si="23"/>
        <v>44115.631312500002</v>
      </c>
      <c r="I1309">
        <v>270605.40000000002</v>
      </c>
      <c r="N1309" s="52"/>
    </row>
    <row r="1310" spans="1:14" x14ac:dyDescent="0.25">
      <c r="A1310">
        <v>14</v>
      </c>
      <c r="B1310">
        <v>78</v>
      </c>
      <c r="C1310" s="54">
        <v>0.63283333333333336</v>
      </c>
      <c r="D1310" s="53">
        <v>44115</v>
      </c>
      <c r="E1310" t="s">
        <v>212</v>
      </c>
      <c r="F1310" t="s">
        <v>170</v>
      </c>
      <c r="H1310" s="95">
        <f t="shared" si="23"/>
        <v>44115.632833333337</v>
      </c>
      <c r="I1310">
        <v>270736.8</v>
      </c>
      <c r="N1310" s="52"/>
    </row>
    <row r="1311" spans="1:14" x14ac:dyDescent="0.25">
      <c r="A1311">
        <v>14</v>
      </c>
      <c r="B1311">
        <v>79</v>
      </c>
      <c r="C1311" s="54">
        <v>0.63319907407407405</v>
      </c>
      <c r="D1311" s="53">
        <v>44115</v>
      </c>
      <c r="E1311" t="s">
        <v>213</v>
      </c>
      <c r="F1311" t="s">
        <v>170</v>
      </c>
      <c r="H1311" s="95">
        <f t="shared" si="23"/>
        <v>44115.633199074073</v>
      </c>
      <c r="I1311">
        <v>270768.40000000002</v>
      </c>
      <c r="N1311" s="52"/>
    </row>
    <row r="1312" spans="1:14" x14ac:dyDescent="0.25">
      <c r="A1312">
        <v>14</v>
      </c>
      <c r="B1312">
        <v>80</v>
      </c>
      <c r="C1312" s="54">
        <v>0.63359722222222226</v>
      </c>
      <c r="D1312" s="53">
        <v>44115</v>
      </c>
      <c r="E1312" t="s">
        <v>212</v>
      </c>
      <c r="F1312" t="s">
        <v>170</v>
      </c>
      <c r="H1312" s="95">
        <f t="shared" si="23"/>
        <v>44115.633597222222</v>
      </c>
      <c r="I1312">
        <v>270802.8</v>
      </c>
      <c r="N1312" s="52"/>
    </row>
    <row r="1313" spans="1:14" x14ac:dyDescent="0.25">
      <c r="A1313">
        <v>14</v>
      </c>
      <c r="B1313">
        <v>81</v>
      </c>
      <c r="C1313" s="54">
        <v>0.63507870370370367</v>
      </c>
      <c r="D1313" s="53">
        <v>44115</v>
      </c>
      <c r="E1313" t="s">
        <v>213</v>
      </c>
      <c r="F1313" t="s">
        <v>170</v>
      </c>
      <c r="H1313" s="95">
        <f t="shared" si="23"/>
        <v>44115.635078703701</v>
      </c>
      <c r="I1313">
        <v>270930.8</v>
      </c>
      <c r="N1313" s="52"/>
    </row>
    <row r="1314" spans="1:14" x14ac:dyDescent="0.25">
      <c r="A1314">
        <v>14</v>
      </c>
      <c r="B1314">
        <v>82</v>
      </c>
      <c r="C1314" s="54">
        <v>0.63680555555555551</v>
      </c>
      <c r="D1314" s="53">
        <v>44115</v>
      </c>
      <c r="E1314" t="s">
        <v>212</v>
      </c>
      <c r="F1314" t="s">
        <v>170</v>
      </c>
      <c r="H1314" s="95">
        <f t="shared" si="23"/>
        <v>44115.636805555558</v>
      </c>
      <c r="I1314">
        <v>271080</v>
      </c>
      <c r="N1314" s="52"/>
    </row>
    <row r="1315" spans="1:14" x14ac:dyDescent="0.25">
      <c r="A1315">
        <v>14</v>
      </c>
      <c r="B1315">
        <v>83</v>
      </c>
      <c r="C1315" s="54">
        <v>0.64196296296296296</v>
      </c>
      <c r="D1315" s="53">
        <v>44115</v>
      </c>
      <c r="E1315" t="s">
        <v>213</v>
      </c>
      <c r="F1315" t="s">
        <v>170</v>
      </c>
      <c r="H1315" s="95">
        <f t="shared" si="23"/>
        <v>44115.64196296296</v>
      </c>
      <c r="I1315">
        <v>271525.59999999998</v>
      </c>
      <c r="N1315" s="52"/>
    </row>
    <row r="1316" spans="1:14" x14ac:dyDescent="0.25">
      <c r="A1316">
        <v>14</v>
      </c>
      <c r="B1316">
        <v>86</v>
      </c>
      <c r="C1316" s="54">
        <v>0.64437037037037037</v>
      </c>
      <c r="D1316" s="53">
        <v>44115</v>
      </c>
      <c r="E1316" t="s">
        <v>212</v>
      </c>
      <c r="F1316" t="s">
        <v>170</v>
      </c>
      <c r="H1316" s="95">
        <f t="shared" si="23"/>
        <v>44115.64437037037</v>
      </c>
      <c r="I1316">
        <v>271733.59999999998</v>
      </c>
      <c r="N1316" s="52"/>
    </row>
    <row r="1317" spans="1:14" x14ac:dyDescent="0.25">
      <c r="A1317">
        <v>14</v>
      </c>
      <c r="B1317">
        <v>85</v>
      </c>
      <c r="C1317" s="54">
        <v>0.64625694444444448</v>
      </c>
      <c r="D1317" s="53">
        <v>44115</v>
      </c>
      <c r="E1317" t="s">
        <v>213</v>
      </c>
      <c r="F1317" t="s">
        <v>170</v>
      </c>
      <c r="H1317" s="95">
        <f t="shared" si="23"/>
        <v>44115.646256944441</v>
      </c>
      <c r="I1317">
        <v>271896.59999999998</v>
      </c>
      <c r="N1317" s="52"/>
    </row>
    <row r="1318" spans="1:14" x14ac:dyDescent="0.25">
      <c r="A1318">
        <v>14</v>
      </c>
      <c r="B1318">
        <v>731</v>
      </c>
      <c r="C1318" s="54">
        <v>0.64721296296296293</v>
      </c>
      <c r="D1318" s="53">
        <v>44115</v>
      </c>
      <c r="E1318" t="s">
        <v>212</v>
      </c>
      <c r="F1318" t="s">
        <v>170</v>
      </c>
      <c r="H1318" s="95">
        <f t="shared" si="23"/>
        <v>44115.647212962962</v>
      </c>
      <c r="I1318">
        <v>271979.2</v>
      </c>
      <c r="N1318" s="52"/>
    </row>
    <row r="1319" spans="1:14" x14ac:dyDescent="0.25">
      <c r="A1319">
        <v>14</v>
      </c>
      <c r="B1319">
        <v>93</v>
      </c>
      <c r="C1319" s="54">
        <v>0.64951388888888884</v>
      </c>
      <c r="D1319" s="53">
        <v>44115</v>
      </c>
      <c r="E1319" t="s">
        <v>213</v>
      </c>
      <c r="F1319" t="s">
        <v>170</v>
      </c>
      <c r="H1319" s="95">
        <f t="shared" si="23"/>
        <v>44115.649513888886</v>
      </c>
      <c r="I1319">
        <v>272178</v>
      </c>
      <c r="N1319" s="52"/>
    </row>
    <row r="1320" spans="1:14" x14ac:dyDescent="0.25">
      <c r="A1320">
        <v>14</v>
      </c>
      <c r="B1320">
        <v>94</v>
      </c>
      <c r="C1320" s="54">
        <v>0.65208333333333335</v>
      </c>
      <c r="D1320" s="53">
        <v>44115</v>
      </c>
      <c r="E1320" t="s">
        <v>212</v>
      </c>
      <c r="F1320" t="s">
        <v>170</v>
      </c>
      <c r="H1320" s="95">
        <f t="shared" si="23"/>
        <v>44115.652083333334</v>
      </c>
      <c r="I1320">
        <v>272400</v>
      </c>
      <c r="N1320" s="52"/>
    </row>
    <row r="1321" spans="1:14" x14ac:dyDescent="0.25">
      <c r="A1321">
        <v>14</v>
      </c>
      <c r="B1321">
        <v>97</v>
      </c>
      <c r="C1321" s="54">
        <v>0.66084953703703697</v>
      </c>
      <c r="D1321" s="53">
        <v>44115</v>
      </c>
      <c r="E1321" t="s">
        <v>213</v>
      </c>
      <c r="F1321" t="s">
        <v>170</v>
      </c>
      <c r="H1321" s="95">
        <f t="shared" si="23"/>
        <v>44115.660849537038</v>
      </c>
      <c r="I1321">
        <v>273157.40000000002</v>
      </c>
      <c r="N1321" s="52"/>
    </row>
    <row r="1322" spans="1:14" x14ac:dyDescent="0.25">
      <c r="A1322">
        <v>14</v>
      </c>
      <c r="B1322">
        <v>98</v>
      </c>
      <c r="C1322" s="54">
        <v>0.66728472222222213</v>
      </c>
      <c r="D1322" s="53">
        <v>44115</v>
      </c>
      <c r="E1322" t="s">
        <v>212</v>
      </c>
      <c r="F1322" t="s">
        <v>170</v>
      </c>
      <c r="H1322" s="95">
        <f t="shared" si="23"/>
        <v>44115.667284722222</v>
      </c>
      <c r="I1322">
        <v>273713.40000000002</v>
      </c>
      <c r="N1322" s="52"/>
    </row>
    <row r="1323" spans="1:14" x14ac:dyDescent="0.25">
      <c r="A1323">
        <v>14</v>
      </c>
      <c r="B1323">
        <v>103</v>
      </c>
      <c r="C1323" s="54">
        <v>0.67293518518518525</v>
      </c>
      <c r="D1323" s="53">
        <v>44115</v>
      </c>
      <c r="E1323" t="s">
        <v>213</v>
      </c>
      <c r="F1323" t="s">
        <v>170</v>
      </c>
      <c r="H1323" s="95">
        <f t="shared" si="23"/>
        <v>44115.672935185183</v>
      </c>
      <c r="I1323">
        <v>274201.59999999998</v>
      </c>
      <c r="N1323" s="52"/>
    </row>
    <row r="1324" spans="1:14" x14ac:dyDescent="0.25">
      <c r="A1324">
        <v>14</v>
      </c>
      <c r="B1324">
        <v>104</v>
      </c>
      <c r="C1324" s="54">
        <v>0.67456481481481478</v>
      </c>
      <c r="D1324" s="53">
        <v>44115</v>
      </c>
      <c r="E1324" t="s">
        <v>212</v>
      </c>
      <c r="F1324" t="s">
        <v>170</v>
      </c>
      <c r="H1324" s="95">
        <f t="shared" si="23"/>
        <v>44115.674564814813</v>
      </c>
      <c r="I1324">
        <v>274342.40000000002</v>
      </c>
      <c r="N1324" s="52"/>
    </row>
    <row r="1325" spans="1:14" x14ac:dyDescent="0.25">
      <c r="A1325">
        <v>14</v>
      </c>
      <c r="B1325">
        <v>105</v>
      </c>
      <c r="C1325" s="54">
        <v>0.67819675925925926</v>
      </c>
      <c r="D1325" s="53">
        <v>44115</v>
      </c>
      <c r="E1325" t="s">
        <v>213</v>
      </c>
      <c r="F1325" t="s">
        <v>170</v>
      </c>
      <c r="H1325" s="95">
        <f t="shared" si="23"/>
        <v>44115.678196759261</v>
      </c>
      <c r="I1325">
        <v>274656.2</v>
      </c>
      <c r="N1325" s="52"/>
    </row>
    <row r="1326" spans="1:14" x14ac:dyDescent="0.25">
      <c r="A1326">
        <v>14</v>
      </c>
      <c r="B1326">
        <v>106</v>
      </c>
      <c r="C1326" s="54">
        <v>0.67850694444444448</v>
      </c>
      <c r="D1326" s="53">
        <v>44115</v>
      </c>
      <c r="E1326" t="s">
        <v>212</v>
      </c>
      <c r="F1326" t="s">
        <v>170</v>
      </c>
      <c r="H1326" s="95">
        <f t="shared" si="23"/>
        <v>44115.678506944445</v>
      </c>
      <c r="I1326">
        <v>274683</v>
      </c>
      <c r="N1326" s="52"/>
    </row>
    <row r="1327" spans="1:14" x14ac:dyDescent="0.25">
      <c r="A1327">
        <v>14</v>
      </c>
      <c r="B1327">
        <v>109</v>
      </c>
      <c r="C1327" s="54">
        <v>0.67987962962962956</v>
      </c>
      <c r="D1327" s="53">
        <v>44115</v>
      </c>
      <c r="E1327" t="s">
        <v>213</v>
      </c>
      <c r="F1327" t="s">
        <v>170</v>
      </c>
      <c r="H1327" s="95">
        <f t="shared" si="23"/>
        <v>44115.679879629628</v>
      </c>
      <c r="I1327">
        <v>274801.59999999998</v>
      </c>
      <c r="N1327" s="52"/>
    </row>
    <row r="1328" spans="1:14" x14ac:dyDescent="0.25">
      <c r="A1328">
        <v>14</v>
      </c>
      <c r="B1328">
        <v>110</v>
      </c>
      <c r="C1328" s="54">
        <v>0.68237499999999995</v>
      </c>
      <c r="D1328" s="53">
        <v>44115</v>
      </c>
      <c r="E1328" t="s">
        <v>212</v>
      </c>
      <c r="F1328" t="s">
        <v>170</v>
      </c>
      <c r="H1328" s="95">
        <f t="shared" si="23"/>
        <v>44115.682374999997</v>
      </c>
      <c r="I1328">
        <v>275017.2</v>
      </c>
      <c r="N1328" s="52"/>
    </row>
    <row r="1329" spans="1:14" x14ac:dyDescent="0.25">
      <c r="A1329">
        <v>14</v>
      </c>
      <c r="B1329">
        <v>113</v>
      </c>
      <c r="C1329" s="54">
        <v>0.68359953703703702</v>
      </c>
      <c r="D1329" s="53">
        <v>44115</v>
      </c>
      <c r="E1329" t="s">
        <v>213</v>
      </c>
      <c r="F1329" t="s">
        <v>170</v>
      </c>
      <c r="H1329" s="95">
        <f t="shared" si="23"/>
        <v>44115.683599537035</v>
      </c>
      <c r="I1329">
        <v>275123</v>
      </c>
      <c r="N1329" s="52"/>
    </row>
    <row r="1330" spans="1:14" x14ac:dyDescent="0.25">
      <c r="A1330">
        <v>14</v>
      </c>
      <c r="B1330">
        <v>114</v>
      </c>
      <c r="C1330" s="54">
        <v>0.68449537037037034</v>
      </c>
      <c r="D1330" s="53">
        <v>44115</v>
      </c>
      <c r="E1330" t="s">
        <v>212</v>
      </c>
      <c r="F1330" t="s">
        <v>170</v>
      </c>
      <c r="H1330" s="95">
        <f t="shared" si="23"/>
        <v>44115.684495370369</v>
      </c>
      <c r="I1330">
        <v>275200.40000000002</v>
      </c>
      <c r="N1330" s="52"/>
    </row>
    <row r="1331" spans="1:14" x14ac:dyDescent="0.25">
      <c r="A1331">
        <v>14</v>
      </c>
      <c r="B1331">
        <v>115</v>
      </c>
      <c r="C1331" s="54">
        <v>0.68502777777777768</v>
      </c>
      <c r="D1331" s="53">
        <v>44115</v>
      </c>
      <c r="E1331" t="s">
        <v>213</v>
      </c>
      <c r="F1331" t="s">
        <v>170</v>
      </c>
      <c r="H1331" s="95">
        <f t="shared" si="23"/>
        <v>44115.685027777778</v>
      </c>
      <c r="I1331">
        <v>275246.40000000002</v>
      </c>
      <c r="N1331" s="52"/>
    </row>
    <row r="1332" spans="1:14" x14ac:dyDescent="0.25">
      <c r="A1332">
        <v>14</v>
      </c>
      <c r="B1332">
        <v>116</v>
      </c>
      <c r="C1332" s="54">
        <v>0.68541203703703701</v>
      </c>
      <c r="D1332" s="53">
        <v>44115</v>
      </c>
      <c r="E1332" t="s">
        <v>212</v>
      </c>
      <c r="F1332" t="s">
        <v>170</v>
      </c>
      <c r="H1332" s="95">
        <f t="shared" si="23"/>
        <v>44115.685412037034</v>
      </c>
      <c r="I1332">
        <v>275279.59999999998</v>
      </c>
      <c r="N1332" s="52"/>
    </row>
    <row r="1333" spans="1:14" x14ac:dyDescent="0.25">
      <c r="A1333">
        <v>14</v>
      </c>
      <c r="B1333">
        <v>117</v>
      </c>
      <c r="C1333" s="54">
        <v>0.68772916666666672</v>
      </c>
      <c r="D1333" s="53">
        <v>44115</v>
      </c>
      <c r="E1333" t="s">
        <v>213</v>
      </c>
      <c r="F1333" t="s">
        <v>170</v>
      </c>
      <c r="H1333" s="95">
        <f t="shared" si="23"/>
        <v>44115.687729166668</v>
      </c>
      <c r="I1333">
        <v>275479.8</v>
      </c>
      <c r="N1333" s="52"/>
    </row>
    <row r="1334" spans="1:14" x14ac:dyDescent="0.25">
      <c r="A1334">
        <v>14</v>
      </c>
      <c r="B1334">
        <v>118</v>
      </c>
      <c r="C1334" s="54">
        <v>0.69075694444444447</v>
      </c>
      <c r="D1334" s="53">
        <v>44115</v>
      </c>
      <c r="E1334" t="s">
        <v>212</v>
      </c>
      <c r="F1334" t="s">
        <v>170</v>
      </c>
      <c r="H1334" s="95">
        <f t="shared" si="23"/>
        <v>44115.690756944445</v>
      </c>
      <c r="I1334">
        <v>275741.40000000002</v>
      </c>
      <c r="N1334" s="52"/>
    </row>
    <row r="1335" spans="1:14" x14ac:dyDescent="0.25">
      <c r="A1335">
        <v>14</v>
      </c>
      <c r="B1335">
        <v>123</v>
      </c>
      <c r="C1335" s="54">
        <v>0.69697222222222222</v>
      </c>
      <c r="D1335" s="53">
        <v>44115</v>
      </c>
      <c r="E1335" t="s">
        <v>213</v>
      </c>
      <c r="F1335" t="s">
        <v>170</v>
      </c>
      <c r="H1335" s="95">
        <f t="shared" si="23"/>
        <v>44115.69697222222</v>
      </c>
      <c r="I1335">
        <v>276278.40000000002</v>
      </c>
      <c r="N1335" s="52"/>
    </row>
    <row r="1336" spans="1:14" x14ac:dyDescent="0.25">
      <c r="A1336">
        <v>14</v>
      </c>
      <c r="B1336">
        <v>124</v>
      </c>
      <c r="C1336" s="54">
        <v>0.69774768518518515</v>
      </c>
      <c r="D1336" s="53">
        <v>44115</v>
      </c>
      <c r="E1336" t="s">
        <v>212</v>
      </c>
      <c r="F1336" t="s">
        <v>170</v>
      </c>
      <c r="H1336" s="95">
        <f t="shared" si="23"/>
        <v>44115.697747685183</v>
      </c>
      <c r="I1336">
        <v>276345.40000000002</v>
      </c>
      <c r="N1336" s="52"/>
    </row>
    <row r="1337" spans="1:14" x14ac:dyDescent="0.25">
      <c r="A1337">
        <v>14</v>
      </c>
      <c r="B1337">
        <v>125</v>
      </c>
      <c r="C1337" s="54">
        <v>0.69919907407407411</v>
      </c>
      <c r="D1337" s="53">
        <v>44115</v>
      </c>
      <c r="E1337" t="s">
        <v>213</v>
      </c>
      <c r="F1337" t="s">
        <v>170</v>
      </c>
      <c r="H1337" s="95">
        <f t="shared" si="23"/>
        <v>44115.699199074072</v>
      </c>
      <c r="I1337">
        <v>276470.8</v>
      </c>
      <c r="N1337" s="52"/>
    </row>
    <row r="1338" spans="1:14" x14ac:dyDescent="0.25">
      <c r="A1338">
        <v>14</v>
      </c>
      <c r="B1338">
        <v>126</v>
      </c>
      <c r="C1338" s="54">
        <v>0.70148842592592597</v>
      </c>
      <c r="D1338" s="53">
        <v>44115</v>
      </c>
      <c r="E1338" t="s">
        <v>212</v>
      </c>
      <c r="F1338" t="s">
        <v>170</v>
      </c>
      <c r="H1338" s="95">
        <f t="shared" si="23"/>
        <v>44115.701488425926</v>
      </c>
      <c r="I1338">
        <v>276668.59999999998</v>
      </c>
      <c r="N1338" s="52"/>
    </row>
    <row r="1339" spans="1:14" x14ac:dyDescent="0.25">
      <c r="A1339">
        <v>14</v>
      </c>
      <c r="B1339">
        <v>127</v>
      </c>
      <c r="C1339" s="54">
        <v>0.7018564814814815</v>
      </c>
      <c r="D1339" s="53">
        <v>44115</v>
      </c>
      <c r="E1339" t="s">
        <v>213</v>
      </c>
      <c r="F1339" t="s">
        <v>170</v>
      </c>
      <c r="H1339" s="95">
        <f t="shared" si="23"/>
        <v>44115.701856481479</v>
      </c>
      <c r="I1339">
        <v>276700.40000000002</v>
      </c>
      <c r="N1339" s="52"/>
    </row>
    <row r="1340" spans="1:14" x14ac:dyDescent="0.25">
      <c r="A1340">
        <v>14</v>
      </c>
      <c r="B1340">
        <v>128</v>
      </c>
      <c r="C1340" s="54">
        <v>0.71057870370370368</v>
      </c>
      <c r="D1340" s="53">
        <v>44115</v>
      </c>
      <c r="E1340" t="s">
        <v>212</v>
      </c>
      <c r="F1340" t="s">
        <v>170</v>
      </c>
      <c r="H1340" s="95">
        <f t="shared" si="23"/>
        <v>44115.710578703707</v>
      </c>
      <c r="I1340">
        <v>277454</v>
      </c>
      <c r="N1340" s="52"/>
    </row>
    <row r="1341" spans="1:14" x14ac:dyDescent="0.25">
      <c r="A1341">
        <v>14</v>
      </c>
      <c r="B1341">
        <v>129</v>
      </c>
      <c r="C1341" s="54">
        <v>0.71845601851851848</v>
      </c>
      <c r="D1341" s="53">
        <v>44115</v>
      </c>
      <c r="E1341" t="s">
        <v>213</v>
      </c>
      <c r="F1341" t="s">
        <v>170</v>
      </c>
      <c r="H1341" s="95">
        <f t="shared" si="23"/>
        <v>44115.71845601852</v>
      </c>
      <c r="I1341">
        <v>278134.59999999998</v>
      </c>
      <c r="N1341" s="52"/>
    </row>
    <row r="1342" spans="1:14" x14ac:dyDescent="0.25">
      <c r="A1342">
        <v>14</v>
      </c>
      <c r="B1342">
        <v>130</v>
      </c>
      <c r="C1342" s="54">
        <v>0.71978009259259268</v>
      </c>
      <c r="D1342" s="53">
        <v>44115</v>
      </c>
      <c r="E1342" t="s">
        <v>212</v>
      </c>
      <c r="F1342" t="s">
        <v>170</v>
      </c>
      <c r="H1342" s="95">
        <f t="shared" si="23"/>
        <v>44115.719780092593</v>
      </c>
      <c r="I1342">
        <v>278249</v>
      </c>
      <c r="N1342" s="52"/>
    </row>
    <row r="1343" spans="1:14" x14ac:dyDescent="0.25">
      <c r="A1343">
        <v>14</v>
      </c>
      <c r="B1343">
        <v>133</v>
      </c>
      <c r="C1343" s="54">
        <v>0.72083101851851861</v>
      </c>
      <c r="D1343" s="53">
        <v>44115</v>
      </c>
      <c r="E1343" t="s">
        <v>213</v>
      </c>
      <c r="F1343" t="s">
        <v>170</v>
      </c>
      <c r="H1343" s="95">
        <f t="shared" si="23"/>
        <v>44115.720831018516</v>
      </c>
      <c r="I1343">
        <v>278339.8</v>
      </c>
      <c r="N1343" s="52"/>
    </row>
    <row r="1344" spans="1:14" x14ac:dyDescent="0.25">
      <c r="A1344">
        <v>14</v>
      </c>
      <c r="B1344">
        <v>134</v>
      </c>
      <c r="C1344" s="54">
        <v>0.7211967592592593</v>
      </c>
      <c r="D1344" s="53">
        <v>44115</v>
      </c>
      <c r="E1344" t="s">
        <v>212</v>
      </c>
      <c r="F1344" t="s">
        <v>170</v>
      </c>
      <c r="H1344" s="95">
        <f t="shared" si="23"/>
        <v>44115.721196759259</v>
      </c>
      <c r="I1344">
        <v>278371.40000000002</v>
      </c>
      <c r="N1344" s="52"/>
    </row>
    <row r="1345" spans="1:14" x14ac:dyDescent="0.25">
      <c r="A1345">
        <v>14</v>
      </c>
      <c r="B1345">
        <v>135</v>
      </c>
      <c r="C1345" s="54">
        <v>0.7215462962962963</v>
      </c>
      <c r="D1345" s="53">
        <v>44115</v>
      </c>
      <c r="E1345" t="s">
        <v>213</v>
      </c>
      <c r="F1345" t="s">
        <v>170</v>
      </c>
      <c r="H1345" s="95">
        <f t="shared" si="23"/>
        <v>44115.721546296299</v>
      </c>
      <c r="I1345">
        <v>278401.59999999998</v>
      </c>
      <c r="N1345" s="52"/>
    </row>
    <row r="1346" spans="1:14" x14ac:dyDescent="0.25">
      <c r="A1346">
        <v>14</v>
      </c>
      <c r="B1346">
        <v>136</v>
      </c>
      <c r="C1346" s="54">
        <v>0.72310416666666677</v>
      </c>
      <c r="D1346" s="53">
        <v>44115</v>
      </c>
      <c r="E1346" t="s">
        <v>212</v>
      </c>
      <c r="F1346" t="s">
        <v>170</v>
      </c>
      <c r="H1346" s="95">
        <f t="shared" si="23"/>
        <v>44115.723104166667</v>
      </c>
      <c r="I1346">
        <v>278536.2</v>
      </c>
      <c r="N1346" s="52"/>
    </row>
    <row r="1347" spans="1:14" x14ac:dyDescent="0.25">
      <c r="A1347">
        <v>14</v>
      </c>
      <c r="B1347">
        <v>139</v>
      </c>
      <c r="C1347" s="54">
        <v>0.72586574074074084</v>
      </c>
      <c r="D1347" s="53">
        <v>44115</v>
      </c>
      <c r="E1347" t="s">
        <v>213</v>
      </c>
      <c r="F1347" t="s">
        <v>170</v>
      </c>
      <c r="H1347" s="95">
        <f t="shared" si="23"/>
        <v>44115.725865740744</v>
      </c>
      <c r="I1347">
        <v>278774.8</v>
      </c>
      <c r="N1347" s="52"/>
    </row>
    <row r="1348" spans="1:14" x14ac:dyDescent="0.25">
      <c r="A1348">
        <v>14</v>
      </c>
      <c r="B1348">
        <v>140</v>
      </c>
      <c r="C1348" s="54">
        <v>0.72799768518518515</v>
      </c>
      <c r="D1348" s="53">
        <v>44115</v>
      </c>
      <c r="E1348" t="s">
        <v>212</v>
      </c>
      <c r="F1348" t="s">
        <v>170</v>
      </c>
      <c r="H1348" s="95">
        <f t="shared" si="23"/>
        <v>44115.727997685186</v>
      </c>
      <c r="I1348">
        <v>278959</v>
      </c>
      <c r="N1348" s="52"/>
    </row>
    <row r="1349" spans="1:14" x14ac:dyDescent="0.25">
      <c r="A1349">
        <v>14</v>
      </c>
      <c r="B1349">
        <v>141</v>
      </c>
      <c r="C1349" s="54">
        <v>0.72822916666666659</v>
      </c>
      <c r="D1349" s="53">
        <v>44115</v>
      </c>
      <c r="E1349" t="s">
        <v>213</v>
      </c>
      <c r="F1349" t="s">
        <v>170</v>
      </c>
      <c r="H1349" s="95">
        <f t="shared" si="23"/>
        <v>44115.728229166663</v>
      </c>
      <c r="I1349">
        <v>278979</v>
      </c>
      <c r="N1349" s="52"/>
    </row>
    <row r="1350" spans="1:14" x14ac:dyDescent="0.25">
      <c r="A1350">
        <v>14</v>
      </c>
      <c r="B1350">
        <v>142</v>
      </c>
      <c r="C1350" s="54">
        <v>0.72885879629629624</v>
      </c>
      <c r="D1350" s="53">
        <v>44115</v>
      </c>
      <c r="E1350" t="s">
        <v>212</v>
      </c>
      <c r="F1350" t="s">
        <v>170</v>
      </c>
      <c r="H1350" s="95">
        <f t="shared" si="23"/>
        <v>44115.728858796298</v>
      </c>
      <c r="I1350">
        <v>279033.40000000002</v>
      </c>
      <c r="N1350" s="52"/>
    </row>
    <row r="1351" spans="1:14" x14ac:dyDescent="0.25">
      <c r="A1351">
        <v>14</v>
      </c>
      <c r="B1351">
        <v>143</v>
      </c>
      <c r="C1351" s="54">
        <v>0.72908564814814814</v>
      </c>
      <c r="D1351" s="53">
        <v>44115</v>
      </c>
      <c r="E1351" t="s">
        <v>213</v>
      </c>
      <c r="F1351" t="s">
        <v>170</v>
      </c>
      <c r="H1351" s="95">
        <f t="shared" si="23"/>
        <v>44115.729085648149</v>
      </c>
      <c r="I1351">
        <v>279053</v>
      </c>
      <c r="N1351" s="52"/>
    </row>
    <row r="1352" spans="1:14" x14ac:dyDescent="0.25">
      <c r="A1352">
        <v>14</v>
      </c>
      <c r="B1352">
        <v>144</v>
      </c>
      <c r="C1352" s="54">
        <v>0.73370833333333341</v>
      </c>
      <c r="D1352" s="53">
        <v>44115</v>
      </c>
      <c r="E1352" t="s">
        <v>212</v>
      </c>
      <c r="F1352" t="s">
        <v>170</v>
      </c>
      <c r="H1352" s="95">
        <f t="shared" si="23"/>
        <v>44115.733708333333</v>
      </c>
      <c r="I1352">
        <v>279452.40000000002</v>
      </c>
      <c r="N1352" s="52"/>
    </row>
    <row r="1353" spans="1:14" x14ac:dyDescent="0.25">
      <c r="A1353">
        <v>14</v>
      </c>
      <c r="B1353">
        <v>147</v>
      </c>
      <c r="C1353" s="54">
        <v>0.73523148148148154</v>
      </c>
      <c r="D1353" s="53">
        <v>44115</v>
      </c>
      <c r="E1353" t="s">
        <v>213</v>
      </c>
      <c r="F1353" t="s">
        <v>170</v>
      </c>
      <c r="H1353" s="95">
        <f t="shared" si="23"/>
        <v>44115.735231481478</v>
      </c>
      <c r="I1353">
        <v>279584</v>
      </c>
      <c r="N1353" s="52"/>
    </row>
    <row r="1354" spans="1:14" x14ac:dyDescent="0.25">
      <c r="A1354">
        <v>14</v>
      </c>
      <c r="B1354">
        <v>148</v>
      </c>
      <c r="C1354" s="54">
        <v>0.73755787037037035</v>
      </c>
      <c r="D1354" s="53">
        <v>44115</v>
      </c>
      <c r="E1354" t="s">
        <v>212</v>
      </c>
      <c r="F1354" t="s">
        <v>170</v>
      </c>
      <c r="H1354" s="95">
        <f t="shared" si="23"/>
        <v>44115.737557870372</v>
      </c>
      <c r="I1354">
        <v>279785</v>
      </c>
      <c r="N1354" s="52"/>
    </row>
    <row r="1355" spans="1:14" x14ac:dyDescent="0.25">
      <c r="A1355">
        <v>14</v>
      </c>
      <c r="B1355">
        <v>149</v>
      </c>
      <c r="C1355" s="54">
        <v>0.73778009259259258</v>
      </c>
      <c r="D1355" s="53">
        <v>44115</v>
      </c>
      <c r="E1355" t="s">
        <v>213</v>
      </c>
      <c r="F1355" t="s">
        <v>170</v>
      </c>
      <c r="H1355" s="95">
        <f t="shared" ref="H1355:H1418" si="24">D1355+C1355</f>
        <v>44115.73778009259</v>
      </c>
      <c r="I1355">
        <v>279804.2</v>
      </c>
      <c r="N1355" s="52"/>
    </row>
    <row r="1356" spans="1:14" x14ac:dyDescent="0.25">
      <c r="A1356">
        <v>14</v>
      </c>
      <c r="B1356">
        <v>150</v>
      </c>
      <c r="C1356" s="54">
        <v>0.74052546296296295</v>
      </c>
      <c r="D1356" s="53">
        <v>44115</v>
      </c>
      <c r="E1356" t="s">
        <v>212</v>
      </c>
      <c r="F1356" t="s">
        <v>170</v>
      </c>
      <c r="H1356" s="95">
        <f t="shared" si="24"/>
        <v>44115.740525462963</v>
      </c>
      <c r="I1356">
        <v>280041.40000000002</v>
      </c>
      <c r="N1356" s="52"/>
    </row>
    <row r="1357" spans="1:14" x14ac:dyDescent="0.25">
      <c r="A1357">
        <v>14</v>
      </c>
      <c r="B1357">
        <v>153</v>
      </c>
      <c r="C1357" s="54">
        <v>0.74708333333333332</v>
      </c>
      <c r="D1357" s="53">
        <v>44115</v>
      </c>
      <c r="E1357" t="s">
        <v>213</v>
      </c>
      <c r="F1357" t="s">
        <v>170</v>
      </c>
      <c r="H1357" s="95">
        <f t="shared" si="24"/>
        <v>44115.747083333335</v>
      </c>
      <c r="I1357">
        <v>280608</v>
      </c>
      <c r="N1357" s="52"/>
    </row>
    <row r="1358" spans="1:14" x14ac:dyDescent="0.25">
      <c r="A1358">
        <v>14</v>
      </c>
      <c r="B1358">
        <v>154</v>
      </c>
      <c r="C1358" s="54">
        <v>0.74880092592592595</v>
      </c>
      <c r="D1358" s="53">
        <v>44115</v>
      </c>
      <c r="E1358" t="s">
        <v>212</v>
      </c>
      <c r="F1358" t="s">
        <v>170</v>
      </c>
      <c r="H1358" s="95">
        <f t="shared" si="24"/>
        <v>44115.748800925925</v>
      </c>
      <c r="I1358">
        <v>280756.40000000002</v>
      </c>
      <c r="N1358" s="52"/>
    </row>
    <row r="1359" spans="1:14" x14ac:dyDescent="0.25">
      <c r="A1359">
        <v>14</v>
      </c>
      <c r="B1359">
        <v>156</v>
      </c>
      <c r="C1359" s="54">
        <v>0.75762037037037044</v>
      </c>
      <c r="D1359" s="53">
        <v>44115</v>
      </c>
      <c r="E1359" t="s">
        <v>213</v>
      </c>
      <c r="F1359" t="s">
        <v>170</v>
      </c>
      <c r="H1359" s="95">
        <f t="shared" si="24"/>
        <v>44115.757620370372</v>
      </c>
      <c r="I1359">
        <v>281518.40000000002</v>
      </c>
      <c r="N1359" s="52"/>
    </row>
    <row r="1360" spans="1:14" x14ac:dyDescent="0.25">
      <c r="A1360">
        <v>14</v>
      </c>
      <c r="B1360">
        <v>160</v>
      </c>
      <c r="C1360" s="54">
        <v>0.7607962962962963</v>
      </c>
      <c r="D1360" s="53">
        <v>44115</v>
      </c>
      <c r="E1360" t="s">
        <v>212</v>
      </c>
      <c r="F1360" t="s">
        <v>170</v>
      </c>
      <c r="H1360" s="95">
        <f t="shared" si="24"/>
        <v>44115.760796296294</v>
      </c>
      <c r="I1360">
        <v>281792.8</v>
      </c>
      <c r="N1360" s="52"/>
    </row>
    <row r="1361" spans="1:14" x14ac:dyDescent="0.25">
      <c r="A1361">
        <v>14</v>
      </c>
      <c r="B1361">
        <v>732</v>
      </c>
      <c r="C1361" s="54">
        <v>0.76287500000000008</v>
      </c>
      <c r="D1361" s="53">
        <v>44115</v>
      </c>
      <c r="E1361" t="s">
        <v>213</v>
      </c>
      <c r="F1361" t="s">
        <v>170</v>
      </c>
      <c r="H1361" s="95">
        <f t="shared" si="24"/>
        <v>44115.762875</v>
      </c>
      <c r="I1361">
        <v>281972.40000000002</v>
      </c>
      <c r="N1361" s="52"/>
    </row>
    <row r="1362" spans="1:14" x14ac:dyDescent="0.25">
      <c r="A1362">
        <v>14</v>
      </c>
      <c r="B1362">
        <v>162</v>
      </c>
      <c r="C1362" s="54">
        <v>0.76517361111111104</v>
      </c>
      <c r="D1362" s="53">
        <v>44115</v>
      </c>
      <c r="E1362" t="s">
        <v>212</v>
      </c>
      <c r="F1362" t="s">
        <v>170</v>
      </c>
      <c r="H1362" s="95">
        <f t="shared" si="24"/>
        <v>44115.765173611115</v>
      </c>
      <c r="I1362">
        <v>282171</v>
      </c>
      <c r="N1362" s="52"/>
    </row>
    <row r="1363" spans="1:14" x14ac:dyDescent="0.25">
      <c r="A1363">
        <v>14</v>
      </c>
      <c r="B1363">
        <v>163</v>
      </c>
      <c r="C1363" s="54">
        <v>0.76555555555555566</v>
      </c>
      <c r="D1363" s="53">
        <v>44115</v>
      </c>
      <c r="E1363" t="s">
        <v>213</v>
      </c>
      <c r="F1363" t="s">
        <v>170</v>
      </c>
      <c r="H1363" s="95">
        <f t="shared" si="24"/>
        <v>44115.765555555554</v>
      </c>
      <c r="I1363">
        <v>282204</v>
      </c>
      <c r="N1363" s="52"/>
    </row>
    <row r="1364" spans="1:14" x14ac:dyDescent="0.25">
      <c r="A1364">
        <v>14</v>
      </c>
      <c r="B1364">
        <v>164</v>
      </c>
      <c r="C1364" s="54">
        <v>0.76684722222222224</v>
      </c>
      <c r="D1364" s="53">
        <v>44115</v>
      </c>
      <c r="E1364" t="s">
        <v>212</v>
      </c>
      <c r="F1364" t="s">
        <v>170</v>
      </c>
      <c r="H1364" s="95">
        <f t="shared" si="24"/>
        <v>44115.766847222221</v>
      </c>
      <c r="I1364">
        <v>282315.59999999998</v>
      </c>
      <c r="N1364" s="52"/>
    </row>
    <row r="1365" spans="1:14" x14ac:dyDescent="0.25">
      <c r="A1365">
        <v>14</v>
      </c>
      <c r="B1365">
        <v>167</v>
      </c>
      <c r="C1365" s="54">
        <v>0.77028472222222222</v>
      </c>
      <c r="D1365" s="53">
        <v>44115</v>
      </c>
      <c r="E1365" t="s">
        <v>213</v>
      </c>
      <c r="F1365" t="s">
        <v>170</v>
      </c>
      <c r="H1365" s="95">
        <f t="shared" si="24"/>
        <v>44115.770284722224</v>
      </c>
      <c r="I1365">
        <v>282612.59999999998</v>
      </c>
      <c r="N1365" s="52"/>
    </row>
    <row r="1366" spans="1:14" x14ac:dyDescent="0.25">
      <c r="A1366">
        <v>14</v>
      </c>
      <c r="B1366">
        <v>168</v>
      </c>
      <c r="C1366" s="54">
        <v>0.77096296296296296</v>
      </c>
      <c r="D1366" s="53">
        <v>44115</v>
      </c>
      <c r="E1366" t="s">
        <v>212</v>
      </c>
      <c r="F1366" t="s">
        <v>170</v>
      </c>
      <c r="H1366" s="95">
        <f t="shared" si="24"/>
        <v>44115.770962962961</v>
      </c>
      <c r="I1366">
        <v>282671.2</v>
      </c>
      <c r="N1366" s="52"/>
    </row>
    <row r="1367" spans="1:14" x14ac:dyDescent="0.25">
      <c r="A1367">
        <v>14</v>
      </c>
      <c r="B1367">
        <v>169</v>
      </c>
      <c r="C1367" s="54">
        <v>0.77142592592592596</v>
      </c>
      <c r="D1367" s="53">
        <v>44115</v>
      </c>
      <c r="E1367" t="s">
        <v>213</v>
      </c>
      <c r="F1367" t="s">
        <v>170</v>
      </c>
      <c r="H1367" s="95">
        <f t="shared" si="24"/>
        <v>44115.771425925923</v>
      </c>
      <c r="I1367">
        <v>282711.2</v>
      </c>
      <c r="N1367" s="52"/>
    </row>
    <row r="1368" spans="1:14" x14ac:dyDescent="0.25">
      <c r="A1368">
        <v>14</v>
      </c>
      <c r="B1368">
        <v>170</v>
      </c>
      <c r="C1368" s="54">
        <v>0.77189583333333334</v>
      </c>
      <c r="D1368" s="53">
        <v>44115</v>
      </c>
      <c r="E1368" t="s">
        <v>212</v>
      </c>
      <c r="F1368" t="s">
        <v>170</v>
      </c>
      <c r="H1368" s="95">
        <f t="shared" si="24"/>
        <v>44115.771895833335</v>
      </c>
      <c r="I1368">
        <v>282751.8</v>
      </c>
      <c r="N1368" s="52"/>
    </row>
    <row r="1369" spans="1:14" x14ac:dyDescent="0.25">
      <c r="A1369">
        <v>14</v>
      </c>
      <c r="B1369">
        <v>171</v>
      </c>
      <c r="C1369" s="54">
        <v>0.77275694444444454</v>
      </c>
      <c r="D1369" s="53">
        <v>44115</v>
      </c>
      <c r="E1369" t="s">
        <v>213</v>
      </c>
      <c r="F1369" t="s">
        <v>170</v>
      </c>
      <c r="H1369" s="95">
        <f t="shared" si="24"/>
        <v>44115.772756944447</v>
      </c>
      <c r="I1369">
        <v>282826.2</v>
      </c>
      <c r="N1369" s="52"/>
    </row>
    <row r="1370" spans="1:14" x14ac:dyDescent="0.25">
      <c r="A1370">
        <v>14</v>
      </c>
      <c r="B1370">
        <v>172</v>
      </c>
      <c r="C1370" s="54">
        <v>0.77607175925925931</v>
      </c>
      <c r="D1370" s="53">
        <v>44115</v>
      </c>
      <c r="E1370" t="s">
        <v>212</v>
      </c>
      <c r="F1370" t="s">
        <v>170</v>
      </c>
      <c r="H1370" s="95">
        <f t="shared" si="24"/>
        <v>44115.776071759261</v>
      </c>
      <c r="I1370">
        <v>283112.59999999998</v>
      </c>
      <c r="N1370" s="52"/>
    </row>
    <row r="1371" spans="1:14" x14ac:dyDescent="0.25">
      <c r="A1371">
        <v>14</v>
      </c>
      <c r="B1371">
        <v>173</v>
      </c>
      <c r="C1371" s="54">
        <v>0.77690740740740738</v>
      </c>
      <c r="D1371" s="53">
        <v>44115</v>
      </c>
      <c r="E1371" t="s">
        <v>213</v>
      </c>
      <c r="F1371" t="s">
        <v>170</v>
      </c>
      <c r="H1371" s="95">
        <f t="shared" si="24"/>
        <v>44115.776907407409</v>
      </c>
      <c r="I1371">
        <v>283184.8</v>
      </c>
      <c r="N1371" s="52"/>
    </row>
    <row r="1372" spans="1:14" x14ac:dyDescent="0.25">
      <c r="A1372">
        <v>14</v>
      </c>
      <c r="B1372">
        <v>174</v>
      </c>
      <c r="C1372" s="54">
        <v>0.77793518518518523</v>
      </c>
      <c r="D1372" s="53">
        <v>44115</v>
      </c>
      <c r="E1372" t="s">
        <v>212</v>
      </c>
      <c r="F1372" t="s">
        <v>170</v>
      </c>
      <c r="H1372" s="95">
        <f t="shared" si="24"/>
        <v>44115.777935185186</v>
      </c>
      <c r="I1372">
        <v>283273.59999999998</v>
      </c>
      <c r="N1372" s="52"/>
    </row>
    <row r="1373" spans="1:14" x14ac:dyDescent="0.25">
      <c r="A1373">
        <v>14</v>
      </c>
      <c r="B1373">
        <v>179</v>
      </c>
      <c r="C1373" s="54">
        <v>0.78178240740740745</v>
      </c>
      <c r="D1373" s="53">
        <v>44115</v>
      </c>
      <c r="E1373" t="s">
        <v>213</v>
      </c>
      <c r="F1373" t="s">
        <v>170</v>
      </c>
      <c r="H1373" s="95">
        <f t="shared" si="24"/>
        <v>44115.781782407408</v>
      </c>
      <c r="I1373">
        <v>283606</v>
      </c>
      <c r="N1373" s="52"/>
    </row>
    <row r="1374" spans="1:14" x14ac:dyDescent="0.25">
      <c r="A1374">
        <v>14</v>
      </c>
      <c r="B1374">
        <v>180</v>
      </c>
      <c r="C1374" s="54">
        <v>0.78220370370370373</v>
      </c>
      <c r="D1374" s="53">
        <v>44115</v>
      </c>
      <c r="E1374" t="s">
        <v>212</v>
      </c>
      <c r="F1374" t="s">
        <v>170</v>
      </c>
      <c r="H1374" s="95">
        <f t="shared" si="24"/>
        <v>44115.782203703704</v>
      </c>
      <c r="I1374">
        <v>283642.40000000002</v>
      </c>
      <c r="N1374" s="52"/>
    </row>
    <row r="1375" spans="1:14" x14ac:dyDescent="0.25">
      <c r="A1375">
        <v>14</v>
      </c>
      <c r="B1375">
        <v>181</v>
      </c>
      <c r="C1375" s="54">
        <v>0.78317361111111117</v>
      </c>
      <c r="D1375" s="53">
        <v>44115</v>
      </c>
      <c r="E1375" t="s">
        <v>213</v>
      </c>
      <c r="F1375" t="s">
        <v>170</v>
      </c>
      <c r="H1375" s="95">
        <f t="shared" si="24"/>
        <v>44115.783173611111</v>
      </c>
      <c r="I1375">
        <v>283726.2</v>
      </c>
      <c r="N1375" s="52"/>
    </row>
    <row r="1376" spans="1:14" x14ac:dyDescent="0.25">
      <c r="A1376">
        <v>14</v>
      </c>
      <c r="B1376">
        <v>182</v>
      </c>
      <c r="C1376" s="54">
        <v>0.79660416666666667</v>
      </c>
      <c r="D1376" s="53">
        <v>44115</v>
      </c>
      <c r="E1376" t="s">
        <v>212</v>
      </c>
      <c r="F1376" t="s">
        <v>170</v>
      </c>
      <c r="H1376" s="95">
        <f t="shared" si="24"/>
        <v>44115.796604166666</v>
      </c>
      <c r="I1376">
        <v>284886.59999999998</v>
      </c>
      <c r="N1376" s="52"/>
    </row>
    <row r="1377" spans="1:14" x14ac:dyDescent="0.25">
      <c r="A1377">
        <v>14</v>
      </c>
      <c r="B1377">
        <v>183</v>
      </c>
      <c r="C1377" s="54">
        <v>0.79711342592592593</v>
      </c>
      <c r="D1377" s="53">
        <v>44115</v>
      </c>
      <c r="E1377" t="s">
        <v>213</v>
      </c>
      <c r="F1377" t="s">
        <v>170</v>
      </c>
      <c r="H1377" s="95">
        <f t="shared" si="24"/>
        <v>44115.797113425928</v>
      </c>
      <c r="I1377">
        <v>284930.59999999998</v>
      </c>
      <c r="N1377" s="52"/>
    </row>
    <row r="1378" spans="1:14" x14ac:dyDescent="0.25">
      <c r="A1378">
        <v>14</v>
      </c>
      <c r="B1378">
        <v>184</v>
      </c>
      <c r="C1378" s="54">
        <v>0.7986967592592592</v>
      </c>
      <c r="D1378" s="53">
        <v>44115</v>
      </c>
      <c r="E1378" t="s">
        <v>212</v>
      </c>
      <c r="F1378" t="s">
        <v>170</v>
      </c>
      <c r="H1378" s="95">
        <f t="shared" si="24"/>
        <v>44115.798696759259</v>
      </c>
      <c r="I1378">
        <v>285067.40000000002</v>
      </c>
      <c r="N1378" s="52"/>
    </row>
    <row r="1379" spans="1:14" x14ac:dyDescent="0.25">
      <c r="A1379">
        <v>14</v>
      </c>
      <c r="B1379">
        <v>185</v>
      </c>
      <c r="C1379" s="54">
        <v>0.79956944444444444</v>
      </c>
      <c r="D1379" s="53">
        <v>44115</v>
      </c>
      <c r="E1379" t="s">
        <v>213</v>
      </c>
      <c r="F1379" t="s">
        <v>170</v>
      </c>
      <c r="H1379" s="95">
        <f t="shared" si="24"/>
        <v>44115.799569444447</v>
      </c>
      <c r="I1379">
        <v>285142.8</v>
      </c>
      <c r="N1379" s="52"/>
    </row>
    <row r="1380" spans="1:14" x14ac:dyDescent="0.25">
      <c r="A1380">
        <v>14</v>
      </c>
      <c r="B1380">
        <v>186</v>
      </c>
      <c r="C1380" s="54">
        <v>0.80403935185185194</v>
      </c>
      <c r="D1380" s="53">
        <v>44115</v>
      </c>
      <c r="E1380" t="s">
        <v>212</v>
      </c>
      <c r="F1380" t="s">
        <v>170</v>
      </c>
      <c r="H1380" s="95">
        <f t="shared" si="24"/>
        <v>44115.804039351853</v>
      </c>
      <c r="I1380">
        <v>285529</v>
      </c>
      <c r="N1380" s="52"/>
    </row>
    <row r="1381" spans="1:14" x14ac:dyDescent="0.25">
      <c r="A1381">
        <v>14</v>
      </c>
      <c r="B1381">
        <v>187</v>
      </c>
      <c r="C1381" s="54">
        <v>0.80511574074074066</v>
      </c>
      <c r="D1381" s="53">
        <v>44115</v>
      </c>
      <c r="E1381" t="s">
        <v>213</v>
      </c>
      <c r="F1381" t="s">
        <v>170</v>
      </c>
      <c r="H1381" s="95">
        <f t="shared" si="24"/>
        <v>44115.805115740739</v>
      </c>
      <c r="I1381">
        <v>285622</v>
      </c>
      <c r="N1381" s="52"/>
    </row>
    <row r="1382" spans="1:14" x14ac:dyDescent="0.25">
      <c r="A1382">
        <v>14</v>
      </c>
      <c r="B1382">
        <v>190</v>
      </c>
      <c r="C1382" s="54">
        <v>0.80802546296296296</v>
      </c>
      <c r="D1382" s="53">
        <v>44115</v>
      </c>
      <c r="E1382" t="s">
        <v>212</v>
      </c>
      <c r="F1382" t="s">
        <v>170</v>
      </c>
      <c r="H1382" s="95">
        <f t="shared" si="24"/>
        <v>44115.80802546296</v>
      </c>
      <c r="I1382">
        <v>285873.40000000002</v>
      </c>
      <c r="N1382" s="52"/>
    </row>
    <row r="1383" spans="1:14" x14ac:dyDescent="0.25">
      <c r="A1383">
        <v>14</v>
      </c>
      <c r="B1383">
        <v>191</v>
      </c>
      <c r="C1383" s="54">
        <v>0.80855324074074064</v>
      </c>
      <c r="D1383" s="53">
        <v>44115</v>
      </c>
      <c r="E1383" t="s">
        <v>213</v>
      </c>
      <c r="F1383" t="s">
        <v>170</v>
      </c>
      <c r="H1383" s="95">
        <f t="shared" si="24"/>
        <v>44115.808553240742</v>
      </c>
      <c r="I1383">
        <v>285919</v>
      </c>
      <c r="N1383" s="52"/>
    </row>
    <row r="1384" spans="1:14" x14ac:dyDescent="0.25">
      <c r="A1384">
        <v>14</v>
      </c>
      <c r="B1384">
        <v>192</v>
      </c>
      <c r="C1384" s="54">
        <v>0.80916435185185176</v>
      </c>
      <c r="D1384" s="53">
        <v>44115</v>
      </c>
      <c r="E1384" t="s">
        <v>212</v>
      </c>
      <c r="F1384" t="s">
        <v>170</v>
      </c>
      <c r="H1384" s="95">
        <f t="shared" si="24"/>
        <v>44115.809164351849</v>
      </c>
      <c r="I1384">
        <v>285971.8</v>
      </c>
      <c r="N1384" s="52"/>
    </row>
    <row r="1385" spans="1:14" x14ac:dyDescent="0.25">
      <c r="A1385">
        <v>14</v>
      </c>
      <c r="B1385">
        <v>195</v>
      </c>
      <c r="C1385" s="54">
        <v>0.81022685185185184</v>
      </c>
      <c r="D1385" s="53">
        <v>44115</v>
      </c>
      <c r="E1385" t="s">
        <v>213</v>
      </c>
      <c r="F1385" t="s">
        <v>170</v>
      </c>
      <c r="H1385" s="95">
        <f t="shared" si="24"/>
        <v>44115.810226851849</v>
      </c>
      <c r="I1385">
        <v>286063.59999999998</v>
      </c>
      <c r="N1385" s="52"/>
    </row>
    <row r="1386" spans="1:14" x14ac:dyDescent="0.25">
      <c r="A1386">
        <v>14</v>
      </c>
      <c r="B1386">
        <v>196</v>
      </c>
      <c r="C1386" s="54">
        <v>0.81345601851851856</v>
      </c>
      <c r="D1386" s="53">
        <v>44115</v>
      </c>
      <c r="E1386" t="s">
        <v>212</v>
      </c>
      <c r="F1386" t="s">
        <v>170</v>
      </c>
      <c r="H1386" s="95">
        <f t="shared" si="24"/>
        <v>44115.813456018521</v>
      </c>
      <c r="I1386">
        <v>286342.59999999998</v>
      </c>
      <c r="N1386" s="52"/>
    </row>
    <row r="1387" spans="1:14" x14ac:dyDescent="0.25">
      <c r="A1387">
        <v>14</v>
      </c>
      <c r="B1387">
        <v>197</v>
      </c>
      <c r="C1387" s="54">
        <v>0.82436805555555559</v>
      </c>
      <c r="D1387" s="53">
        <v>44115</v>
      </c>
      <c r="E1387" t="s">
        <v>213</v>
      </c>
      <c r="F1387" t="s">
        <v>170</v>
      </c>
      <c r="H1387" s="95">
        <f t="shared" si="24"/>
        <v>44115.824368055553</v>
      </c>
      <c r="I1387">
        <v>287285.40000000002</v>
      </c>
      <c r="N1387" s="52"/>
    </row>
    <row r="1388" spans="1:14" x14ac:dyDescent="0.25">
      <c r="A1388">
        <v>14</v>
      </c>
      <c r="B1388">
        <v>198</v>
      </c>
      <c r="C1388" s="54">
        <v>0.82718055555555559</v>
      </c>
      <c r="D1388" s="53">
        <v>44115</v>
      </c>
      <c r="E1388" t="s">
        <v>212</v>
      </c>
      <c r="F1388" t="s">
        <v>170</v>
      </c>
      <c r="H1388" s="95">
        <f t="shared" si="24"/>
        <v>44115.827180555556</v>
      </c>
      <c r="I1388">
        <v>287528.40000000002</v>
      </c>
      <c r="N1388" s="52"/>
    </row>
    <row r="1389" spans="1:14" x14ac:dyDescent="0.25">
      <c r="A1389">
        <v>14</v>
      </c>
      <c r="B1389">
        <v>201</v>
      </c>
      <c r="C1389" s="54">
        <v>0.82811342592592585</v>
      </c>
      <c r="D1389" s="53">
        <v>44115</v>
      </c>
      <c r="E1389" t="s">
        <v>213</v>
      </c>
      <c r="F1389" t="s">
        <v>170</v>
      </c>
      <c r="H1389" s="95">
        <f t="shared" si="24"/>
        <v>44115.828113425923</v>
      </c>
      <c r="I1389">
        <v>287609</v>
      </c>
      <c r="N1389" s="52"/>
    </row>
    <row r="1390" spans="1:14" s="137" customFormat="1" x14ac:dyDescent="0.25">
      <c r="A1390" s="137">
        <v>14</v>
      </c>
      <c r="B1390" s="137">
        <v>202</v>
      </c>
      <c r="C1390" s="138">
        <v>0.82976388888888886</v>
      </c>
      <c r="D1390" s="139">
        <v>44115</v>
      </c>
      <c r="E1390" s="137" t="s">
        <v>212</v>
      </c>
      <c r="F1390" s="137" t="s">
        <v>170</v>
      </c>
      <c r="G1390" s="140"/>
      <c r="H1390" s="141">
        <f t="shared" si="24"/>
        <v>44115.829763888891</v>
      </c>
      <c r="I1390" s="137">
        <v>287751.59999999998</v>
      </c>
      <c r="N1390" s="140"/>
    </row>
    <row r="1391" spans="1:14" s="137" customFormat="1" x14ac:dyDescent="0.25">
      <c r="A1391" s="137">
        <v>14</v>
      </c>
      <c r="B1391" s="137">
        <v>205</v>
      </c>
      <c r="C1391" s="138">
        <v>0.83637037037037043</v>
      </c>
      <c r="D1391" s="139">
        <v>44115</v>
      </c>
      <c r="E1391" s="137" t="s">
        <v>213</v>
      </c>
      <c r="F1391" s="137" t="s">
        <v>170</v>
      </c>
      <c r="G1391" s="140"/>
      <c r="H1391" s="141">
        <f t="shared" si="24"/>
        <v>44115.836370370373</v>
      </c>
      <c r="I1391" s="137">
        <v>288322.40000000002</v>
      </c>
      <c r="N1391" s="140"/>
    </row>
    <row r="1392" spans="1:14" x14ac:dyDescent="0.25">
      <c r="A1392">
        <v>14</v>
      </c>
      <c r="B1392">
        <v>206</v>
      </c>
      <c r="C1392" s="54">
        <v>0.84019444444444435</v>
      </c>
      <c r="D1392" s="53">
        <v>44115</v>
      </c>
      <c r="E1392" t="s">
        <v>212</v>
      </c>
      <c r="F1392" t="s">
        <v>170</v>
      </c>
      <c r="H1392" s="95">
        <f t="shared" si="24"/>
        <v>44115.840194444441</v>
      </c>
      <c r="I1392">
        <v>288652.79999999999</v>
      </c>
      <c r="N1392" s="52"/>
    </row>
    <row r="1393" spans="1:14" x14ac:dyDescent="0.25">
      <c r="A1393">
        <v>14</v>
      </c>
      <c r="B1393">
        <v>207</v>
      </c>
      <c r="C1393" s="54">
        <v>0.84054166666666663</v>
      </c>
      <c r="D1393" s="53">
        <v>44115</v>
      </c>
      <c r="E1393" t="s">
        <v>213</v>
      </c>
      <c r="F1393" t="s">
        <v>170</v>
      </c>
      <c r="H1393" s="95">
        <f t="shared" si="24"/>
        <v>44115.840541666665</v>
      </c>
      <c r="I1393">
        <v>288682.8</v>
      </c>
      <c r="N1393" s="52"/>
    </row>
    <row r="1394" spans="1:14" x14ac:dyDescent="0.25">
      <c r="A1394">
        <v>14</v>
      </c>
      <c r="B1394">
        <v>208</v>
      </c>
      <c r="C1394" s="54">
        <v>0.84113194444444439</v>
      </c>
      <c r="D1394" s="53">
        <v>44115</v>
      </c>
      <c r="E1394" t="s">
        <v>212</v>
      </c>
      <c r="F1394" t="s">
        <v>170</v>
      </c>
      <c r="H1394" s="95">
        <f t="shared" si="24"/>
        <v>44115.841131944442</v>
      </c>
      <c r="I1394">
        <v>288733.8</v>
      </c>
      <c r="N1394" s="52"/>
    </row>
    <row r="1395" spans="1:14" x14ac:dyDescent="0.25">
      <c r="A1395">
        <v>14</v>
      </c>
      <c r="B1395">
        <v>209</v>
      </c>
      <c r="C1395" s="54">
        <v>0.84159259259259256</v>
      </c>
      <c r="D1395" s="53">
        <v>44115</v>
      </c>
      <c r="E1395" t="s">
        <v>213</v>
      </c>
      <c r="F1395" t="s">
        <v>170</v>
      </c>
      <c r="H1395" s="95">
        <f t="shared" si="24"/>
        <v>44115.841592592595</v>
      </c>
      <c r="I1395">
        <v>288773.59999999998</v>
      </c>
      <c r="N1395" s="52"/>
    </row>
    <row r="1396" spans="1:14" x14ac:dyDescent="0.25">
      <c r="A1396">
        <v>14</v>
      </c>
      <c r="B1396">
        <v>210</v>
      </c>
      <c r="C1396" s="54">
        <v>0.84245370370370365</v>
      </c>
      <c r="D1396" s="53">
        <v>44115</v>
      </c>
      <c r="E1396" t="s">
        <v>212</v>
      </c>
      <c r="F1396" t="s">
        <v>170</v>
      </c>
      <c r="H1396" s="95">
        <f t="shared" si="24"/>
        <v>44115.842453703706</v>
      </c>
      <c r="I1396">
        <v>288848</v>
      </c>
      <c r="N1396" s="52"/>
    </row>
    <row r="1397" spans="1:14" x14ac:dyDescent="0.25">
      <c r="A1397">
        <v>14</v>
      </c>
      <c r="B1397">
        <v>211</v>
      </c>
      <c r="C1397" s="54">
        <v>0.84262037037037041</v>
      </c>
      <c r="D1397" s="53">
        <v>44115</v>
      </c>
      <c r="E1397" t="s">
        <v>213</v>
      </c>
      <c r="F1397" t="s">
        <v>170</v>
      </c>
      <c r="H1397" s="95">
        <f t="shared" si="24"/>
        <v>44115.842620370371</v>
      </c>
      <c r="I1397">
        <v>288862.40000000002</v>
      </c>
      <c r="N1397" s="52"/>
    </row>
    <row r="1398" spans="1:14" x14ac:dyDescent="0.25">
      <c r="A1398">
        <v>14</v>
      </c>
      <c r="B1398">
        <v>212</v>
      </c>
      <c r="C1398" s="54">
        <v>0.84971064814814812</v>
      </c>
      <c r="D1398" s="53">
        <v>44115</v>
      </c>
      <c r="E1398" t="s">
        <v>212</v>
      </c>
      <c r="F1398" t="s">
        <v>170</v>
      </c>
      <c r="H1398" s="95">
        <f t="shared" si="24"/>
        <v>44115.849710648145</v>
      </c>
      <c r="I1398">
        <v>289475</v>
      </c>
      <c r="N1398" s="52"/>
    </row>
    <row r="1399" spans="1:14" x14ac:dyDescent="0.25">
      <c r="A1399">
        <v>14</v>
      </c>
      <c r="B1399">
        <v>213</v>
      </c>
      <c r="C1399" s="54">
        <v>0.85025462962962972</v>
      </c>
      <c r="D1399" s="53">
        <v>44115</v>
      </c>
      <c r="E1399" t="s">
        <v>213</v>
      </c>
      <c r="F1399" t="s">
        <v>170</v>
      </c>
      <c r="H1399" s="95">
        <f t="shared" si="24"/>
        <v>44115.850254629629</v>
      </c>
      <c r="I1399">
        <v>289522</v>
      </c>
      <c r="N1399" s="52"/>
    </row>
    <row r="1400" spans="1:14" x14ac:dyDescent="0.25">
      <c r="A1400">
        <v>14</v>
      </c>
      <c r="B1400">
        <v>214</v>
      </c>
      <c r="C1400" s="54">
        <v>0.85328703703703701</v>
      </c>
      <c r="D1400" s="53">
        <v>44115</v>
      </c>
      <c r="E1400" t="s">
        <v>212</v>
      </c>
      <c r="F1400" t="s">
        <v>170</v>
      </c>
      <c r="H1400" s="95">
        <f t="shared" si="24"/>
        <v>44115.85328703704</v>
      </c>
      <c r="I1400">
        <v>289784</v>
      </c>
      <c r="N1400" s="52"/>
    </row>
    <row r="1401" spans="1:14" x14ac:dyDescent="0.25">
      <c r="A1401">
        <v>14</v>
      </c>
      <c r="B1401">
        <v>215</v>
      </c>
      <c r="C1401" s="54">
        <v>0.85348379629629623</v>
      </c>
      <c r="D1401" s="53">
        <v>44115</v>
      </c>
      <c r="E1401" t="s">
        <v>213</v>
      </c>
      <c r="F1401" t="s">
        <v>170</v>
      </c>
      <c r="H1401" s="95">
        <f t="shared" si="24"/>
        <v>44115.853483796294</v>
      </c>
      <c r="I1401">
        <v>289801</v>
      </c>
      <c r="N1401" s="52"/>
    </row>
    <row r="1402" spans="1:14" x14ac:dyDescent="0.25">
      <c r="A1402">
        <v>14</v>
      </c>
      <c r="B1402">
        <v>216</v>
      </c>
      <c r="C1402" s="54">
        <v>0.85475231481481473</v>
      </c>
      <c r="D1402" s="53">
        <v>44115</v>
      </c>
      <c r="E1402" t="s">
        <v>212</v>
      </c>
      <c r="F1402" t="s">
        <v>170</v>
      </c>
      <c r="H1402" s="95">
        <f t="shared" si="24"/>
        <v>44115.854752314815</v>
      </c>
      <c r="I1402">
        <v>289910.59999999998</v>
      </c>
      <c r="N1402" s="52"/>
    </row>
    <row r="1403" spans="1:14" x14ac:dyDescent="0.25">
      <c r="A1403">
        <v>14</v>
      </c>
      <c r="B1403">
        <v>217</v>
      </c>
      <c r="C1403" s="54">
        <v>0.85922685185185188</v>
      </c>
      <c r="D1403" s="53">
        <v>44115</v>
      </c>
      <c r="E1403" t="s">
        <v>213</v>
      </c>
      <c r="F1403" t="s">
        <v>170</v>
      </c>
      <c r="H1403" s="95">
        <f t="shared" si="24"/>
        <v>44115.859226851855</v>
      </c>
      <c r="I1403">
        <v>290297.2</v>
      </c>
      <c r="N1403" s="52"/>
    </row>
    <row r="1404" spans="1:14" x14ac:dyDescent="0.25">
      <c r="A1404">
        <v>14</v>
      </c>
      <c r="B1404">
        <v>218</v>
      </c>
      <c r="C1404" s="54">
        <v>0.86127546296296298</v>
      </c>
      <c r="D1404" s="53">
        <v>44115</v>
      </c>
      <c r="E1404" t="s">
        <v>212</v>
      </c>
      <c r="F1404" t="s">
        <v>170</v>
      </c>
      <c r="H1404" s="95">
        <f t="shared" si="24"/>
        <v>44115.861275462965</v>
      </c>
      <c r="I1404">
        <v>290474.2</v>
      </c>
      <c r="N1404" s="52"/>
    </row>
    <row r="1405" spans="1:14" x14ac:dyDescent="0.25">
      <c r="A1405">
        <v>14</v>
      </c>
      <c r="B1405">
        <v>221</v>
      </c>
      <c r="C1405" s="54">
        <v>0.86467824074074073</v>
      </c>
      <c r="D1405" s="53">
        <v>44115</v>
      </c>
      <c r="E1405" t="s">
        <v>213</v>
      </c>
      <c r="F1405" t="s">
        <v>170</v>
      </c>
      <c r="H1405" s="95">
        <f t="shared" si="24"/>
        <v>44115.864678240738</v>
      </c>
      <c r="I1405">
        <v>290768.2</v>
      </c>
      <c r="N1405" s="52"/>
    </row>
    <row r="1406" spans="1:14" x14ac:dyDescent="0.25">
      <c r="A1406">
        <v>14</v>
      </c>
      <c r="B1406">
        <v>222</v>
      </c>
      <c r="C1406" s="54">
        <v>0.87696527777777777</v>
      </c>
      <c r="D1406" s="53">
        <v>44115</v>
      </c>
      <c r="E1406" t="s">
        <v>212</v>
      </c>
      <c r="F1406" t="s">
        <v>170</v>
      </c>
      <c r="H1406" s="95">
        <f t="shared" si="24"/>
        <v>44115.876965277777</v>
      </c>
      <c r="I1406">
        <v>291829.8</v>
      </c>
      <c r="N1406" s="52"/>
    </row>
    <row r="1407" spans="1:14" x14ac:dyDescent="0.25">
      <c r="A1407">
        <v>14</v>
      </c>
      <c r="B1407">
        <v>223</v>
      </c>
      <c r="C1407" s="54">
        <v>0.87758796296296293</v>
      </c>
      <c r="D1407" s="53">
        <v>44115</v>
      </c>
      <c r="E1407" t="s">
        <v>213</v>
      </c>
      <c r="F1407" t="s">
        <v>170</v>
      </c>
      <c r="H1407" s="95">
        <f t="shared" si="24"/>
        <v>44115.877587962961</v>
      </c>
      <c r="I1407">
        <v>291883.59999999998</v>
      </c>
      <c r="N1407" s="52"/>
    </row>
    <row r="1408" spans="1:14" x14ac:dyDescent="0.25">
      <c r="A1408">
        <v>14</v>
      </c>
      <c r="B1408">
        <v>224</v>
      </c>
      <c r="C1408" s="54">
        <v>0.88050231481481489</v>
      </c>
      <c r="D1408" s="53">
        <v>44115</v>
      </c>
      <c r="E1408" t="s">
        <v>212</v>
      </c>
      <c r="F1408" t="s">
        <v>170</v>
      </c>
      <c r="H1408" s="95">
        <f t="shared" si="24"/>
        <v>44115.880502314816</v>
      </c>
      <c r="I1408">
        <v>292135.40000000002</v>
      </c>
      <c r="N1408" s="52"/>
    </row>
    <row r="1409" spans="1:14" x14ac:dyDescent="0.25">
      <c r="A1409">
        <v>14</v>
      </c>
      <c r="B1409">
        <v>225</v>
      </c>
      <c r="C1409" s="54">
        <v>0.88083333333333336</v>
      </c>
      <c r="D1409" s="53">
        <v>44115</v>
      </c>
      <c r="E1409" t="s">
        <v>213</v>
      </c>
      <c r="F1409" t="s">
        <v>170</v>
      </c>
      <c r="H1409" s="95">
        <f t="shared" si="24"/>
        <v>44115.880833333336</v>
      </c>
      <c r="I1409">
        <v>292164</v>
      </c>
      <c r="N1409" s="52"/>
    </row>
    <row r="1410" spans="1:14" x14ac:dyDescent="0.25">
      <c r="A1410">
        <v>14</v>
      </c>
      <c r="B1410">
        <v>226</v>
      </c>
      <c r="C1410" s="54">
        <v>0.88447685185185188</v>
      </c>
      <c r="D1410" s="53">
        <v>44115</v>
      </c>
      <c r="E1410" t="s">
        <v>212</v>
      </c>
      <c r="F1410" t="s">
        <v>170</v>
      </c>
      <c r="H1410" s="95">
        <f t="shared" si="24"/>
        <v>44115.884476851854</v>
      </c>
      <c r="I1410">
        <v>292478.8</v>
      </c>
      <c r="N1410" s="52"/>
    </row>
    <row r="1411" spans="1:14" x14ac:dyDescent="0.25">
      <c r="A1411">
        <v>14</v>
      </c>
      <c r="B1411">
        <v>227</v>
      </c>
      <c r="C1411" s="54">
        <v>0.88517824074074081</v>
      </c>
      <c r="D1411" s="53">
        <v>44115</v>
      </c>
      <c r="E1411" t="s">
        <v>213</v>
      </c>
      <c r="F1411" t="s">
        <v>170</v>
      </c>
      <c r="H1411" s="95">
        <f t="shared" si="24"/>
        <v>44115.885178240744</v>
      </c>
      <c r="I1411">
        <v>292539.40000000002</v>
      </c>
      <c r="N1411" s="52"/>
    </row>
    <row r="1412" spans="1:14" x14ac:dyDescent="0.25">
      <c r="A1412">
        <v>14</v>
      </c>
      <c r="B1412">
        <v>228</v>
      </c>
      <c r="C1412" s="54">
        <v>0.88655555555555565</v>
      </c>
      <c r="D1412" s="53">
        <v>44115</v>
      </c>
      <c r="E1412" t="s">
        <v>212</v>
      </c>
      <c r="F1412" t="s">
        <v>170</v>
      </c>
      <c r="H1412" s="95">
        <f t="shared" si="24"/>
        <v>44115.886555555553</v>
      </c>
      <c r="I1412">
        <v>292658.40000000002</v>
      </c>
      <c r="N1412" s="52"/>
    </row>
    <row r="1413" spans="1:14" x14ac:dyDescent="0.25">
      <c r="A1413">
        <v>14</v>
      </c>
      <c r="B1413">
        <v>229</v>
      </c>
      <c r="C1413" s="54">
        <v>0.88679398148148147</v>
      </c>
      <c r="D1413" s="53">
        <v>44115</v>
      </c>
      <c r="E1413" t="s">
        <v>213</v>
      </c>
      <c r="F1413" t="s">
        <v>170</v>
      </c>
      <c r="H1413" s="95">
        <f t="shared" si="24"/>
        <v>44115.886793981481</v>
      </c>
      <c r="I1413">
        <v>292679</v>
      </c>
      <c r="N1413" s="52"/>
    </row>
    <row r="1414" spans="1:14" x14ac:dyDescent="0.25">
      <c r="A1414">
        <v>14</v>
      </c>
      <c r="B1414">
        <v>230</v>
      </c>
      <c r="C1414" s="54">
        <v>0.88698611111111114</v>
      </c>
      <c r="D1414" s="53">
        <v>44115</v>
      </c>
      <c r="E1414" t="s">
        <v>212</v>
      </c>
      <c r="F1414" t="s">
        <v>170</v>
      </c>
      <c r="H1414" s="95">
        <f t="shared" si="24"/>
        <v>44115.886986111109</v>
      </c>
      <c r="I1414">
        <v>292695.59999999998</v>
      </c>
      <c r="N1414" s="52"/>
    </row>
    <row r="1415" spans="1:14" x14ac:dyDescent="0.25">
      <c r="A1415">
        <v>14</v>
      </c>
      <c r="B1415">
        <v>231</v>
      </c>
      <c r="C1415" s="54">
        <v>0.88787268518518525</v>
      </c>
      <c r="D1415" s="53">
        <v>44115</v>
      </c>
      <c r="E1415" t="s">
        <v>213</v>
      </c>
      <c r="F1415" t="s">
        <v>170</v>
      </c>
      <c r="H1415" s="95">
        <f t="shared" si="24"/>
        <v>44115.887872685184</v>
      </c>
      <c r="I1415">
        <v>292772.2</v>
      </c>
      <c r="N1415" s="52"/>
    </row>
    <row r="1416" spans="1:14" x14ac:dyDescent="0.25">
      <c r="A1416">
        <v>14</v>
      </c>
      <c r="B1416">
        <v>232</v>
      </c>
      <c r="C1416" s="54">
        <v>0.88973379629629623</v>
      </c>
      <c r="D1416" s="53">
        <v>44115</v>
      </c>
      <c r="E1416" t="s">
        <v>212</v>
      </c>
      <c r="F1416" t="s">
        <v>170</v>
      </c>
      <c r="H1416" s="95">
        <f t="shared" si="24"/>
        <v>44115.889733796299</v>
      </c>
      <c r="I1416">
        <v>292933</v>
      </c>
      <c r="N1416" s="52"/>
    </row>
    <row r="1417" spans="1:14" x14ac:dyDescent="0.25">
      <c r="A1417">
        <v>14</v>
      </c>
      <c r="B1417">
        <v>233</v>
      </c>
      <c r="C1417" s="54">
        <v>0.89020601851851844</v>
      </c>
      <c r="D1417" s="53">
        <v>44115</v>
      </c>
      <c r="E1417" t="s">
        <v>213</v>
      </c>
      <c r="F1417" t="s">
        <v>170</v>
      </c>
      <c r="H1417" s="95">
        <f t="shared" si="24"/>
        <v>44115.890206018521</v>
      </c>
      <c r="I1417">
        <v>292973.8</v>
      </c>
      <c r="N1417" s="52"/>
    </row>
    <row r="1418" spans="1:14" x14ac:dyDescent="0.25">
      <c r="A1418">
        <v>14</v>
      </c>
      <c r="B1418">
        <v>234</v>
      </c>
      <c r="C1418" s="54">
        <v>0.89115046296296307</v>
      </c>
      <c r="D1418" s="53">
        <v>44115</v>
      </c>
      <c r="E1418" t="s">
        <v>212</v>
      </c>
      <c r="F1418" t="s">
        <v>170</v>
      </c>
      <c r="H1418" s="95">
        <f t="shared" si="24"/>
        <v>44115.891150462965</v>
      </c>
      <c r="I1418">
        <v>293055.40000000002</v>
      </c>
      <c r="N1418" s="52"/>
    </row>
    <row r="1419" spans="1:14" x14ac:dyDescent="0.25">
      <c r="A1419">
        <v>14</v>
      </c>
      <c r="B1419">
        <v>733</v>
      </c>
      <c r="C1419" s="54">
        <v>0.8928518518518519</v>
      </c>
      <c r="D1419" s="53">
        <v>44115</v>
      </c>
      <c r="E1419" t="s">
        <v>213</v>
      </c>
      <c r="F1419" t="s">
        <v>170</v>
      </c>
      <c r="H1419" s="95">
        <f t="shared" ref="H1419:H1482" si="25">D1419+C1419</f>
        <v>44115.892851851851</v>
      </c>
      <c r="I1419">
        <v>293202.40000000002</v>
      </c>
      <c r="N1419" s="52"/>
    </row>
    <row r="1420" spans="1:14" x14ac:dyDescent="0.25">
      <c r="A1420">
        <v>14</v>
      </c>
      <c r="B1420">
        <v>238</v>
      </c>
      <c r="C1420" s="54">
        <v>0.89361111111111102</v>
      </c>
      <c r="D1420" s="53">
        <v>44115</v>
      </c>
      <c r="E1420" t="s">
        <v>212</v>
      </c>
      <c r="F1420" t="s">
        <v>170</v>
      </c>
      <c r="H1420" s="95">
        <f t="shared" si="25"/>
        <v>44115.893611111111</v>
      </c>
      <c r="I1420">
        <v>293268</v>
      </c>
      <c r="N1420" s="52"/>
    </row>
    <row r="1421" spans="1:14" x14ac:dyDescent="0.25">
      <c r="A1421">
        <v>14</v>
      </c>
      <c r="B1421">
        <v>239</v>
      </c>
      <c r="C1421" s="54">
        <v>0.89384490740740741</v>
      </c>
      <c r="D1421" s="53">
        <v>44115</v>
      </c>
      <c r="E1421" t="s">
        <v>213</v>
      </c>
      <c r="F1421" t="s">
        <v>170</v>
      </c>
      <c r="H1421" s="95">
        <f t="shared" si="25"/>
        <v>44115.893844907405</v>
      </c>
      <c r="I1421">
        <v>293288.2</v>
      </c>
      <c r="N1421" s="52"/>
    </row>
    <row r="1422" spans="1:14" x14ac:dyDescent="0.25">
      <c r="A1422">
        <v>14</v>
      </c>
      <c r="B1422">
        <v>240</v>
      </c>
      <c r="C1422" s="54">
        <v>0.89613194444444444</v>
      </c>
      <c r="D1422" s="53">
        <v>44115</v>
      </c>
      <c r="E1422" t="s">
        <v>212</v>
      </c>
      <c r="F1422" t="s">
        <v>170</v>
      </c>
      <c r="H1422" s="95">
        <f t="shared" si="25"/>
        <v>44115.896131944442</v>
      </c>
      <c r="I1422">
        <v>293485.8</v>
      </c>
      <c r="N1422" s="52"/>
    </row>
    <row r="1423" spans="1:14" x14ac:dyDescent="0.25">
      <c r="A1423">
        <v>14</v>
      </c>
      <c r="B1423">
        <v>241</v>
      </c>
      <c r="C1423" s="54">
        <v>0.8973564814814815</v>
      </c>
      <c r="D1423" s="53">
        <v>44115</v>
      </c>
      <c r="E1423" t="s">
        <v>213</v>
      </c>
      <c r="F1423" t="s">
        <v>170</v>
      </c>
      <c r="H1423" s="95">
        <f t="shared" si="25"/>
        <v>44115.897356481481</v>
      </c>
      <c r="I1423">
        <v>293591.59999999998</v>
      </c>
      <c r="N1423" s="52"/>
    </row>
    <row r="1424" spans="1:14" x14ac:dyDescent="0.25">
      <c r="A1424">
        <v>14</v>
      </c>
      <c r="B1424">
        <v>242</v>
      </c>
      <c r="C1424" s="54">
        <v>0.89795138888888892</v>
      </c>
      <c r="D1424" s="53">
        <v>44115</v>
      </c>
      <c r="E1424" t="s">
        <v>212</v>
      </c>
      <c r="F1424" t="s">
        <v>170</v>
      </c>
      <c r="H1424" s="95">
        <f t="shared" si="25"/>
        <v>44115.897951388892</v>
      </c>
      <c r="I1424">
        <v>293643</v>
      </c>
      <c r="N1424" s="52"/>
    </row>
    <row r="1425" spans="1:14" x14ac:dyDescent="0.25">
      <c r="A1425">
        <v>14</v>
      </c>
      <c r="B1425">
        <v>243</v>
      </c>
      <c r="C1425" s="54">
        <v>0.89899537037037047</v>
      </c>
      <c r="D1425" s="53">
        <v>44115</v>
      </c>
      <c r="E1425" t="s">
        <v>213</v>
      </c>
      <c r="F1425" t="s">
        <v>170</v>
      </c>
      <c r="H1425" s="95">
        <f t="shared" si="25"/>
        <v>44115.898995370371</v>
      </c>
      <c r="I1425">
        <v>293733.2</v>
      </c>
      <c r="N1425" s="52"/>
    </row>
    <row r="1426" spans="1:14" x14ac:dyDescent="0.25">
      <c r="A1426">
        <v>14</v>
      </c>
      <c r="B1426">
        <v>244</v>
      </c>
      <c r="C1426" s="54">
        <v>0.89962731481481484</v>
      </c>
      <c r="D1426" s="53">
        <v>44115</v>
      </c>
      <c r="E1426" t="s">
        <v>212</v>
      </c>
      <c r="F1426" t="s">
        <v>170</v>
      </c>
      <c r="H1426" s="95">
        <f t="shared" si="25"/>
        <v>44115.899627314815</v>
      </c>
      <c r="I1426">
        <v>293787.8</v>
      </c>
      <c r="N1426" s="52"/>
    </row>
    <row r="1427" spans="1:14" x14ac:dyDescent="0.25">
      <c r="A1427">
        <v>14</v>
      </c>
      <c r="B1427">
        <v>245</v>
      </c>
      <c r="C1427" s="54">
        <v>0.90108796296296301</v>
      </c>
      <c r="D1427" s="53">
        <v>44115</v>
      </c>
      <c r="E1427" t="s">
        <v>213</v>
      </c>
      <c r="F1427" t="s">
        <v>170</v>
      </c>
      <c r="H1427" s="95">
        <f t="shared" si="25"/>
        <v>44115.901087962964</v>
      </c>
      <c r="I1427">
        <v>293914</v>
      </c>
      <c r="N1427" s="52"/>
    </row>
    <row r="1428" spans="1:14" x14ac:dyDescent="0.25">
      <c r="A1428">
        <v>14</v>
      </c>
      <c r="B1428">
        <v>246</v>
      </c>
      <c r="C1428" s="54">
        <v>0.90352314814814816</v>
      </c>
      <c r="D1428" s="53">
        <v>44115</v>
      </c>
      <c r="E1428" t="s">
        <v>212</v>
      </c>
      <c r="F1428" t="s">
        <v>170</v>
      </c>
      <c r="H1428" s="95">
        <f t="shared" si="25"/>
        <v>44115.903523148147</v>
      </c>
      <c r="I1428">
        <v>294124.40000000002</v>
      </c>
      <c r="N1428" s="52"/>
    </row>
    <row r="1429" spans="1:14" x14ac:dyDescent="0.25">
      <c r="A1429">
        <v>14</v>
      </c>
      <c r="B1429">
        <v>247</v>
      </c>
      <c r="C1429" s="54">
        <v>0.91090277777777784</v>
      </c>
      <c r="D1429" s="53">
        <v>44115</v>
      </c>
      <c r="E1429" t="s">
        <v>213</v>
      </c>
      <c r="F1429" t="s">
        <v>170</v>
      </c>
      <c r="H1429" s="95">
        <f t="shared" si="25"/>
        <v>44115.910902777781</v>
      </c>
      <c r="I1429">
        <v>294762</v>
      </c>
      <c r="N1429" s="52"/>
    </row>
    <row r="1430" spans="1:14" x14ac:dyDescent="0.25">
      <c r="A1430">
        <v>14</v>
      </c>
      <c r="B1430">
        <v>248</v>
      </c>
      <c r="C1430" s="54">
        <v>0.91318749999999993</v>
      </c>
      <c r="D1430" s="53">
        <v>44115</v>
      </c>
      <c r="E1430" t="s">
        <v>212</v>
      </c>
      <c r="F1430" t="s">
        <v>170</v>
      </c>
      <c r="H1430" s="95">
        <f t="shared" si="25"/>
        <v>44115.913187500002</v>
      </c>
      <c r="I1430">
        <v>294959.40000000002</v>
      </c>
      <c r="N1430" s="52"/>
    </row>
    <row r="1431" spans="1:14" x14ac:dyDescent="0.25">
      <c r="A1431">
        <v>14</v>
      </c>
      <c r="B1431">
        <v>249</v>
      </c>
      <c r="C1431" s="54">
        <v>0.91440972222222217</v>
      </c>
      <c r="D1431" s="53">
        <v>44115</v>
      </c>
      <c r="E1431" t="s">
        <v>213</v>
      </c>
      <c r="F1431" t="s">
        <v>170</v>
      </c>
      <c r="H1431" s="95">
        <f t="shared" si="25"/>
        <v>44115.914409722223</v>
      </c>
      <c r="I1431">
        <v>295065</v>
      </c>
      <c r="N1431" s="52"/>
    </row>
    <row r="1432" spans="1:14" x14ac:dyDescent="0.25">
      <c r="A1432">
        <v>14</v>
      </c>
      <c r="B1432">
        <v>250</v>
      </c>
      <c r="C1432" s="54">
        <v>0.91503935185185181</v>
      </c>
      <c r="D1432" s="53">
        <v>44115</v>
      </c>
      <c r="E1432" t="s">
        <v>212</v>
      </c>
      <c r="F1432" t="s">
        <v>170</v>
      </c>
      <c r="H1432" s="95">
        <f t="shared" si="25"/>
        <v>44115.91503935185</v>
      </c>
      <c r="I1432">
        <v>295119.40000000002</v>
      </c>
      <c r="N1432" s="52"/>
    </row>
    <row r="1433" spans="1:14" x14ac:dyDescent="0.25">
      <c r="A1433">
        <v>14</v>
      </c>
      <c r="B1433">
        <v>251</v>
      </c>
      <c r="C1433" s="54">
        <v>0.92451620370370369</v>
      </c>
      <c r="D1433" s="53">
        <v>44115</v>
      </c>
      <c r="E1433" t="s">
        <v>213</v>
      </c>
      <c r="F1433" t="s">
        <v>170</v>
      </c>
      <c r="H1433" s="95">
        <f t="shared" si="25"/>
        <v>44115.924516203704</v>
      </c>
      <c r="I1433">
        <v>295938.2</v>
      </c>
      <c r="N1433" s="52"/>
    </row>
    <row r="1434" spans="1:14" x14ac:dyDescent="0.25">
      <c r="A1434">
        <v>14</v>
      </c>
      <c r="B1434">
        <v>252</v>
      </c>
      <c r="C1434" s="54">
        <v>0.92714583333333334</v>
      </c>
      <c r="D1434" s="53">
        <v>44115</v>
      </c>
      <c r="E1434" t="s">
        <v>212</v>
      </c>
      <c r="F1434" t="s">
        <v>170</v>
      </c>
      <c r="H1434" s="95">
        <f t="shared" si="25"/>
        <v>44115.927145833331</v>
      </c>
      <c r="I1434">
        <v>296165.40000000002</v>
      </c>
      <c r="N1434" s="52"/>
    </row>
    <row r="1435" spans="1:14" x14ac:dyDescent="0.25">
      <c r="A1435">
        <v>14</v>
      </c>
      <c r="B1435">
        <v>253</v>
      </c>
      <c r="C1435" s="54">
        <v>0.92816203703703704</v>
      </c>
      <c r="D1435" s="53">
        <v>44115</v>
      </c>
      <c r="E1435" t="s">
        <v>213</v>
      </c>
      <c r="F1435" t="s">
        <v>170</v>
      </c>
      <c r="H1435" s="95">
        <f t="shared" si="25"/>
        <v>44115.928162037038</v>
      </c>
      <c r="I1435">
        <v>296253.2</v>
      </c>
      <c r="N1435" s="52"/>
    </row>
    <row r="1436" spans="1:14" x14ac:dyDescent="0.25">
      <c r="A1436">
        <v>14</v>
      </c>
      <c r="B1436">
        <v>254</v>
      </c>
      <c r="C1436" s="54">
        <v>0.93845601851851856</v>
      </c>
      <c r="D1436" s="53">
        <v>44115</v>
      </c>
      <c r="E1436" t="s">
        <v>212</v>
      </c>
      <c r="F1436" t="s">
        <v>170</v>
      </c>
      <c r="H1436" s="95">
        <f t="shared" si="25"/>
        <v>44115.938456018521</v>
      </c>
      <c r="I1436">
        <v>297142.59999999998</v>
      </c>
      <c r="N1436" s="52"/>
    </row>
    <row r="1437" spans="1:14" x14ac:dyDescent="0.25">
      <c r="A1437">
        <v>14</v>
      </c>
      <c r="B1437">
        <v>257</v>
      </c>
      <c r="C1437" s="54">
        <v>0.93904861111111115</v>
      </c>
      <c r="D1437" s="53">
        <v>44115</v>
      </c>
      <c r="E1437" t="s">
        <v>213</v>
      </c>
      <c r="F1437" t="s">
        <v>170</v>
      </c>
      <c r="H1437" s="95">
        <f t="shared" si="25"/>
        <v>44115.939048611108</v>
      </c>
      <c r="I1437">
        <v>297193.8</v>
      </c>
      <c r="N1437" s="52"/>
    </row>
    <row r="1438" spans="1:14" x14ac:dyDescent="0.25">
      <c r="A1438">
        <v>14</v>
      </c>
      <c r="B1438">
        <v>258</v>
      </c>
      <c r="C1438" s="54">
        <v>0.94004398148148149</v>
      </c>
      <c r="D1438" s="53">
        <v>44115</v>
      </c>
      <c r="E1438" t="s">
        <v>212</v>
      </c>
      <c r="F1438" t="s">
        <v>170</v>
      </c>
      <c r="H1438" s="95">
        <f t="shared" si="25"/>
        <v>44115.940043981478</v>
      </c>
      <c r="I1438">
        <v>297279.8</v>
      </c>
      <c r="N1438" s="52"/>
    </row>
    <row r="1439" spans="1:14" x14ac:dyDescent="0.25">
      <c r="A1439">
        <v>14</v>
      </c>
      <c r="B1439">
        <v>259</v>
      </c>
      <c r="C1439" s="54">
        <v>0.9410439814814815</v>
      </c>
      <c r="D1439" s="53">
        <v>44115</v>
      </c>
      <c r="E1439" t="s">
        <v>213</v>
      </c>
      <c r="F1439" t="s">
        <v>170</v>
      </c>
      <c r="H1439" s="95">
        <f t="shared" si="25"/>
        <v>44115.941043981482</v>
      </c>
      <c r="I1439">
        <v>297366.2</v>
      </c>
      <c r="N1439" s="52"/>
    </row>
    <row r="1440" spans="1:14" x14ac:dyDescent="0.25">
      <c r="A1440">
        <v>14</v>
      </c>
      <c r="B1440">
        <v>260</v>
      </c>
      <c r="C1440" s="54">
        <v>0.94416435185185188</v>
      </c>
      <c r="D1440" s="53">
        <v>44115</v>
      </c>
      <c r="E1440" t="s">
        <v>212</v>
      </c>
      <c r="F1440" t="s">
        <v>170</v>
      </c>
      <c r="H1440" s="95">
        <f t="shared" si="25"/>
        <v>44115.944164351851</v>
      </c>
      <c r="I1440">
        <v>297635.8</v>
      </c>
      <c r="N1440" s="52"/>
    </row>
    <row r="1441" spans="1:14" x14ac:dyDescent="0.25">
      <c r="A1441">
        <v>14</v>
      </c>
      <c r="B1441">
        <v>261</v>
      </c>
      <c r="C1441" s="54">
        <v>0.94435185185185189</v>
      </c>
      <c r="D1441" s="53">
        <v>44115</v>
      </c>
      <c r="E1441" t="s">
        <v>213</v>
      </c>
      <c r="F1441" t="s">
        <v>170</v>
      </c>
      <c r="H1441" s="95">
        <f t="shared" si="25"/>
        <v>44115.944351851853</v>
      </c>
      <c r="I1441">
        <v>297652</v>
      </c>
      <c r="N1441" s="52"/>
    </row>
    <row r="1442" spans="1:14" x14ac:dyDescent="0.25">
      <c r="A1442">
        <v>14</v>
      </c>
      <c r="B1442">
        <v>262</v>
      </c>
      <c r="C1442" s="54">
        <v>0.94476851851851851</v>
      </c>
      <c r="D1442" s="53">
        <v>44115</v>
      </c>
      <c r="E1442" t="s">
        <v>212</v>
      </c>
      <c r="F1442" t="s">
        <v>170</v>
      </c>
      <c r="H1442" s="95">
        <f t="shared" si="25"/>
        <v>44115.944768518515</v>
      </c>
      <c r="I1442">
        <v>297688</v>
      </c>
      <c r="N1442" s="52"/>
    </row>
    <row r="1443" spans="1:14" x14ac:dyDescent="0.25">
      <c r="A1443">
        <v>14</v>
      </c>
      <c r="B1443">
        <v>267</v>
      </c>
      <c r="C1443" s="54">
        <v>0.94759490740740748</v>
      </c>
      <c r="D1443" s="53">
        <v>44115</v>
      </c>
      <c r="E1443" t="s">
        <v>213</v>
      </c>
      <c r="F1443" t="s">
        <v>170</v>
      </c>
      <c r="H1443" s="95">
        <f t="shared" si="25"/>
        <v>44115.947594907404</v>
      </c>
      <c r="I1443">
        <v>297932.2</v>
      </c>
      <c r="N1443" s="52"/>
    </row>
    <row r="1444" spans="1:14" x14ac:dyDescent="0.25">
      <c r="A1444">
        <v>14</v>
      </c>
      <c r="B1444">
        <v>268</v>
      </c>
      <c r="C1444" s="54">
        <v>0.94921759259259264</v>
      </c>
      <c r="D1444" s="53">
        <v>44115</v>
      </c>
      <c r="E1444" t="s">
        <v>212</v>
      </c>
      <c r="F1444" t="s">
        <v>170</v>
      </c>
      <c r="H1444" s="95">
        <f t="shared" si="25"/>
        <v>44115.949217592592</v>
      </c>
      <c r="I1444">
        <v>298072.40000000002</v>
      </c>
      <c r="N1444" s="52"/>
    </row>
    <row r="1445" spans="1:14" x14ac:dyDescent="0.25">
      <c r="A1445">
        <v>14</v>
      </c>
      <c r="B1445">
        <v>269</v>
      </c>
      <c r="C1445" s="54">
        <v>0.94943750000000005</v>
      </c>
      <c r="D1445" s="53">
        <v>44115</v>
      </c>
      <c r="E1445" t="s">
        <v>213</v>
      </c>
      <c r="F1445" t="s">
        <v>170</v>
      </c>
      <c r="H1445" s="95">
        <f t="shared" si="25"/>
        <v>44115.949437499999</v>
      </c>
      <c r="I1445">
        <v>298091.40000000002</v>
      </c>
      <c r="N1445" s="52"/>
    </row>
    <row r="1446" spans="1:14" x14ac:dyDescent="0.25">
      <c r="A1446">
        <v>14</v>
      </c>
      <c r="B1446">
        <v>270</v>
      </c>
      <c r="C1446" s="54">
        <v>0.95103240740740747</v>
      </c>
      <c r="D1446" s="53">
        <v>44115</v>
      </c>
      <c r="E1446" t="s">
        <v>212</v>
      </c>
      <c r="F1446" t="s">
        <v>170</v>
      </c>
      <c r="H1446" s="95">
        <f t="shared" si="25"/>
        <v>44115.951032407407</v>
      </c>
      <c r="I1446">
        <v>298229.2</v>
      </c>
      <c r="N1446" s="52"/>
    </row>
    <row r="1447" spans="1:14" x14ac:dyDescent="0.25">
      <c r="A1447">
        <v>14</v>
      </c>
      <c r="B1447">
        <v>275</v>
      </c>
      <c r="C1447" s="54">
        <v>0.9556365740740741</v>
      </c>
      <c r="D1447" s="53">
        <v>44115</v>
      </c>
      <c r="E1447" t="s">
        <v>213</v>
      </c>
      <c r="F1447" t="s">
        <v>170</v>
      </c>
      <c r="H1447" s="95">
        <f t="shared" si="25"/>
        <v>44115.955636574072</v>
      </c>
      <c r="I1447">
        <v>298627</v>
      </c>
      <c r="N1447" s="52"/>
    </row>
    <row r="1448" spans="1:14" x14ac:dyDescent="0.25">
      <c r="A1448">
        <v>14</v>
      </c>
      <c r="B1448">
        <v>276</v>
      </c>
      <c r="C1448" s="54">
        <v>0.95765509259259263</v>
      </c>
      <c r="D1448" s="53">
        <v>44115</v>
      </c>
      <c r="E1448" t="s">
        <v>212</v>
      </c>
      <c r="F1448" t="s">
        <v>170</v>
      </c>
      <c r="H1448" s="95">
        <f t="shared" si="25"/>
        <v>44115.957655092592</v>
      </c>
      <c r="I1448">
        <v>298801.40000000002</v>
      </c>
      <c r="N1448" s="52"/>
    </row>
    <row r="1449" spans="1:14" x14ac:dyDescent="0.25">
      <c r="A1449">
        <v>14</v>
      </c>
      <c r="B1449">
        <v>279</v>
      </c>
      <c r="C1449" s="54">
        <v>0.96247916666666666</v>
      </c>
      <c r="D1449" s="53">
        <v>44115</v>
      </c>
      <c r="E1449" t="s">
        <v>213</v>
      </c>
      <c r="F1449" t="s">
        <v>170</v>
      </c>
      <c r="H1449" s="95">
        <f t="shared" si="25"/>
        <v>44115.962479166665</v>
      </c>
      <c r="I1449">
        <v>299218.2</v>
      </c>
      <c r="N1449" s="52"/>
    </row>
    <row r="1450" spans="1:14" x14ac:dyDescent="0.25">
      <c r="A1450">
        <v>14</v>
      </c>
      <c r="B1450">
        <v>282</v>
      </c>
      <c r="C1450" s="54">
        <v>0.96290046296296294</v>
      </c>
      <c r="D1450" s="53">
        <v>44115</v>
      </c>
      <c r="E1450" t="s">
        <v>212</v>
      </c>
      <c r="F1450" t="s">
        <v>170</v>
      </c>
      <c r="H1450" s="95">
        <f t="shared" si="25"/>
        <v>44115.962900462961</v>
      </c>
      <c r="I1450">
        <v>299254.59999999998</v>
      </c>
      <c r="N1450" s="52"/>
    </row>
    <row r="1451" spans="1:14" x14ac:dyDescent="0.25">
      <c r="A1451">
        <v>14</v>
      </c>
      <c r="B1451">
        <v>281</v>
      </c>
      <c r="C1451" s="54">
        <v>0.96396759259259257</v>
      </c>
      <c r="D1451" s="53">
        <v>44115</v>
      </c>
      <c r="E1451" t="s">
        <v>213</v>
      </c>
      <c r="F1451" t="s">
        <v>170</v>
      </c>
      <c r="H1451" s="95">
        <f t="shared" si="25"/>
        <v>44115.963967592594</v>
      </c>
      <c r="I1451">
        <v>299346.8</v>
      </c>
      <c r="N1451" s="52"/>
    </row>
    <row r="1452" spans="1:14" x14ac:dyDescent="0.25">
      <c r="A1452">
        <v>14</v>
      </c>
      <c r="B1452">
        <v>283</v>
      </c>
      <c r="C1452" s="54">
        <v>0.96583564814814815</v>
      </c>
      <c r="D1452" s="53">
        <v>44115</v>
      </c>
      <c r="E1452" t="s">
        <v>212</v>
      </c>
      <c r="F1452" t="s">
        <v>170</v>
      </c>
      <c r="H1452" s="95">
        <f t="shared" si="25"/>
        <v>44115.965835648145</v>
      </c>
      <c r="I1452">
        <v>299508.2</v>
      </c>
      <c r="N1452" s="52"/>
    </row>
    <row r="1453" spans="1:14" x14ac:dyDescent="0.25">
      <c r="A1453">
        <v>14</v>
      </c>
      <c r="B1453">
        <v>284</v>
      </c>
      <c r="C1453" s="54">
        <v>0.96657407407407403</v>
      </c>
      <c r="D1453" s="53">
        <v>44115</v>
      </c>
      <c r="E1453" t="s">
        <v>213</v>
      </c>
      <c r="F1453" t="s">
        <v>170</v>
      </c>
      <c r="H1453" s="95">
        <f t="shared" si="25"/>
        <v>44115.966574074075</v>
      </c>
      <c r="I1453">
        <v>299572</v>
      </c>
      <c r="N1453" s="52"/>
    </row>
    <row r="1454" spans="1:14" x14ac:dyDescent="0.25">
      <c r="A1454">
        <v>14</v>
      </c>
      <c r="B1454">
        <v>285</v>
      </c>
      <c r="C1454" s="54">
        <v>0.96698379629629627</v>
      </c>
      <c r="D1454" s="53">
        <v>44115</v>
      </c>
      <c r="E1454" t="s">
        <v>212</v>
      </c>
      <c r="F1454" t="s">
        <v>170</v>
      </c>
      <c r="H1454" s="95">
        <f t="shared" si="25"/>
        <v>44115.966983796294</v>
      </c>
      <c r="I1454">
        <v>299607.40000000002</v>
      </c>
      <c r="N1454" s="52"/>
    </row>
    <row r="1455" spans="1:14" x14ac:dyDescent="0.25">
      <c r="A1455">
        <v>14</v>
      </c>
      <c r="B1455">
        <v>286</v>
      </c>
      <c r="C1455" s="54">
        <v>0.96749305555555554</v>
      </c>
      <c r="D1455" s="53">
        <v>44115</v>
      </c>
      <c r="E1455" t="s">
        <v>213</v>
      </c>
      <c r="F1455" t="s">
        <v>170</v>
      </c>
      <c r="H1455" s="95">
        <f t="shared" si="25"/>
        <v>44115.967493055556</v>
      </c>
      <c r="I1455">
        <v>299651.40000000002</v>
      </c>
      <c r="N1455" s="52"/>
    </row>
    <row r="1456" spans="1:14" x14ac:dyDescent="0.25">
      <c r="A1456">
        <v>14</v>
      </c>
      <c r="B1456">
        <v>287</v>
      </c>
      <c r="C1456" s="54">
        <v>0.96839120370370368</v>
      </c>
      <c r="D1456" s="53">
        <v>44115</v>
      </c>
      <c r="E1456" t="s">
        <v>212</v>
      </c>
      <c r="F1456" t="s">
        <v>170</v>
      </c>
      <c r="H1456" s="95">
        <f t="shared" si="25"/>
        <v>44115.968391203707</v>
      </c>
      <c r="I1456">
        <v>299729</v>
      </c>
      <c r="N1456" s="52"/>
    </row>
    <row r="1457" spans="1:14" x14ac:dyDescent="0.25">
      <c r="A1457">
        <v>14</v>
      </c>
      <c r="B1457">
        <v>288</v>
      </c>
      <c r="C1457" s="54">
        <v>0.9690347222222222</v>
      </c>
      <c r="D1457" s="53">
        <v>44115</v>
      </c>
      <c r="E1457" t="s">
        <v>213</v>
      </c>
      <c r="F1457" t="s">
        <v>170</v>
      </c>
      <c r="H1457" s="95">
        <f t="shared" si="25"/>
        <v>44115.96903472222</v>
      </c>
      <c r="I1457">
        <v>299784.59999999998</v>
      </c>
      <c r="N1457" s="52"/>
    </row>
    <row r="1458" spans="1:14" x14ac:dyDescent="0.25">
      <c r="A1458">
        <v>14</v>
      </c>
      <c r="B1458">
        <v>289</v>
      </c>
      <c r="C1458" s="54">
        <v>0.97296296296296303</v>
      </c>
      <c r="D1458" s="53">
        <v>44115</v>
      </c>
      <c r="E1458" t="s">
        <v>212</v>
      </c>
      <c r="F1458" t="s">
        <v>170</v>
      </c>
      <c r="H1458" s="95">
        <f t="shared" si="25"/>
        <v>44115.972962962966</v>
      </c>
      <c r="I1458">
        <v>300124</v>
      </c>
      <c r="N1458" s="52"/>
    </row>
    <row r="1459" spans="1:14" x14ac:dyDescent="0.25">
      <c r="A1459">
        <v>14</v>
      </c>
      <c r="B1459">
        <v>294</v>
      </c>
      <c r="C1459" s="54">
        <v>0.97763888888888895</v>
      </c>
      <c r="D1459" s="53">
        <v>44115</v>
      </c>
      <c r="E1459" t="s">
        <v>213</v>
      </c>
      <c r="F1459" t="s">
        <v>170</v>
      </c>
      <c r="H1459" s="95">
        <f t="shared" si="25"/>
        <v>44115.977638888886</v>
      </c>
      <c r="I1459">
        <v>300528</v>
      </c>
      <c r="N1459" s="52"/>
    </row>
    <row r="1460" spans="1:14" x14ac:dyDescent="0.25">
      <c r="A1460">
        <v>14</v>
      </c>
      <c r="B1460">
        <v>295</v>
      </c>
      <c r="C1460" s="54">
        <v>0.98108101851851848</v>
      </c>
      <c r="D1460" s="53">
        <v>44115</v>
      </c>
      <c r="E1460" t="s">
        <v>212</v>
      </c>
      <c r="F1460" t="s">
        <v>170</v>
      </c>
      <c r="H1460" s="95">
        <f t="shared" si="25"/>
        <v>44115.981081018515</v>
      </c>
      <c r="I1460">
        <v>300825.40000000002</v>
      </c>
      <c r="N1460" s="52"/>
    </row>
    <row r="1461" spans="1:14" x14ac:dyDescent="0.25">
      <c r="A1461">
        <v>14</v>
      </c>
      <c r="B1461">
        <v>296</v>
      </c>
      <c r="C1461" s="54">
        <v>0.98515740740740743</v>
      </c>
      <c r="D1461" s="53">
        <v>44115</v>
      </c>
      <c r="E1461" t="s">
        <v>213</v>
      </c>
      <c r="F1461" t="s">
        <v>170</v>
      </c>
      <c r="H1461" s="95">
        <f t="shared" si="25"/>
        <v>44115.985157407405</v>
      </c>
      <c r="I1461">
        <v>301177.59999999998</v>
      </c>
      <c r="N1461" s="52"/>
    </row>
    <row r="1462" spans="1:14" x14ac:dyDescent="0.25">
      <c r="A1462">
        <v>14</v>
      </c>
      <c r="B1462">
        <v>299</v>
      </c>
      <c r="C1462" s="54">
        <v>0.98740277777777774</v>
      </c>
      <c r="D1462" s="53">
        <v>44115</v>
      </c>
      <c r="E1462" t="s">
        <v>212</v>
      </c>
      <c r="F1462" t="s">
        <v>170</v>
      </c>
      <c r="H1462" s="95">
        <f t="shared" si="25"/>
        <v>44115.987402777777</v>
      </c>
      <c r="I1462">
        <v>301371.59999999998</v>
      </c>
      <c r="N1462" s="52"/>
    </row>
    <row r="1463" spans="1:14" x14ac:dyDescent="0.25">
      <c r="A1463">
        <v>14</v>
      </c>
      <c r="B1463">
        <v>300</v>
      </c>
      <c r="C1463" s="54">
        <v>0.99850462962962971</v>
      </c>
      <c r="D1463" s="53">
        <v>44115</v>
      </c>
      <c r="E1463" t="s">
        <v>213</v>
      </c>
      <c r="F1463" t="s">
        <v>170</v>
      </c>
      <c r="H1463" s="95">
        <f t="shared" si="25"/>
        <v>44115.998504629628</v>
      </c>
      <c r="I1463">
        <v>302330.8</v>
      </c>
      <c r="N1463" s="52"/>
    </row>
    <row r="1464" spans="1:14" x14ac:dyDescent="0.25">
      <c r="A1464">
        <v>14</v>
      </c>
      <c r="B1464">
        <v>301</v>
      </c>
      <c r="C1464" s="54">
        <v>5.9722222222222219E-4</v>
      </c>
      <c r="D1464" s="53">
        <v>44116</v>
      </c>
      <c r="E1464" t="s">
        <v>212</v>
      </c>
      <c r="F1464" t="s">
        <v>170</v>
      </c>
      <c r="H1464" s="95">
        <f t="shared" si="25"/>
        <v>44116.000597222221</v>
      </c>
      <c r="I1464">
        <v>302511.59999999998</v>
      </c>
      <c r="N1464" s="52"/>
    </row>
    <row r="1465" spans="1:14" x14ac:dyDescent="0.25">
      <c r="A1465">
        <v>14</v>
      </c>
      <c r="B1465">
        <v>302</v>
      </c>
      <c r="C1465" s="54">
        <v>9.4212962962962968E-4</v>
      </c>
      <c r="D1465" s="53">
        <v>44116</v>
      </c>
      <c r="E1465" t="s">
        <v>213</v>
      </c>
      <c r="F1465" t="s">
        <v>170</v>
      </c>
      <c r="H1465" s="95">
        <f t="shared" si="25"/>
        <v>44116.000942129627</v>
      </c>
      <c r="I1465">
        <v>302541.40000000002</v>
      </c>
      <c r="N1465" s="52"/>
    </row>
    <row r="1466" spans="1:14" x14ac:dyDescent="0.25">
      <c r="A1466">
        <v>14</v>
      </c>
      <c r="B1466">
        <v>303</v>
      </c>
      <c r="C1466" s="54">
        <v>4.1712962962962962E-3</v>
      </c>
      <c r="D1466" s="53">
        <v>44116</v>
      </c>
      <c r="E1466" t="s">
        <v>212</v>
      </c>
      <c r="F1466" t="s">
        <v>170</v>
      </c>
      <c r="H1466" s="95">
        <f t="shared" si="25"/>
        <v>44116.004171296299</v>
      </c>
      <c r="I1466">
        <v>302820.40000000002</v>
      </c>
      <c r="N1466" s="52"/>
    </row>
    <row r="1467" spans="1:14" x14ac:dyDescent="0.25">
      <c r="A1467">
        <v>14</v>
      </c>
      <c r="B1467">
        <v>304</v>
      </c>
      <c r="C1467" s="54">
        <v>1.1907407407407408E-2</v>
      </c>
      <c r="D1467" s="53">
        <v>44116</v>
      </c>
      <c r="E1467" t="s">
        <v>213</v>
      </c>
      <c r="F1467" t="s">
        <v>170</v>
      </c>
      <c r="H1467" s="95">
        <f t="shared" si="25"/>
        <v>44116.01190740741</v>
      </c>
      <c r="I1467">
        <v>303488.8</v>
      </c>
      <c r="N1467" s="52"/>
    </row>
    <row r="1468" spans="1:14" x14ac:dyDescent="0.25">
      <c r="A1468">
        <v>14</v>
      </c>
      <c r="B1468">
        <v>305</v>
      </c>
      <c r="C1468" s="54">
        <v>1.4092592592592592E-2</v>
      </c>
      <c r="D1468" s="53">
        <v>44116</v>
      </c>
      <c r="E1468" t="s">
        <v>212</v>
      </c>
      <c r="F1468" t="s">
        <v>170</v>
      </c>
      <c r="H1468" s="95">
        <f t="shared" si="25"/>
        <v>44116.014092592595</v>
      </c>
      <c r="I1468">
        <v>303677.59999999998</v>
      </c>
      <c r="N1468" s="52"/>
    </row>
    <row r="1469" spans="1:14" x14ac:dyDescent="0.25">
      <c r="A1469">
        <v>14</v>
      </c>
      <c r="B1469">
        <v>306</v>
      </c>
      <c r="C1469" s="54">
        <v>1.6104166666666666E-2</v>
      </c>
      <c r="D1469" s="53">
        <v>44116</v>
      </c>
      <c r="E1469" t="s">
        <v>213</v>
      </c>
      <c r="F1469" t="s">
        <v>170</v>
      </c>
      <c r="H1469" s="95">
        <f t="shared" si="25"/>
        <v>44116.016104166665</v>
      </c>
      <c r="I1469">
        <v>303851.40000000002</v>
      </c>
      <c r="N1469" s="52"/>
    </row>
    <row r="1470" spans="1:14" x14ac:dyDescent="0.25">
      <c r="A1470">
        <v>14</v>
      </c>
      <c r="B1470">
        <v>308</v>
      </c>
      <c r="C1470" s="54">
        <v>1.9108796296296294E-2</v>
      </c>
      <c r="D1470" s="53">
        <v>44116</v>
      </c>
      <c r="E1470" t="s">
        <v>212</v>
      </c>
      <c r="F1470" t="s">
        <v>170</v>
      </c>
      <c r="H1470" s="95">
        <f t="shared" si="25"/>
        <v>44116.019108796296</v>
      </c>
      <c r="I1470">
        <v>304111</v>
      </c>
      <c r="N1470" s="52"/>
    </row>
    <row r="1471" spans="1:14" x14ac:dyDescent="0.25">
      <c r="A1471">
        <v>14</v>
      </c>
      <c r="B1471">
        <v>314</v>
      </c>
      <c r="C1471" s="54">
        <v>2.4138888888888887E-2</v>
      </c>
      <c r="D1471" s="53">
        <v>44116</v>
      </c>
      <c r="E1471" t="s">
        <v>213</v>
      </c>
      <c r="F1471" t="s">
        <v>170</v>
      </c>
      <c r="H1471" s="95">
        <f t="shared" si="25"/>
        <v>44116.02413888889</v>
      </c>
      <c r="I1471">
        <v>304545.59999999998</v>
      </c>
      <c r="N1471" s="52"/>
    </row>
    <row r="1472" spans="1:14" x14ac:dyDescent="0.25">
      <c r="A1472">
        <v>14</v>
      </c>
      <c r="B1472">
        <v>315</v>
      </c>
      <c r="C1472" s="54">
        <v>2.6925925925925926E-2</v>
      </c>
      <c r="D1472" s="53">
        <v>44116</v>
      </c>
      <c r="E1472" t="s">
        <v>212</v>
      </c>
      <c r="F1472" t="s">
        <v>170</v>
      </c>
      <c r="H1472" s="95">
        <f t="shared" si="25"/>
        <v>44116.026925925929</v>
      </c>
      <c r="I1472">
        <v>304786.40000000002</v>
      </c>
      <c r="N1472" s="52"/>
    </row>
    <row r="1473" spans="1:14" x14ac:dyDescent="0.25">
      <c r="A1473">
        <v>14</v>
      </c>
      <c r="B1473">
        <v>316</v>
      </c>
      <c r="C1473" s="54">
        <v>2.7386574074074074E-2</v>
      </c>
      <c r="D1473" s="53">
        <v>44116</v>
      </c>
      <c r="E1473" t="s">
        <v>213</v>
      </c>
      <c r="F1473" t="s">
        <v>170</v>
      </c>
      <c r="H1473" s="95">
        <f t="shared" si="25"/>
        <v>44116.027386574075</v>
      </c>
      <c r="I1473">
        <v>304826.2</v>
      </c>
      <c r="N1473" s="52"/>
    </row>
    <row r="1474" spans="1:14" x14ac:dyDescent="0.25">
      <c r="A1474">
        <v>14</v>
      </c>
      <c r="B1474">
        <v>317</v>
      </c>
      <c r="C1474" s="54">
        <v>2.8837962962962958E-2</v>
      </c>
      <c r="D1474" s="53">
        <v>44116</v>
      </c>
      <c r="E1474" t="s">
        <v>212</v>
      </c>
      <c r="F1474" t="s">
        <v>170</v>
      </c>
      <c r="H1474" s="95">
        <f t="shared" si="25"/>
        <v>44116.028837962964</v>
      </c>
      <c r="I1474">
        <v>304951.59999999998</v>
      </c>
      <c r="N1474" s="52"/>
    </row>
    <row r="1475" spans="1:14" x14ac:dyDescent="0.25">
      <c r="A1475">
        <v>14</v>
      </c>
      <c r="B1475">
        <v>318</v>
      </c>
      <c r="C1475" s="54">
        <v>2.929398148148148E-2</v>
      </c>
      <c r="D1475" s="53">
        <v>44116</v>
      </c>
      <c r="E1475" t="s">
        <v>213</v>
      </c>
      <c r="F1475" t="s">
        <v>170</v>
      </c>
      <c r="H1475" s="95">
        <f t="shared" si="25"/>
        <v>44116.029293981483</v>
      </c>
      <c r="I1475">
        <v>304991</v>
      </c>
      <c r="N1475" s="52"/>
    </row>
    <row r="1476" spans="1:14" x14ac:dyDescent="0.25">
      <c r="A1476">
        <v>14</v>
      </c>
      <c r="B1476">
        <v>319</v>
      </c>
      <c r="C1476" s="54">
        <v>3.5298611111111107E-2</v>
      </c>
      <c r="D1476" s="53">
        <v>44116</v>
      </c>
      <c r="E1476" t="s">
        <v>212</v>
      </c>
      <c r="F1476" t="s">
        <v>170</v>
      </c>
      <c r="H1476" s="95">
        <f t="shared" si="25"/>
        <v>44116.03529861111</v>
      </c>
      <c r="I1476">
        <v>305509.8</v>
      </c>
      <c r="N1476" s="52"/>
    </row>
    <row r="1477" spans="1:14" x14ac:dyDescent="0.25">
      <c r="A1477">
        <v>14</v>
      </c>
      <c r="B1477">
        <v>320</v>
      </c>
      <c r="C1477" s="54">
        <v>3.5997685185185181E-2</v>
      </c>
      <c r="D1477" s="53">
        <v>44116</v>
      </c>
      <c r="E1477" t="s">
        <v>213</v>
      </c>
      <c r="F1477" t="s">
        <v>170</v>
      </c>
      <c r="H1477" s="95">
        <f t="shared" si="25"/>
        <v>44116.035997685183</v>
      </c>
      <c r="I1477">
        <v>305570.2</v>
      </c>
      <c r="N1477" s="52"/>
    </row>
    <row r="1478" spans="1:14" x14ac:dyDescent="0.25">
      <c r="A1478">
        <v>14</v>
      </c>
      <c r="B1478">
        <v>321</v>
      </c>
      <c r="C1478" s="54">
        <v>3.6377314814814814E-2</v>
      </c>
      <c r="D1478" s="53">
        <v>44116</v>
      </c>
      <c r="E1478" t="s">
        <v>212</v>
      </c>
      <c r="F1478" t="s">
        <v>170</v>
      </c>
      <c r="H1478" s="95">
        <f t="shared" si="25"/>
        <v>44116.036377314813</v>
      </c>
      <c r="I1478">
        <v>305603</v>
      </c>
      <c r="N1478" s="52"/>
    </row>
    <row r="1479" spans="1:14" x14ac:dyDescent="0.25">
      <c r="A1479">
        <v>14</v>
      </c>
      <c r="B1479">
        <v>322</v>
      </c>
      <c r="C1479" s="54">
        <v>3.6652777777777777E-2</v>
      </c>
      <c r="D1479" s="53">
        <v>44116</v>
      </c>
      <c r="E1479" t="s">
        <v>213</v>
      </c>
      <c r="F1479" t="s">
        <v>170</v>
      </c>
      <c r="H1479" s="95">
        <f t="shared" si="25"/>
        <v>44116.036652777781</v>
      </c>
      <c r="I1479">
        <v>305626.8</v>
      </c>
      <c r="N1479" s="52"/>
    </row>
    <row r="1480" spans="1:14" x14ac:dyDescent="0.25">
      <c r="A1480">
        <v>14</v>
      </c>
      <c r="B1480">
        <v>323</v>
      </c>
      <c r="C1480" s="54">
        <v>3.9925925925925927E-2</v>
      </c>
      <c r="D1480" s="53">
        <v>44116</v>
      </c>
      <c r="E1480" t="s">
        <v>212</v>
      </c>
      <c r="F1480" t="s">
        <v>170</v>
      </c>
      <c r="H1480" s="95">
        <f t="shared" si="25"/>
        <v>44116.039925925928</v>
      </c>
      <c r="I1480">
        <v>305909.59999999998</v>
      </c>
      <c r="N1480" s="52"/>
    </row>
    <row r="1481" spans="1:14" x14ac:dyDescent="0.25">
      <c r="A1481">
        <v>14</v>
      </c>
      <c r="B1481">
        <v>324</v>
      </c>
      <c r="C1481" s="54">
        <v>4.0768518518518516E-2</v>
      </c>
      <c r="D1481" s="53">
        <v>44116</v>
      </c>
      <c r="E1481" t="s">
        <v>213</v>
      </c>
      <c r="F1481" t="s">
        <v>170</v>
      </c>
      <c r="H1481" s="95">
        <f t="shared" si="25"/>
        <v>44116.04076851852</v>
      </c>
      <c r="I1481">
        <v>305982.40000000002</v>
      </c>
      <c r="N1481" s="52"/>
    </row>
    <row r="1482" spans="1:14" x14ac:dyDescent="0.25">
      <c r="A1482">
        <v>14</v>
      </c>
      <c r="B1482">
        <v>325</v>
      </c>
      <c r="C1482" s="54">
        <v>4.3562500000000004E-2</v>
      </c>
      <c r="D1482" s="53">
        <v>44116</v>
      </c>
      <c r="E1482" t="s">
        <v>212</v>
      </c>
      <c r="F1482" t="s">
        <v>170</v>
      </c>
      <c r="H1482" s="95">
        <f t="shared" si="25"/>
        <v>44116.043562500003</v>
      </c>
      <c r="I1482">
        <v>306223.8</v>
      </c>
      <c r="N1482" s="52"/>
    </row>
    <row r="1483" spans="1:14" x14ac:dyDescent="0.25">
      <c r="A1483">
        <v>14</v>
      </c>
      <c r="B1483">
        <v>326</v>
      </c>
      <c r="C1483" s="54">
        <v>4.7180555555555559E-2</v>
      </c>
      <c r="D1483" s="53">
        <v>44116</v>
      </c>
      <c r="E1483" t="s">
        <v>213</v>
      </c>
      <c r="F1483" t="s">
        <v>170</v>
      </c>
      <c r="H1483" s="95">
        <f t="shared" ref="H1483:H1546" si="26">D1483+C1483</f>
        <v>44116.047180555557</v>
      </c>
      <c r="I1483">
        <v>306536.40000000002</v>
      </c>
      <c r="N1483" s="52"/>
    </row>
    <row r="1484" spans="1:14" x14ac:dyDescent="0.25">
      <c r="A1484">
        <v>14</v>
      </c>
      <c r="B1484">
        <v>327</v>
      </c>
      <c r="C1484" s="54">
        <v>4.9534722222222223E-2</v>
      </c>
      <c r="D1484" s="53">
        <v>44116</v>
      </c>
      <c r="E1484" t="s">
        <v>212</v>
      </c>
      <c r="F1484" t="s">
        <v>170</v>
      </c>
      <c r="H1484" s="95">
        <f t="shared" si="26"/>
        <v>44116.049534722224</v>
      </c>
      <c r="I1484">
        <v>306739.8</v>
      </c>
      <c r="N1484" s="52"/>
    </row>
    <row r="1485" spans="1:14" x14ac:dyDescent="0.25">
      <c r="A1485">
        <v>14</v>
      </c>
      <c r="B1485">
        <v>328</v>
      </c>
      <c r="C1485" s="54">
        <v>5.9400462962962967E-2</v>
      </c>
      <c r="D1485" s="53">
        <v>44116</v>
      </c>
      <c r="E1485" t="s">
        <v>213</v>
      </c>
      <c r="F1485" t="s">
        <v>170</v>
      </c>
      <c r="H1485" s="95">
        <f t="shared" si="26"/>
        <v>44116.05940046296</v>
      </c>
      <c r="I1485">
        <v>307592.2</v>
      </c>
      <c r="N1485" s="52"/>
    </row>
    <row r="1486" spans="1:14" x14ac:dyDescent="0.25">
      <c r="A1486">
        <v>14</v>
      </c>
      <c r="B1486">
        <v>329</v>
      </c>
      <c r="C1486" s="54">
        <v>6.206018518518519E-2</v>
      </c>
      <c r="D1486" s="53">
        <v>44116</v>
      </c>
      <c r="E1486" t="s">
        <v>212</v>
      </c>
      <c r="F1486" t="s">
        <v>170</v>
      </c>
      <c r="H1486" s="95">
        <f t="shared" si="26"/>
        <v>44116.062060185184</v>
      </c>
      <c r="I1486">
        <v>307822</v>
      </c>
      <c r="N1486" s="52"/>
    </row>
    <row r="1487" spans="1:14" x14ac:dyDescent="0.25">
      <c r="A1487">
        <v>14</v>
      </c>
      <c r="B1487">
        <v>330</v>
      </c>
      <c r="C1487" s="54">
        <v>7.3861111111111113E-2</v>
      </c>
      <c r="D1487" s="53">
        <v>44116</v>
      </c>
      <c r="E1487" t="s">
        <v>213</v>
      </c>
      <c r="F1487" t="s">
        <v>170</v>
      </c>
      <c r="H1487" s="95">
        <f t="shared" si="26"/>
        <v>44116.073861111108</v>
      </c>
      <c r="I1487">
        <v>308841.59999999998</v>
      </c>
      <c r="N1487" s="52"/>
    </row>
    <row r="1488" spans="1:14" x14ac:dyDescent="0.25">
      <c r="A1488">
        <v>14</v>
      </c>
      <c r="B1488">
        <v>331</v>
      </c>
      <c r="C1488" s="54">
        <v>7.6740740740740734E-2</v>
      </c>
      <c r="D1488" s="53">
        <v>44116</v>
      </c>
      <c r="E1488" t="s">
        <v>212</v>
      </c>
      <c r="F1488" t="s">
        <v>170</v>
      </c>
      <c r="H1488" s="95">
        <f t="shared" si="26"/>
        <v>44116.07674074074</v>
      </c>
      <c r="I1488">
        <v>309090.40000000002</v>
      </c>
      <c r="N1488" s="52"/>
    </row>
    <row r="1489" spans="1:14" x14ac:dyDescent="0.25">
      <c r="A1489">
        <v>14</v>
      </c>
      <c r="B1489">
        <v>332</v>
      </c>
      <c r="C1489" s="54">
        <v>7.7974537037037037E-2</v>
      </c>
      <c r="D1489" s="53">
        <v>44116</v>
      </c>
      <c r="E1489" t="s">
        <v>213</v>
      </c>
      <c r="F1489" t="s">
        <v>170</v>
      </c>
      <c r="H1489" s="95">
        <f t="shared" si="26"/>
        <v>44116.077974537038</v>
      </c>
      <c r="I1489">
        <v>309197</v>
      </c>
      <c r="N1489" s="52"/>
    </row>
    <row r="1490" spans="1:14" x14ac:dyDescent="0.25">
      <c r="A1490">
        <v>14</v>
      </c>
      <c r="B1490">
        <v>333</v>
      </c>
      <c r="C1490" s="54">
        <v>7.95162037037037E-2</v>
      </c>
      <c r="D1490" s="53">
        <v>44116</v>
      </c>
      <c r="E1490" t="s">
        <v>212</v>
      </c>
      <c r="F1490" t="s">
        <v>170</v>
      </c>
      <c r="H1490" s="95">
        <f t="shared" si="26"/>
        <v>44116.079516203703</v>
      </c>
      <c r="I1490">
        <v>309330.2</v>
      </c>
      <c r="N1490" s="52"/>
    </row>
    <row r="1491" spans="1:14" x14ac:dyDescent="0.25">
      <c r="A1491">
        <v>14</v>
      </c>
      <c r="B1491">
        <v>334</v>
      </c>
      <c r="C1491" s="54">
        <v>8.237731481481482E-2</v>
      </c>
      <c r="D1491" s="53">
        <v>44116</v>
      </c>
      <c r="E1491" t="s">
        <v>213</v>
      </c>
      <c r="F1491" t="s">
        <v>170</v>
      </c>
      <c r="H1491" s="95">
        <f t="shared" si="26"/>
        <v>44116.082377314815</v>
      </c>
      <c r="I1491">
        <v>309577.40000000002</v>
      </c>
      <c r="N1491" s="52"/>
    </row>
    <row r="1492" spans="1:14" x14ac:dyDescent="0.25">
      <c r="A1492">
        <v>14</v>
      </c>
      <c r="B1492">
        <v>335</v>
      </c>
      <c r="C1492" s="54">
        <v>8.4930555555555551E-2</v>
      </c>
      <c r="D1492" s="53">
        <v>44116</v>
      </c>
      <c r="E1492" t="s">
        <v>212</v>
      </c>
      <c r="F1492" t="s">
        <v>170</v>
      </c>
      <c r="H1492" s="95">
        <f t="shared" si="26"/>
        <v>44116.084930555553</v>
      </c>
      <c r="I1492">
        <v>309798</v>
      </c>
      <c r="N1492" s="52"/>
    </row>
    <row r="1493" spans="1:14" x14ac:dyDescent="0.25">
      <c r="A1493">
        <v>14</v>
      </c>
      <c r="B1493">
        <v>338</v>
      </c>
      <c r="C1493" s="54">
        <v>8.7349537037037031E-2</v>
      </c>
      <c r="D1493" s="53">
        <v>44116</v>
      </c>
      <c r="E1493" t="s">
        <v>213</v>
      </c>
      <c r="F1493" t="s">
        <v>170</v>
      </c>
      <c r="H1493" s="95">
        <f t="shared" si="26"/>
        <v>44116.08734953704</v>
      </c>
      <c r="I1493">
        <v>310007</v>
      </c>
      <c r="N1493" s="52"/>
    </row>
    <row r="1494" spans="1:14" x14ac:dyDescent="0.25">
      <c r="A1494">
        <v>14</v>
      </c>
      <c r="B1494">
        <v>339</v>
      </c>
      <c r="C1494" s="54">
        <v>9.0374999999999997E-2</v>
      </c>
      <c r="D1494" s="53">
        <v>44116</v>
      </c>
      <c r="E1494" t="s">
        <v>212</v>
      </c>
      <c r="F1494" t="s">
        <v>170</v>
      </c>
      <c r="H1494" s="95">
        <f t="shared" si="26"/>
        <v>44116.090375</v>
      </c>
      <c r="I1494">
        <v>310268.40000000002</v>
      </c>
      <c r="N1494" s="52"/>
    </row>
    <row r="1495" spans="1:14" x14ac:dyDescent="0.25">
      <c r="A1495">
        <v>14</v>
      </c>
      <c r="B1495">
        <v>340</v>
      </c>
      <c r="C1495" s="54">
        <v>9.0622685185185181E-2</v>
      </c>
      <c r="D1495" s="53">
        <v>44116</v>
      </c>
      <c r="E1495" t="s">
        <v>213</v>
      </c>
      <c r="F1495" t="s">
        <v>170</v>
      </c>
      <c r="H1495" s="95">
        <f t="shared" si="26"/>
        <v>44116.090622685188</v>
      </c>
      <c r="I1495">
        <v>310289.8</v>
      </c>
      <c r="N1495" s="52"/>
    </row>
    <row r="1496" spans="1:14" x14ac:dyDescent="0.25">
      <c r="A1496">
        <v>14</v>
      </c>
      <c r="B1496">
        <v>341</v>
      </c>
      <c r="C1496" s="54">
        <v>0.10183333333333333</v>
      </c>
      <c r="D1496" s="53">
        <v>44116</v>
      </c>
      <c r="E1496" t="s">
        <v>212</v>
      </c>
      <c r="F1496" t="s">
        <v>170</v>
      </c>
      <c r="H1496" s="95">
        <f t="shared" si="26"/>
        <v>44116.101833333334</v>
      </c>
      <c r="I1496">
        <v>311258.40000000002</v>
      </c>
      <c r="N1496" s="52"/>
    </row>
    <row r="1497" spans="1:14" x14ac:dyDescent="0.25">
      <c r="A1497">
        <v>14</v>
      </c>
      <c r="B1497">
        <v>344</v>
      </c>
      <c r="C1497" s="54">
        <v>0.10281712962962963</v>
      </c>
      <c r="D1497" s="53">
        <v>44116</v>
      </c>
      <c r="E1497" t="s">
        <v>213</v>
      </c>
      <c r="F1497" t="s">
        <v>170</v>
      </c>
      <c r="H1497" s="95">
        <f t="shared" si="26"/>
        <v>44116.102817129628</v>
      </c>
      <c r="I1497">
        <v>311343.40000000002</v>
      </c>
      <c r="N1497" s="52"/>
    </row>
    <row r="1498" spans="1:14" x14ac:dyDescent="0.25">
      <c r="A1498">
        <v>14</v>
      </c>
      <c r="B1498">
        <v>345</v>
      </c>
      <c r="C1498" s="54">
        <v>0.11410879629629629</v>
      </c>
      <c r="D1498" s="53">
        <v>44116</v>
      </c>
      <c r="E1498" t="s">
        <v>212</v>
      </c>
      <c r="F1498" t="s">
        <v>170</v>
      </c>
      <c r="H1498" s="95">
        <f t="shared" si="26"/>
        <v>44116.114108796297</v>
      </c>
      <c r="I1498">
        <v>312319</v>
      </c>
      <c r="N1498" s="52"/>
    </row>
    <row r="1499" spans="1:14" x14ac:dyDescent="0.25">
      <c r="A1499">
        <v>14</v>
      </c>
      <c r="B1499">
        <v>348</v>
      </c>
      <c r="C1499" s="54">
        <v>0.12352777777777778</v>
      </c>
      <c r="D1499" s="53">
        <v>44116</v>
      </c>
      <c r="E1499" t="s">
        <v>213</v>
      </c>
      <c r="F1499" t="s">
        <v>170</v>
      </c>
      <c r="H1499" s="95">
        <f t="shared" si="26"/>
        <v>44116.123527777774</v>
      </c>
      <c r="I1499">
        <v>313132.79999999999</v>
      </c>
      <c r="N1499" s="52"/>
    </row>
    <row r="1500" spans="1:14" x14ac:dyDescent="0.25">
      <c r="A1500">
        <v>14</v>
      </c>
      <c r="B1500">
        <v>349</v>
      </c>
      <c r="C1500" s="54">
        <v>0.1252986111111111</v>
      </c>
      <c r="D1500" s="53">
        <v>44116</v>
      </c>
      <c r="E1500" t="s">
        <v>212</v>
      </c>
      <c r="F1500" t="s">
        <v>170</v>
      </c>
      <c r="H1500" s="95">
        <f t="shared" si="26"/>
        <v>44116.125298611114</v>
      </c>
      <c r="I1500">
        <v>313285.8</v>
      </c>
      <c r="N1500" s="52"/>
    </row>
    <row r="1501" spans="1:14" x14ac:dyDescent="0.25">
      <c r="A1501">
        <v>14</v>
      </c>
      <c r="B1501">
        <v>350</v>
      </c>
      <c r="C1501" s="54">
        <v>0.12704861111111113</v>
      </c>
      <c r="D1501" s="53">
        <v>44116</v>
      </c>
      <c r="E1501" t="s">
        <v>213</v>
      </c>
      <c r="F1501" t="s">
        <v>170</v>
      </c>
      <c r="H1501" s="95">
        <f t="shared" si="26"/>
        <v>44116.12704861111</v>
      </c>
      <c r="I1501">
        <v>313437</v>
      </c>
      <c r="N1501" s="52"/>
    </row>
    <row r="1502" spans="1:14" x14ac:dyDescent="0.25">
      <c r="A1502">
        <v>14</v>
      </c>
      <c r="B1502">
        <v>351</v>
      </c>
      <c r="C1502" s="54">
        <v>0.1277175925925926</v>
      </c>
      <c r="D1502" s="53">
        <v>44116</v>
      </c>
      <c r="E1502" t="s">
        <v>212</v>
      </c>
      <c r="F1502" t="s">
        <v>170</v>
      </c>
      <c r="H1502" s="95">
        <f t="shared" si="26"/>
        <v>44116.127717592593</v>
      </c>
      <c r="I1502">
        <v>313494.8</v>
      </c>
      <c r="N1502" s="52"/>
    </row>
    <row r="1503" spans="1:14" x14ac:dyDescent="0.25">
      <c r="A1503">
        <v>14</v>
      </c>
      <c r="B1503">
        <v>352</v>
      </c>
      <c r="C1503" s="54">
        <v>0.13578935185185184</v>
      </c>
      <c r="D1503" s="53">
        <v>44116</v>
      </c>
      <c r="E1503" t="s">
        <v>213</v>
      </c>
      <c r="F1503" t="s">
        <v>170</v>
      </c>
      <c r="H1503" s="95">
        <f t="shared" si="26"/>
        <v>44116.135789351851</v>
      </c>
      <c r="I1503">
        <v>314192.2</v>
      </c>
      <c r="N1503" s="52"/>
    </row>
    <row r="1504" spans="1:14" x14ac:dyDescent="0.25">
      <c r="A1504">
        <v>14</v>
      </c>
      <c r="B1504">
        <v>353</v>
      </c>
      <c r="C1504" s="54">
        <v>0.13759027777777777</v>
      </c>
      <c r="D1504" s="53">
        <v>44116</v>
      </c>
      <c r="E1504" t="s">
        <v>212</v>
      </c>
      <c r="F1504" t="s">
        <v>170</v>
      </c>
      <c r="H1504" s="95">
        <f t="shared" si="26"/>
        <v>44116.13759027778</v>
      </c>
      <c r="I1504">
        <v>314347.8</v>
      </c>
      <c r="N1504" s="52"/>
    </row>
    <row r="1505" spans="1:14" x14ac:dyDescent="0.25">
      <c r="A1505">
        <v>14</v>
      </c>
      <c r="B1505">
        <v>356</v>
      </c>
      <c r="C1505" s="54">
        <v>0.13944212962962962</v>
      </c>
      <c r="D1505" s="53">
        <v>44116</v>
      </c>
      <c r="E1505" t="s">
        <v>213</v>
      </c>
      <c r="F1505" t="s">
        <v>170</v>
      </c>
      <c r="H1505" s="95">
        <f t="shared" si="26"/>
        <v>44116.139442129628</v>
      </c>
      <c r="I1505">
        <v>314507.8</v>
      </c>
      <c r="N1505" s="52"/>
    </row>
    <row r="1506" spans="1:14" x14ac:dyDescent="0.25">
      <c r="A1506">
        <v>14</v>
      </c>
      <c r="B1506">
        <v>357</v>
      </c>
      <c r="C1506" s="54">
        <v>0.14171064814814816</v>
      </c>
      <c r="D1506" s="53">
        <v>44116</v>
      </c>
      <c r="E1506" t="s">
        <v>212</v>
      </c>
      <c r="F1506" t="s">
        <v>170</v>
      </c>
      <c r="H1506" s="95">
        <f t="shared" si="26"/>
        <v>44116.141710648146</v>
      </c>
      <c r="I1506">
        <v>314703.8</v>
      </c>
      <c r="N1506" s="52"/>
    </row>
    <row r="1507" spans="1:14" x14ac:dyDescent="0.25">
      <c r="A1507">
        <v>14</v>
      </c>
      <c r="B1507">
        <v>364</v>
      </c>
      <c r="C1507" s="54">
        <v>0.14437268518518517</v>
      </c>
      <c r="D1507" s="53">
        <v>44116</v>
      </c>
      <c r="E1507" t="s">
        <v>213</v>
      </c>
      <c r="F1507" t="s">
        <v>170</v>
      </c>
      <c r="H1507" s="95">
        <f t="shared" si="26"/>
        <v>44116.144372685187</v>
      </c>
      <c r="I1507">
        <v>314933.8</v>
      </c>
      <c r="N1507" s="52"/>
    </row>
    <row r="1508" spans="1:14" x14ac:dyDescent="0.25">
      <c r="A1508">
        <v>14</v>
      </c>
      <c r="B1508">
        <v>365</v>
      </c>
      <c r="C1508" s="54">
        <v>0.14639583333333334</v>
      </c>
      <c r="D1508" s="53">
        <v>44116</v>
      </c>
      <c r="E1508" t="s">
        <v>212</v>
      </c>
      <c r="F1508" t="s">
        <v>170</v>
      </c>
      <c r="H1508" s="95">
        <f t="shared" si="26"/>
        <v>44116.146395833333</v>
      </c>
      <c r="I1508">
        <v>315108.59999999998</v>
      </c>
      <c r="N1508" s="52"/>
    </row>
    <row r="1509" spans="1:14" x14ac:dyDescent="0.25">
      <c r="A1509">
        <v>14</v>
      </c>
      <c r="B1509">
        <v>370</v>
      </c>
      <c r="C1509" s="54">
        <v>0.15075</v>
      </c>
      <c r="D1509" s="53">
        <v>44116</v>
      </c>
      <c r="E1509" t="s">
        <v>213</v>
      </c>
      <c r="F1509" t="s">
        <v>170</v>
      </c>
      <c r="H1509" s="95">
        <f t="shared" si="26"/>
        <v>44116.150750000001</v>
      </c>
      <c r="I1509">
        <v>315484.79999999999</v>
      </c>
      <c r="N1509" s="52"/>
    </row>
    <row r="1510" spans="1:14" x14ac:dyDescent="0.25">
      <c r="A1510">
        <v>14</v>
      </c>
      <c r="B1510">
        <v>373</v>
      </c>
      <c r="C1510" s="54">
        <v>0.15343055555555554</v>
      </c>
      <c r="D1510" s="53">
        <v>44116</v>
      </c>
      <c r="E1510" t="s">
        <v>212</v>
      </c>
      <c r="F1510" t="s">
        <v>170</v>
      </c>
      <c r="H1510" s="95">
        <f t="shared" si="26"/>
        <v>44116.153430555554</v>
      </c>
      <c r="I1510">
        <v>315716.40000000002</v>
      </c>
      <c r="N1510" s="52"/>
    </row>
    <row r="1511" spans="1:14" x14ac:dyDescent="0.25">
      <c r="A1511">
        <v>14</v>
      </c>
      <c r="B1511">
        <v>378</v>
      </c>
      <c r="C1511" s="54">
        <v>0.16116203703703705</v>
      </c>
      <c r="D1511" s="53">
        <v>44116</v>
      </c>
      <c r="E1511" t="s">
        <v>213</v>
      </c>
      <c r="F1511" t="s">
        <v>170</v>
      </c>
      <c r="H1511" s="95">
        <f t="shared" si="26"/>
        <v>44116.161162037039</v>
      </c>
      <c r="I1511">
        <v>316384.40000000002</v>
      </c>
      <c r="N1511" s="52"/>
    </row>
    <row r="1512" spans="1:14" x14ac:dyDescent="0.25">
      <c r="A1512">
        <v>14</v>
      </c>
      <c r="B1512">
        <v>379</v>
      </c>
      <c r="C1512" s="54">
        <v>0.16425462962962964</v>
      </c>
      <c r="D1512" s="53">
        <v>44116</v>
      </c>
      <c r="E1512" t="s">
        <v>212</v>
      </c>
      <c r="F1512" t="s">
        <v>170</v>
      </c>
      <c r="H1512" s="95">
        <f t="shared" si="26"/>
        <v>44116.164254629628</v>
      </c>
      <c r="I1512">
        <v>316651.59999999998</v>
      </c>
      <c r="N1512" s="52"/>
    </row>
    <row r="1513" spans="1:14" x14ac:dyDescent="0.25">
      <c r="A1513">
        <v>14</v>
      </c>
      <c r="B1513">
        <v>382</v>
      </c>
      <c r="C1513" s="54">
        <v>0.16877777777777778</v>
      </c>
      <c r="D1513" s="53">
        <v>44116</v>
      </c>
      <c r="E1513" t="s">
        <v>213</v>
      </c>
      <c r="F1513" t="s">
        <v>170</v>
      </c>
      <c r="H1513" s="95">
        <f t="shared" si="26"/>
        <v>44116.168777777777</v>
      </c>
      <c r="I1513">
        <v>317042.40000000002</v>
      </c>
      <c r="N1513" s="52"/>
    </row>
    <row r="1514" spans="1:14" x14ac:dyDescent="0.25">
      <c r="A1514">
        <v>14</v>
      </c>
      <c r="B1514">
        <v>383</v>
      </c>
      <c r="C1514" s="54">
        <v>0.16955092592592591</v>
      </c>
      <c r="D1514" s="53">
        <v>44116</v>
      </c>
      <c r="E1514" t="s">
        <v>212</v>
      </c>
      <c r="F1514" t="s">
        <v>170</v>
      </c>
      <c r="H1514" s="95">
        <f t="shared" si="26"/>
        <v>44116.169550925923</v>
      </c>
      <c r="I1514">
        <v>317109.2</v>
      </c>
      <c r="N1514" s="52"/>
    </row>
    <row r="1515" spans="1:14" x14ac:dyDescent="0.25">
      <c r="A1515">
        <v>14</v>
      </c>
      <c r="B1515">
        <v>384</v>
      </c>
      <c r="C1515" s="54">
        <v>0.16985648148148147</v>
      </c>
      <c r="D1515" s="53">
        <v>44116</v>
      </c>
      <c r="E1515" t="s">
        <v>213</v>
      </c>
      <c r="F1515" t="s">
        <v>170</v>
      </c>
      <c r="H1515" s="95">
        <f t="shared" si="26"/>
        <v>44116.16985648148</v>
      </c>
      <c r="I1515">
        <v>317135.59999999998</v>
      </c>
      <c r="N1515" s="52"/>
    </row>
    <row r="1516" spans="1:14" x14ac:dyDescent="0.25">
      <c r="A1516">
        <v>14</v>
      </c>
      <c r="B1516">
        <v>385</v>
      </c>
      <c r="C1516" s="54">
        <v>0.17199537037037038</v>
      </c>
      <c r="D1516" s="53">
        <v>44116</v>
      </c>
      <c r="E1516" t="s">
        <v>212</v>
      </c>
      <c r="F1516" t="s">
        <v>170</v>
      </c>
      <c r="H1516" s="95">
        <f t="shared" si="26"/>
        <v>44116.171995370372</v>
      </c>
      <c r="I1516">
        <v>317320.40000000002</v>
      </c>
      <c r="N1516" s="52"/>
    </row>
    <row r="1517" spans="1:14" x14ac:dyDescent="0.25">
      <c r="A1517">
        <v>14</v>
      </c>
      <c r="B1517">
        <v>390</v>
      </c>
      <c r="C1517" s="54">
        <v>0.17619444444444443</v>
      </c>
      <c r="D1517" s="53">
        <v>44116</v>
      </c>
      <c r="E1517" t="s">
        <v>213</v>
      </c>
      <c r="F1517" t="s">
        <v>170</v>
      </c>
      <c r="H1517" s="95">
        <f t="shared" si="26"/>
        <v>44116.176194444444</v>
      </c>
      <c r="I1517">
        <v>317683.20000000001</v>
      </c>
      <c r="N1517" s="52"/>
    </row>
    <row r="1518" spans="1:14" x14ac:dyDescent="0.25">
      <c r="A1518">
        <v>14</v>
      </c>
      <c r="B1518">
        <v>391</v>
      </c>
      <c r="C1518" s="54">
        <v>0.17853240740740739</v>
      </c>
      <c r="D1518" s="53">
        <v>44116</v>
      </c>
      <c r="E1518" t="s">
        <v>212</v>
      </c>
      <c r="F1518" t="s">
        <v>170</v>
      </c>
      <c r="H1518" s="95">
        <f t="shared" si="26"/>
        <v>44116.178532407408</v>
      </c>
      <c r="I1518">
        <v>317885.2</v>
      </c>
      <c r="N1518" s="52"/>
    </row>
    <row r="1519" spans="1:14" x14ac:dyDescent="0.25">
      <c r="A1519">
        <v>14</v>
      </c>
      <c r="B1519">
        <v>392</v>
      </c>
      <c r="C1519" s="54">
        <v>0.18031944444444445</v>
      </c>
      <c r="D1519" s="53">
        <v>44116</v>
      </c>
      <c r="E1519" t="s">
        <v>213</v>
      </c>
      <c r="F1519" t="s">
        <v>170</v>
      </c>
      <c r="H1519" s="95">
        <f t="shared" si="26"/>
        <v>44116.180319444444</v>
      </c>
      <c r="I1519">
        <v>318039.59999999998</v>
      </c>
      <c r="N1519" s="52"/>
    </row>
    <row r="1520" spans="1:14" x14ac:dyDescent="0.25">
      <c r="A1520">
        <v>14</v>
      </c>
      <c r="B1520">
        <v>393</v>
      </c>
      <c r="C1520" s="54">
        <v>0.18061111111111108</v>
      </c>
      <c r="D1520" s="53">
        <v>44116</v>
      </c>
      <c r="E1520" t="s">
        <v>212</v>
      </c>
      <c r="F1520" t="s">
        <v>170</v>
      </c>
      <c r="H1520" s="95">
        <f t="shared" si="26"/>
        <v>44116.180611111115</v>
      </c>
      <c r="I1520">
        <v>318064.8</v>
      </c>
      <c r="N1520" s="52"/>
    </row>
    <row r="1521" spans="1:14" x14ac:dyDescent="0.25">
      <c r="A1521">
        <v>14</v>
      </c>
      <c r="B1521">
        <v>394</v>
      </c>
      <c r="C1521" s="54">
        <v>0.18178703703703702</v>
      </c>
      <c r="D1521" s="53">
        <v>44116</v>
      </c>
      <c r="E1521" t="s">
        <v>213</v>
      </c>
      <c r="F1521" t="s">
        <v>170</v>
      </c>
      <c r="H1521" s="95">
        <f t="shared" si="26"/>
        <v>44116.181787037036</v>
      </c>
      <c r="I1521">
        <v>318166.40000000002</v>
      </c>
      <c r="N1521" s="52"/>
    </row>
    <row r="1522" spans="1:14" x14ac:dyDescent="0.25">
      <c r="A1522">
        <v>14</v>
      </c>
      <c r="B1522">
        <v>395</v>
      </c>
      <c r="C1522" s="54">
        <v>0.1852546296296296</v>
      </c>
      <c r="D1522" s="53">
        <v>44116</v>
      </c>
      <c r="E1522" t="s">
        <v>212</v>
      </c>
      <c r="F1522" t="s">
        <v>170</v>
      </c>
      <c r="H1522" s="95">
        <f t="shared" si="26"/>
        <v>44116.185254629629</v>
      </c>
      <c r="I1522">
        <v>318466</v>
      </c>
      <c r="N1522" s="52"/>
    </row>
    <row r="1523" spans="1:14" x14ac:dyDescent="0.25">
      <c r="A1523">
        <v>14</v>
      </c>
      <c r="B1523">
        <v>396</v>
      </c>
      <c r="C1523" s="54">
        <v>0.1887824074074074</v>
      </c>
      <c r="D1523" s="53">
        <v>44116</v>
      </c>
      <c r="E1523" t="s">
        <v>213</v>
      </c>
      <c r="F1523" t="s">
        <v>170</v>
      </c>
      <c r="H1523" s="95">
        <f t="shared" si="26"/>
        <v>44116.188782407407</v>
      </c>
      <c r="I1523">
        <v>318770.8</v>
      </c>
      <c r="N1523" s="52"/>
    </row>
    <row r="1524" spans="1:14" x14ac:dyDescent="0.25">
      <c r="A1524">
        <v>14</v>
      </c>
      <c r="B1524">
        <v>397</v>
      </c>
      <c r="C1524" s="54">
        <v>0.18914814814814815</v>
      </c>
      <c r="D1524" s="53">
        <v>44116</v>
      </c>
      <c r="E1524" t="s">
        <v>212</v>
      </c>
      <c r="F1524" t="s">
        <v>170</v>
      </c>
      <c r="H1524" s="95">
        <f t="shared" si="26"/>
        <v>44116.189148148151</v>
      </c>
      <c r="I1524">
        <v>318802.40000000002</v>
      </c>
      <c r="N1524" s="52"/>
    </row>
    <row r="1525" spans="1:14" x14ac:dyDescent="0.25">
      <c r="A1525">
        <v>14</v>
      </c>
      <c r="B1525">
        <v>398</v>
      </c>
      <c r="C1525" s="54">
        <v>0.19011574074074075</v>
      </c>
      <c r="D1525" s="53">
        <v>44116</v>
      </c>
      <c r="E1525" t="s">
        <v>213</v>
      </c>
      <c r="F1525" t="s">
        <v>170</v>
      </c>
      <c r="H1525" s="95">
        <f t="shared" si="26"/>
        <v>44116.190115740741</v>
      </c>
      <c r="I1525">
        <v>318886</v>
      </c>
      <c r="N1525" s="52"/>
    </row>
    <row r="1526" spans="1:14" x14ac:dyDescent="0.25">
      <c r="A1526">
        <v>14</v>
      </c>
      <c r="B1526">
        <v>399</v>
      </c>
      <c r="C1526" s="54">
        <v>0.19209259259259259</v>
      </c>
      <c r="D1526" s="53">
        <v>44116</v>
      </c>
      <c r="E1526" t="s">
        <v>212</v>
      </c>
      <c r="F1526" t="s">
        <v>170</v>
      </c>
      <c r="H1526" s="95">
        <f t="shared" si="26"/>
        <v>44116.192092592595</v>
      </c>
      <c r="I1526">
        <v>319056.8</v>
      </c>
      <c r="N1526" s="52"/>
    </row>
    <row r="1527" spans="1:14" x14ac:dyDescent="0.25">
      <c r="A1527">
        <v>14</v>
      </c>
      <c r="B1527">
        <v>400</v>
      </c>
      <c r="C1527" s="54">
        <v>0.19831944444444446</v>
      </c>
      <c r="D1527" s="53">
        <v>44116</v>
      </c>
      <c r="E1527" t="s">
        <v>213</v>
      </c>
      <c r="F1527" t="s">
        <v>170</v>
      </c>
      <c r="H1527" s="95">
        <f t="shared" si="26"/>
        <v>44116.198319444447</v>
      </c>
      <c r="I1527">
        <v>319594.8</v>
      </c>
      <c r="N1527" s="52"/>
    </row>
    <row r="1528" spans="1:14" x14ac:dyDescent="0.25">
      <c r="A1528">
        <v>14</v>
      </c>
      <c r="B1528">
        <v>401</v>
      </c>
      <c r="C1528" s="54">
        <v>0.1998101851851852</v>
      </c>
      <c r="D1528" s="53">
        <v>44116</v>
      </c>
      <c r="E1528" t="s">
        <v>212</v>
      </c>
      <c r="F1528" t="s">
        <v>170</v>
      </c>
      <c r="H1528" s="95">
        <f t="shared" si="26"/>
        <v>44116.199810185186</v>
      </c>
      <c r="I1528">
        <v>319723.59999999998</v>
      </c>
      <c r="N1528" s="52"/>
    </row>
    <row r="1529" spans="1:14" x14ac:dyDescent="0.25">
      <c r="A1529">
        <v>14</v>
      </c>
      <c r="B1529">
        <v>404</v>
      </c>
      <c r="C1529" s="54">
        <v>0.20989814814814814</v>
      </c>
      <c r="D1529" s="53">
        <v>44116</v>
      </c>
      <c r="E1529" t="s">
        <v>213</v>
      </c>
      <c r="F1529" t="s">
        <v>170</v>
      </c>
      <c r="H1529" s="95">
        <f t="shared" si="26"/>
        <v>44116.209898148147</v>
      </c>
      <c r="I1529">
        <v>320595.20000000001</v>
      </c>
      <c r="N1529" s="52"/>
    </row>
    <row r="1530" spans="1:14" x14ac:dyDescent="0.25">
      <c r="A1530">
        <v>14</v>
      </c>
      <c r="B1530">
        <v>405</v>
      </c>
      <c r="C1530" s="54">
        <v>0.21211574074074072</v>
      </c>
      <c r="D1530" s="53">
        <v>44116</v>
      </c>
      <c r="E1530" t="s">
        <v>212</v>
      </c>
      <c r="F1530" t="s">
        <v>170</v>
      </c>
      <c r="H1530" s="95">
        <f t="shared" si="26"/>
        <v>44116.212115740738</v>
      </c>
      <c r="I1530">
        <v>320786.8</v>
      </c>
      <c r="N1530" s="52"/>
    </row>
    <row r="1531" spans="1:14" x14ac:dyDescent="0.25">
      <c r="A1531">
        <v>14</v>
      </c>
      <c r="B1531">
        <v>408</v>
      </c>
      <c r="C1531" s="54">
        <v>0.22292592592592594</v>
      </c>
      <c r="D1531" s="53">
        <v>44116</v>
      </c>
      <c r="E1531" t="s">
        <v>213</v>
      </c>
      <c r="F1531" t="s">
        <v>170</v>
      </c>
      <c r="H1531" s="95">
        <f t="shared" si="26"/>
        <v>44116.222925925926</v>
      </c>
      <c r="I1531">
        <v>321720.8</v>
      </c>
      <c r="N1531" s="52"/>
    </row>
    <row r="1532" spans="1:14" x14ac:dyDescent="0.25">
      <c r="A1532">
        <v>14</v>
      </c>
      <c r="B1532">
        <v>409</v>
      </c>
      <c r="C1532" s="54">
        <v>0.22618055555555558</v>
      </c>
      <c r="D1532" s="53">
        <v>44116</v>
      </c>
      <c r="E1532" t="s">
        <v>212</v>
      </c>
      <c r="F1532" t="s">
        <v>170</v>
      </c>
      <c r="H1532" s="95">
        <f t="shared" si="26"/>
        <v>44116.226180555554</v>
      </c>
      <c r="I1532">
        <v>322002</v>
      </c>
      <c r="N1532" s="52"/>
    </row>
    <row r="1533" spans="1:14" x14ac:dyDescent="0.25">
      <c r="A1533">
        <v>14</v>
      </c>
      <c r="B1533">
        <v>412</v>
      </c>
      <c r="C1533" s="54">
        <v>0.23837037037037037</v>
      </c>
      <c r="D1533" s="53">
        <v>44116</v>
      </c>
      <c r="E1533" t="s">
        <v>213</v>
      </c>
      <c r="F1533" t="s">
        <v>170</v>
      </c>
      <c r="H1533" s="95">
        <f t="shared" si="26"/>
        <v>44116.238370370367</v>
      </c>
      <c r="I1533">
        <v>323055.2</v>
      </c>
      <c r="N1533" s="52"/>
    </row>
    <row r="1534" spans="1:14" x14ac:dyDescent="0.25">
      <c r="A1534">
        <v>14</v>
      </c>
      <c r="B1534">
        <v>413</v>
      </c>
      <c r="C1534" s="54">
        <v>0.2465185185185185</v>
      </c>
      <c r="D1534" s="53">
        <v>44116</v>
      </c>
      <c r="E1534" t="s">
        <v>212</v>
      </c>
      <c r="F1534" t="s">
        <v>170</v>
      </c>
      <c r="H1534" s="95">
        <f t="shared" si="26"/>
        <v>44116.246518518521</v>
      </c>
      <c r="I1534">
        <v>323759.2</v>
      </c>
      <c r="N1534" s="52"/>
    </row>
    <row r="1535" spans="1:14" x14ac:dyDescent="0.25">
      <c r="A1535">
        <v>14</v>
      </c>
      <c r="B1535">
        <v>416</v>
      </c>
      <c r="C1535" s="54">
        <v>0.25047685185185187</v>
      </c>
      <c r="D1535" s="53">
        <v>44116</v>
      </c>
      <c r="E1535" t="s">
        <v>213</v>
      </c>
      <c r="F1535" t="s">
        <v>170</v>
      </c>
      <c r="H1535" s="95">
        <f t="shared" si="26"/>
        <v>44116.250476851848</v>
      </c>
      <c r="I1535">
        <v>324101.2</v>
      </c>
      <c r="N1535" s="52"/>
    </row>
    <row r="1536" spans="1:14" x14ac:dyDescent="0.25">
      <c r="A1536">
        <v>14</v>
      </c>
      <c r="B1536">
        <v>417</v>
      </c>
      <c r="C1536" s="54">
        <v>0.25194907407407408</v>
      </c>
      <c r="D1536" s="53">
        <v>44116</v>
      </c>
      <c r="E1536" t="s">
        <v>212</v>
      </c>
      <c r="F1536" t="s">
        <v>170</v>
      </c>
      <c r="H1536" s="95">
        <f t="shared" si="26"/>
        <v>44116.251949074074</v>
      </c>
      <c r="I1536">
        <v>324228.40000000002</v>
      </c>
      <c r="N1536" s="52"/>
    </row>
    <row r="1537" spans="1:14" x14ac:dyDescent="0.25">
      <c r="A1537">
        <v>14</v>
      </c>
      <c r="B1537">
        <v>418</v>
      </c>
      <c r="C1537" s="54">
        <v>0.2535648148148148</v>
      </c>
      <c r="D1537" s="53">
        <v>44116</v>
      </c>
      <c r="E1537" t="s">
        <v>213</v>
      </c>
      <c r="F1537" t="s">
        <v>170</v>
      </c>
      <c r="H1537" s="95">
        <f t="shared" si="26"/>
        <v>44116.253564814811</v>
      </c>
      <c r="I1537">
        <v>324368</v>
      </c>
      <c r="N1537" s="52"/>
    </row>
    <row r="1538" spans="1:14" x14ac:dyDescent="0.25">
      <c r="A1538">
        <v>14</v>
      </c>
      <c r="B1538">
        <v>419</v>
      </c>
      <c r="C1538" s="54">
        <v>0.25507407407407406</v>
      </c>
      <c r="D1538" s="53">
        <v>44116</v>
      </c>
      <c r="E1538" t="s">
        <v>212</v>
      </c>
      <c r="F1538" t="s">
        <v>170</v>
      </c>
      <c r="H1538" s="95">
        <f t="shared" si="26"/>
        <v>44116.255074074077</v>
      </c>
      <c r="I1538">
        <v>324498.40000000002</v>
      </c>
      <c r="N1538" s="52"/>
    </row>
    <row r="1539" spans="1:14" x14ac:dyDescent="0.25">
      <c r="A1539">
        <v>14</v>
      </c>
      <c r="B1539">
        <v>422</v>
      </c>
      <c r="C1539" s="54">
        <v>0.25685185185185183</v>
      </c>
      <c r="D1539" s="53">
        <v>44116</v>
      </c>
      <c r="E1539" t="s">
        <v>213</v>
      </c>
      <c r="F1539" t="s">
        <v>170</v>
      </c>
      <c r="H1539" s="95">
        <f t="shared" si="26"/>
        <v>44116.256851851853</v>
      </c>
      <c r="I1539">
        <v>324652</v>
      </c>
      <c r="N1539" s="52"/>
    </row>
    <row r="1540" spans="1:14" x14ac:dyDescent="0.25">
      <c r="A1540">
        <v>14</v>
      </c>
      <c r="B1540">
        <v>423</v>
      </c>
      <c r="C1540" s="54">
        <v>0.25755555555555554</v>
      </c>
      <c r="D1540" s="53">
        <v>44116</v>
      </c>
      <c r="E1540" t="s">
        <v>212</v>
      </c>
      <c r="F1540" t="s">
        <v>170</v>
      </c>
      <c r="H1540" s="95">
        <f t="shared" si="26"/>
        <v>44116.257555555552</v>
      </c>
      <c r="I1540">
        <v>324712.8</v>
      </c>
      <c r="N1540" s="52"/>
    </row>
    <row r="1541" spans="1:14" x14ac:dyDescent="0.25">
      <c r="A1541">
        <v>14</v>
      </c>
      <c r="B1541">
        <v>424</v>
      </c>
      <c r="C1541" s="54">
        <v>0.2578611111111111</v>
      </c>
      <c r="D1541" s="53">
        <v>44116</v>
      </c>
      <c r="E1541" t="s">
        <v>213</v>
      </c>
      <c r="F1541" t="s">
        <v>170</v>
      </c>
      <c r="H1541" s="95">
        <f t="shared" si="26"/>
        <v>44116.257861111109</v>
      </c>
      <c r="I1541">
        <v>324739.20000000001</v>
      </c>
      <c r="N1541" s="52"/>
    </row>
    <row r="1542" spans="1:14" x14ac:dyDescent="0.25">
      <c r="A1542">
        <v>14</v>
      </c>
      <c r="B1542">
        <v>425</v>
      </c>
      <c r="C1542" s="54">
        <v>0.26023611111111111</v>
      </c>
      <c r="D1542" s="53">
        <v>44116</v>
      </c>
      <c r="E1542" t="s">
        <v>212</v>
      </c>
      <c r="F1542" t="s">
        <v>170</v>
      </c>
      <c r="H1542" s="95">
        <f t="shared" si="26"/>
        <v>44116.260236111113</v>
      </c>
      <c r="I1542">
        <v>324944.40000000002</v>
      </c>
      <c r="N1542" s="52"/>
    </row>
    <row r="1543" spans="1:14" x14ac:dyDescent="0.25">
      <c r="A1543">
        <v>14</v>
      </c>
      <c r="B1543">
        <v>426</v>
      </c>
      <c r="C1543" s="54">
        <v>0.26769444444444446</v>
      </c>
      <c r="D1543" s="53">
        <v>44116</v>
      </c>
      <c r="E1543" t="s">
        <v>213</v>
      </c>
      <c r="F1543" t="s">
        <v>170</v>
      </c>
      <c r="H1543" s="95">
        <f t="shared" si="26"/>
        <v>44116.267694444447</v>
      </c>
      <c r="I1543">
        <v>325588.8</v>
      </c>
      <c r="N1543" s="52"/>
    </row>
    <row r="1544" spans="1:14" x14ac:dyDescent="0.25">
      <c r="A1544">
        <v>14</v>
      </c>
      <c r="B1544">
        <v>427</v>
      </c>
      <c r="C1544" s="54">
        <v>0.27052777777777776</v>
      </c>
      <c r="D1544" s="53">
        <v>44116</v>
      </c>
      <c r="E1544" t="s">
        <v>212</v>
      </c>
      <c r="F1544" t="s">
        <v>170</v>
      </c>
      <c r="H1544" s="95">
        <f t="shared" si="26"/>
        <v>44116.270527777779</v>
      </c>
      <c r="I1544">
        <v>325833.59999999998</v>
      </c>
      <c r="N1544" s="52"/>
    </row>
    <row r="1545" spans="1:14" x14ac:dyDescent="0.25">
      <c r="A1545">
        <v>14</v>
      </c>
      <c r="B1545">
        <v>428</v>
      </c>
      <c r="C1545" s="54">
        <v>0.2733888888888889</v>
      </c>
      <c r="D1545" s="53">
        <v>44116</v>
      </c>
      <c r="E1545" t="s">
        <v>213</v>
      </c>
      <c r="F1545" t="s">
        <v>170</v>
      </c>
      <c r="H1545" s="95">
        <f t="shared" si="26"/>
        <v>44116.273388888891</v>
      </c>
      <c r="I1545">
        <v>326080.8</v>
      </c>
      <c r="N1545" s="52"/>
    </row>
    <row r="1546" spans="1:14" x14ac:dyDescent="0.25">
      <c r="A1546">
        <v>14</v>
      </c>
      <c r="B1546">
        <v>429</v>
      </c>
      <c r="C1546" s="54">
        <v>0.27596759259259257</v>
      </c>
      <c r="D1546" s="53">
        <v>44116</v>
      </c>
      <c r="E1546" t="s">
        <v>212</v>
      </c>
      <c r="F1546" t="s">
        <v>170</v>
      </c>
      <c r="H1546" s="95">
        <f t="shared" si="26"/>
        <v>44116.275967592592</v>
      </c>
      <c r="I1546">
        <v>326303.59999999998</v>
      </c>
      <c r="N1546" s="52"/>
    </row>
    <row r="1547" spans="1:14" x14ac:dyDescent="0.25">
      <c r="A1547">
        <v>14</v>
      </c>
      <c r="B1547">
        <v>430</v>
      </c>
      <c r="C1547" s="54">
        <v>0.27943055555555557</v>
      </c>
      <c r="D1547" s="53">
        <v>44116</v>
      </c>
      <c r="E1547" t="s">
        <v>213</v>
      </c>
      <c r="F1547" t="s">
        <v>170</v>
      </c>
      <c r="H1547" s="95">
        <f t="shared" ref="H1547:H1610" si="27">D1547+C1547</f>
        <v>44116.279430555558</v>
      </c>
      <c r="I1547">
        <v>326602.8</v>
      </c>
      <c r="N1547" s="52"/>
    </row>
    <row r="1548" spans="1:14" x14ac:dyDescent="0.25">
      <c r="A1548">
        <v>14</v>
      </c>
      <c r="B1548">
        <v>431</v>
      </c>
      <c r="C1548" s="54">
        <v>0.28152777777777777</v>
      </c>
      <c r="D1548" s="53">
        <v>44116</v>
      </c>
      <c r="E1548" t="s">
        <v>212</v>
      </c>
      <c r="F1548" t="s">
        <v>170</v>
      </c>
      <c r="H1548" s="95">
        <f t="shared" si="27"/>
        <v>44116.281527777777</v>
      </c>
      <c r="I1548">
        <v>326784</v>
      </c>
      <c r="N1548" s="52"/>
    </row>
    <row r="1549" spans="1:14" x14ac:dyDescent="0.25">
      <c r="A1549">
        <v>14</v>
      </c>
      <c r="B1549">
        <v>432</v>
      </c>
      <c r="C1549" s="54">
        <v>0.28212500000000001</v>
      </c>
      <c r="D1549" s="53">
        <v>44116</v>
      </c>
      <c r="E1549" t="s">
        <v>213</v>
      </c>
      <c r="F1549" t="s">
        <v>170</v>
      </c>
      <c r="H1549" s="95">
        <f t="shared" si="27"/>
        <v>44116.282124999998</v>
      </c>
      <c r="I1549">
        <v>326835.59999999998</v>
      </c>
      <c r="N1549" s="52"/>
    </row>
    <row r="1550" spans="1:14" x14ac:dyDescent="0.25">
      <c r="A1550">
        <v>14</v>
      </c>
      <c r="B1550">
        <v>433</v>
      </c>
      <c r="C1550" s="54">
        <v>0.30189814814814814</v>
      </c>
      <c r="D1550" s="53">
        <v>44116</v>
      </c>
      <c r="E1550" t="s">
        <v>212</v>
      </c>
      <c r="F1550" t="s">
        <v>170</v>
      </c>
      <c r="H1550" s="95">
        <f t="shared" si="27"/>
        <v>44116.301898148151</v>
      </c>
      <c r="I1550">
        <v>328544</v>
      </c>
      <c r="N1550" s="52"/>
    </row>
    <row r="1551" spans="1:14" x14ac:dyDescent="0.25">
      <c r="A1551">
        <v>14</v>
      </c>
      <c r="B1551">
        <v>434</v>
      </c>
      <c r="C1551" s="54">
        <v>0.30504629629629626</v>
      </c>
      <c r="D1551" s="53">
        <v>44116</v>
      </c>
      <c r="E1551" t="s">
        <v>213</v>
      </c>
      <c r="F1551" t="s">
        <v>170</v>
      </c>
      <c r="H1551" s="95">
        <f t="shared" si="27"/>
        <v>44116.305046296293</v>
      </c>
      <c r="I1551">
        <v>328816</v>
      </c>
      <c r="N1551" s="52"/>
    </row>
    <row r="1552" spans="1:14" x14ac:dyDescent="0.25">
      <c r="A1552">
        <v>14</v>
      </c>
      <c r="B1552">
        <v>439</v>
      </c>
      <c r="C1552" s="54">
        <v>0.30764814814814817</v>
      </c>
      <c r="D1552" s="53">
        <v>44116</v>
      </c>
      <c r="E1552" t="s">
        <v>212</v>
      </c>
      <c r="F1552" t="s">
        <v>170</v>
      </c>
      <c r="H1552" s="95">
        <f t="shared" si="27"/>
        <v>44116.307648148148</v>
      </c>
      <c r="I1552">
        <v>329040.8</v>
      </c>
      <c r="N1552" s="52"/>
    </row>
    <row r="1553" spans="1:14" x14ac:dyDescent="0.25">
      <c r="A1553">
        <v>14</v>
      </c>
      <c r="B1553">
        <v>440</v>
      </c>
      <c r="C1553" s="54">
        <v>0.30780555555555555</v>
      </c>
      <c r="D1553" s="53">
        <v>44116</v>
      </c>
      <c r="E1553" t="s">
        <v>213</v>
      </c>
      <c r="F1553" t="s">
        <v>170</v>
      </c>
      <c r="H1553" s="95">
        <f t="shared" si="27"/>
        <v>44116.307805555552</v>
      </c>
      <c r="I1553">
        <v>329054.40000000002</v>
      </c>
      <c r="N1553" s="52"/>
    </row>
    <row r="1554" spans="1:14" x14ac:dyDescent="0.25">
      <c r="A1554">
        <v>14</v>
      </c>
      <c r="B1554">
        <v>435</v>
      </c>
      <c r="C1554" s="54">
        <v>0.30829166666666669</v>
      </c>
      <c r="D1554" s="53">
        <v>44116</v>
      </c>
      <c r="E1554" t="s">
        <v>212</v>
      </c>
      <c r="F1554" t="s">
        <v>170</v>
      </c>
      <c r="H1554" s="95">
        <f t="shared" si="27"/>
        <v>44116.308291666668</v>
      </c>
      <c r="I1554">
        <v>329096.40000000002</v>
      </c>
      <c r="N1554" s="52"/>
    </row>
    <row r="1555" spans="1:14" x14ac:dyDescent="0.25">
      <c r="A1555">
        <v>14</v>
      </c>
      <c r="B1555">
        <v>436</v>
      </c>
      <c r="C1555" s="54">
        <v>0.30959722222222225</v>
      </c>
      <c r="D1555" s="53">
        <v>44116</v>
      </c>
      <c r="E1555" t="s">
        <v>213</v>
      </c>
      <c r="F1555" t="s">
        <v>170</v>
      </c>
      <c r="H1555" s="95">
        <f t="shared" si="27"/>
        <v>44116.309597222222</v>
      </c>
      <c r="I1555">
        <v>329209.2</v>
      </c>
      <c r="N1555" s="52"/>
    </row>
    <row r="1556" spans="1:14" x14ac:dyDescent="0.25">
      <c r="A1556">
        <v>14</v>
      </c>
      <c r="B1556">
        <v>437</v>
      </c>
      <c r="C1556" s="54">
        <v>0.30995833333333334</v>
      </c>
      <c r="D1556" s="53">
        <v>44116</v>
      </c>
      <c r="E1556" t="s">
        <v>212</v>
      </c>
      <c r="F1556" t="s">
        <v>170</v>
      </c>
      <c r="H1556" s="95">
        <f t="shared" si="27"/>
        <v>44116.309958333331</v>
      </c>
      <c r="I1556">
        <v>329240.40000000002</v>
      </c>
      <c r="N1556" s="52"/>
    </row>
    <row r="1557" spans="1:14" x14ac:dyDescent="0.25">
      <c r="A1557">
        <v>14</v>
      </c>
      <c r="B1557">
        <v>438</v>
      </c>
      <c r="C1557" s="54">
        <v>0.31147685185185187</v>
      </c>
      <c r="D1557" s="53">
        <v>44116</v>
      </c>
      <c r="E1557" t="s">
        <v>213</v>
      </c>
      <c r="F1557" t="s">
        <v>170</v>
      </c>
      <c r="H1557" s="95">
        <f t="shared" si="27"/>
        <v>44116.31147685185</v>
      </c>
      <c r="I1557">
        <v>329371.59999999998</v>
      </c>
      <c r="N1557" s="52"/>
    </row>
    <row r="1558" spans="1:14" x14ac:dyDescent="0.25">
      <c r="A1558">
        <v>14</v>
      </c>
      <c r="B1558">
        <v>441</v>
      </c>
      <c r="C1558" s="54">
        <v>0.31317592592592591</v>
      </c>
      <c r="D1558" s="53">
        <v>44116</v>
      </c>
      <c r="E1558" t="s">
        <v>212</v>
      </c>
      <c r="F1558" t="s">
        <v>170</v>
      </c>
      <c r="H1558" s="95">
        <f t="shared" si="27"/>
        <v>44116.313175925927</v>
      </c>
      <c r="I1558">
        <v>329518.40000000002</v>
      </c>
      <c r="N1558" s="52"/>
    </row>
    <row r="1559" spans="1:14" x14ac:dyDescent="0.25">
      <c r="A1559">
        <v>14</v>
      </c>
      <c r="B1559">
        <v>445</v>
      </c>
      <c r="C1559" s="54">
        <v>0.31627777777777777</v>
      </c>
      <c r="D1559" s="53">
        <v>44116</v>
      </c>
      <c r="E1559" t="s">
        <v>213</v>
      </c>
      <c r="F1559" t="s">
        <v>170</v>
      </c>
      <c r="H1559" s="95">
        <f t="shared" si="27"/>
        <v>44116.316277777776</v>
      </c>
      <c r="I1559">
        <v>329786.40000000002</v>
      </c>
      <c r="N1559" s="52"/>
    </row>
    <row r="1560" spans="1:14" x14ac:dyDescent="0.25">
      <c r="A1560">
        <v>14</v>
      </c>
      <c r="B1560">
        <v>446</v>
      </c>
      <c r="C1560" s="54">
        <v>0.31825925925925924</v>
      </c>
      <c r="D1560" s="53">
        <v>44116</v>
      </c>
      <c r="E1560" t="s">
        <v>212</v>
      </c>
      <c r="F1560" t="s">
        <v>170</v>
      </c>
      <c r="H1560" s="95">
        <f t="shared" si="27"/>
        <v>44116.318259259257</v>
      </c>
      <c r="I1560">
        <v>329957.59999999998</v>
      </c>
      <c r="N1560" s="52"/>
    </row>
    <row r="1561" spans="1:14" x14ac:dyDescent="0.25">
      <c r="A1561">
        <v>14</v>
      </c>
      <c r="B1561">
        <v>447</v>
      </c>
      <c r="C1561" s="54">
        <v>0.31882407407407404</v>
      </c>
      <c r="D1561" s="53">
        <v>44116</v>
      </c>
      <c r="E1561" t="s">
        <v>213</v>
      </c>
      <c r="F1561" t="s">
        <v>170</v>
      </c>
      <c r="H1561" s="95">
        <f t="shared" si="27"/>
        <v>44116.318824074071</v>
      </c>
      <c r="I1561">
        <v>330006.40000000002</v>
      </c>
      <c r="N1561" s="52"/>
    </row>
    <row r="1562" spans="1:14" x14ac:dyDescent="0.25">
      <c r="A1562">
        <v>14</v>
      </c>
      <c r="B1562">
        <v>448</v>
      </c>
      <c r="C1562" s="54">
        <v>0.32308796296296299</v>
      </c>
      <c r="D1562" s="53">
        <v>44116</v>
      </c>
      <c r="E1562" t="s">
        <v>212</v>
      </c>
      <c r="F1562" t="s">
        <v>170</v>
      </c>
      <c r="H1562" s="95">
        <f t="shared" si="27"/>
        <v>44116.323087962963</v>
      </c>
      <c r="I1562">
        <v>330374.8</v>
      </c>
      <c r="N1562" s="52"/>
    </row>
    <row r="1563" spans="1:14" x14ac:dyDescent="0.25">
      <c r="A1563">
        <v>14</v>
      </c>
      <c r="B1563">
        <v>449</v>
      </c>
      <c r="C1563" s="54">
        <v>0.32419444444444445</v>
      </c>
      <c r="D1563" s="53">
        <v>44116</v>
      </c>
      <c r="E1563" t="s">
        <v>213</v>
      </c>
      <c r="F1563" t="s">
        <v>170</v>
      </c>
      <c r="H1563" s="95">
        <f t="shared" si="27"/>
        <v>44116.324194444445</v>
      </c>
      <c r="I1563">
        <v>330470.40000000002</v>
      </c>
      <c r="N1563" s="52"/>
    </row>
    <row r="1564" spans="1:14" x14ac:dyDescent="0.25">
      <c r="A1564">
        <v>14</v>
      </c>
      <c r="B1564">
        <v>450</v>
      </c>
      <c r="C1564" s="54">
        <v>0.32544444444444443</v>
      </c>
      <c r="D1564" s="53">
        <v>44116</v>
      </c>
      <c r="E1564" t="s">
        <v>212</v>
      </c>
      <c r="F1564" t="s">
        <v>170</v>
      </c>
      <c r="H1564" s="95">
        <f t="shared" si="27"/>
        <v>44116.325444444446</v>
      </c>
      <c r="I1564">
        <v>330578.40000000002</v>
      </c>
      <c r="N1564" s="52"/>
    </row>
    <row r="1565" spans="1:14" x14ac:dyDescent="0.25">
      <c r="A1565">
        <v>14</v>
      </c>
      <c r="B1565">
        <v>451</v>
      </c>
      <c r="C1565" s="54">
        <v>0.32594907407407409</v>
      </c>
      <c r="D1565" s="53">
        <v>44116</v>
      </c>
      <c r="E1565" t="s">
        <v>213</v>
      </c>
      <c r="F1565" t="s">
        <v>170</v>
      </c>
      <c r="H1565" s="95">
        <f t="shared" si="27"/>
        <v>44116.325949074075</v>
      </c>
      <c r="I1565">
        <v>330622</v>
      </c>
      <c r="N1565" s="52"/>
    </row>
    <row r="1566" spans="1:14" x14ac:dyDescent="0.25">
      <c r="A1566">
        <v>14</v>
      </c>
      <c r="B1566">
        <v>452</v>
      </c>
      <c r="C1566" s="54">
        <v>0.32755555555555554</v>
      </c>
      <c r="D1566" s="53">
        <v>44116</v>
      </c>
      <c r="E1566" t="s">
        <v>212</v>
      </c>
      <c r="F1566" t="s">
        <v>170</v>
      </c>
      <c r="H1566" s="95">
        <f t="shared" si="27"/>
        <v>44116.327555555552</v>
      </c>
      <c r="I1566">
        <v>330760.8</v>
      </c>
      <c r="N1566" s="52"/>
    </row>
    <row r="1567" spans="1:14" x14ac:dyDescent="0.25">
      <c r="A1567">
        <v>14</v>
      </c>
      <c r="B1567">
        <v>453</v>
      </c>
      <c r="C1567" s="54">
        <v>0.3278935185185185</v>
      </c>
      <c r="D1567" s="53">
        <v>44116</v>
      </c>
      <c r="E1567" t="s">
        <v>213</v>
      </c>
      <c r="F1567" t="s">
        <v>170</v>
      </c>
      <c r="H1567" s="95">
        <f t="shared" si="27"/>
        <v>44116.327893518515</v>
      </c>
      <c r="I1567">
        <v>330790</v>
      </c>
      <c r="N1567" s="52"/>
    </row>
    <row r="1568" spans="1:14" x14ac:dyDescent="0.25">
      <c r="A1568">
        <v>14</v>
      </c>
      <c r="B1568">
        <v>456</v>
      </c>
      <c r="C1568" s="54">
        <v>0.32864814814814813</v>
      </c>
      <c r="D1568" s="53">
        <v>44116</v>
      </c>
      <c r="E1568" t="s">
        <v>212</v>
      </c>
      <c r="F1568" t="s">
        <v>170</v>
      </c>
      <c r="H1568" s="95">
        <f t="shared" si="27"/>
        <v>44116.328648148148</v>
      </c>
      <c r="I1568">
        <v>330855.2</v>
      </c>
      <c r="N1568" s="52"/>
    </row>
    <row r="1569" spans="1:14" x14ac:dyDescent="0.25">
      <c r="A1569">
        <v>14</v>
      </c>
      <c r="B1569">
        <v>455</v>
      </c>
      <c r="C1569" s="54">
        <v>0.33118518518518519</v>
      </c>
      <c r="D1569" s="53">
        <v>44116</v>
      </c>
      <c r="E1569" t="s">
        <v>213</v>
      </c>
      <c r="F1569" t="s">
        <v>170</v>
      </c>
      <c r="H1569" s="95">
        <f t="shared" si="27"/>
        <v>44116.331185185183</v>
      </c>
      <c r="I1569">
        <v>331074.40000000002</v>
      </c>
      <c r="N1569" s="52"/>
    </row>
    <row r="1570" spans="1:14" x14ac:dyDescent="0.25">
      <c r="A1570">
        <v>14</v>
      </c>
      <c r="B1570">
        <v>458</v>
      </c>
      <c r="C1570" s="54">
        <v>0.33156944444444442</v>
      </c>
      <c r="D1570" s="53">
        <v>44116</v>
      </c>
      <c r="E1570" t="s">
        <v>212</v>
      </c>
      <c r="F1570" t="s">
        <v>170</v>
      </c>
      <c r="H1570" s="95">
        <f t="shared" si="27"/>
        <v>44116.331569444446</v>
      </c>
      <c r="I1570">
        <v>331107.59999999998</v>
      </c>
      <c r="N1570" s="52"/>
    </row>
    <row r="1571" spans="1:14" x14ac:dyDescent="0.25">
      <c r="A1571">
        <v>14</v>
      </c>
      <c r="B1571">
        <v>459</v>
      </c>
      <c r="C1571" s="54">
        <v>0.33251851851851849</v>
      </c>
      <c r="D1571" s="53">
        <v>44116</v>
      </c>
      <c r="E1571" t="s">
        <v>213</v>
      </c>
      <c r="F1571" t="s">
        <v>170</v>
      </c>
      <c r="H1571" s="95">
        <f t="shared" si="27"/>
        <v>44116.332518518517</v>
      </c>
      <c r="I1571">
        <v>331189.59999999998</v>
      </c>
      <c r="N1571" s="52"/>
    </row>
    <row r="1572" spans="1:14" x14ac:dyDescent="0.25">
      <c r="A1572">
        <v>14</v>
      </c>
      <c r="B1572">
        <v>460</v>
      </c>
      <c r="C1572" s="54">
        <v>0.33494444444444443</v>
      </c>
      <c r="D1572" s="53">
        <v>44116</v>
      </c>
      <c r="E1572" t="s">
        <v>212</v>
      </c>
      <c r="F1572" t="s">
        <v>170</v>
      </c>
      <c r="H1572" s="95">
        <f t="shared" si="27"/>
        <v>44116.334944444447</v>
      </c>
      <c r="I1572">
        <v>331399.2</v>
      </c>
      <c r="N1572" s="52"/>
    </row>
    <row r="1573" spans="1:14" x14ac:dyDescent="0.25">
      <c r="A1573">
        <v>14</v>
      </c>
      <c r="B1573">
        <v>463</v>
      </c>
      <c r="C1573" s="54">
        <v>0.33623611111111112</v>
      </c>
      <c r="D1573" s="53">
        <v>44116</v>
      </c>
      <c r="E1573" t="s">
        <v>213</v>
      </c>
      <c r="F1573" t="s">
        <v>170</v>
      </c>
      <c r="H1573" s="95">
        <f t="shared" si="27"/>
        <v>44116.336236111114</v>
      </c>
      <c r="I1573">
        <v>331510.8</v>
      </c>
      <c r="N1573" s="52"/>
    </row>
    <row r="1574" spans="1:14" x14ac:dyDescent="0.25">
      <c r="A1574">
        <v>14</v>
      </c>
      <c r="B1574">
        <v>464</v>
      </c>
      <c r="C1574" s="54">
        <v>0.33919907407407407</v>
      </c>
      <c r="D1574" s="53">
        <v>44116</v>
      </c>
      <c r="E1574" t="s">
        <v>212</v>
      </c>
      <c r="F1574" t="s">
        <v>170</v>
      </c>
      <c r="H1574" s="95">
        <f t="shared" si="27"/>
        <v>44116.339199074071</v>
      </c>
      <c r="I1574">
        <v>331766.8</v>
      </c>
      <c r="N1574" s="52"/>
    </row>
    <row r="1575" spans="1:14" x14ac:dyDescent="0.25">
      <c r="A1575">
        <v>14</v>
      </c>
      <c r="B1575">
        <v>465</v>
      </c>
      <c r="C1575" s="54">
        <v>0.3394166666666667</v>
      </c>
      <c r="D1575" s="53">
        <v>44116</v>
      </c>
      <c r="E1575" t="s">
        <v>213</v>
      </c>
      <c r="F1575" t="s">
        <v>170</v>
      </c>
      <c r="H1575" s="95">
        <f t="shared" si="27"/>
        <v>44116.339416666669</v>
      </c>
      <c r="I1575">
        <v>331785.59999999998</v>
      </c>
      <c r="N1575" s="52"/>
    </row>
    <row r="1576" spans="1:14" x14ac:dyDescent="0.25">
      <c r="A1576">
        <v>14</v>
      </c>
      <c r="B1576">
        <v>466</v>
      </c>
      <c r="C1576" s="54">
        <v>0.34437962962962959</v>
      </c>
      <c r="D1576" s="53">
        <v>44116</v>
      </c>
      <c r="E1576" t="s">
        <v>212</v>
      </c>
      <c r="F1576" t="s">
        <v>170</v>
      </c>
      <c r="H1576" s="95">
        <f t="shared" si="27"/>
        <v>44116.344379629627</v>
      </c>
      <c r="I1576">
        <v>332214.40000000002</v>
      </c>
      <c r="N1576" s="52"/>
    </row>
    <row r="1577" spans="1:14" x14ac:dyDescent="0.25">
      <c r="A1577">
        <v>14</v>
      </c>
      <c r="B1577">
        <v>467</v>
      </c>
      <c r="C1577" s="54">
        <v>0.34462037037037035</v>
      </c>
      <c r="D1577" s="53">
        <v>44116</v>
      </c>
      <c r="E1577" t="s">
        <v>213</v>
      </c>
      <c r="F1577" t="s">
        <v>170</v>
      </c>
      <c r="H1577" s="95">
        <f t="shared" si="27"/>
        <v>44116.344620370372</v>
      </c>
      <c r="I1577">
        <v>332235.2</v>
      </c>
      <c r="N1577" s="52"/>
    </row>
    <row r="1578" spans="1:14" x14ac:dyDescent="0.25">
      <c r="A1578">
        <v>14</v>
      </c>
      <c r="B1578">
        <v>468</v>
      </c>
      <c r="C1578" s="54">
        <v>0.3480138888888889</v>
      </c>
      <c r="D1578" s="53">
        <v>44116</v>
      </c>
      <c r="E1578" t="s">
        <v>212</v>
      </c>
      <c r="F1578" t="s">
        <v>170</v>
      </c>
      <c r="H1578" s="95">
        <f t="shared" si="27"/>
        <v>44116.348013888892</v>
      </c>
      <c r="I1578">
        <v>332528.40000000002</v>
      </c>
      <c r="N1578" s="52"/>
    </row>
    <row r="1579" spans="1:14" x14ac:dyDescent="0.25">
      <c r="A1579">
        <v>14</v>
      </c>
      <c r="B1579">
        <v>469</v>
      </c>
      <c r="C1579" s="54">
        <v>0.34842361111111114</v>
      </c>
      <c r="D1579" s="53">
        <v>44116</v>
      </c>
      <c r="E1579" t="s">
        <v>213</v>
      </c>
      <c r="F1579" t="s">
        <v>170</v>
      </c>
      <c r="H1579" s="95">
        <f t="shared" si="27"/>
        <v>44116.348423611111</v>
      </c>
      <c r="I1579">
        <v>332563.8</v>
      </c>
      <c r="N1579" s="52"/>
    </row>
    <row r="1580" spans="1:14" x14ac:dyDescent="0.25">
      <c r="A1580">
        <v>14</v>
      </c>
      <c r="B1580">
        <v>513</v>
      </c>
      <c r="C1580" s="54">
        <v>0.4069768518518519</v>
      </c>
      <c r="D1580" s="53">
        <v>44116</v>
      </c>
      <c r="E1580" t="s">
        <v>212</v>
      </c>
      <c r="F1580" t="s">
        <v>170</v>
      </c>
      <c r="H1580" s="95">
        <f t="shared" si="27"/>
        <v>44116.406976851853</v>
      </c>
      <c r="I1580">
        <v>337622.8</v>
      </c>
      <c r="N1580" s="52"/>
    </row>
    <row r="1581" spans="1:14" x14ac:dyDescent="0.25">
      <c r="A1581">
        <v>14</v>
      </c>
      <c r="B1581">
        <v>516</v>
      </c>
      <c r="C1581" s="54">
        <v>0.40850925925925924</v>
      </c>
      <c r="D1581" s="53">
        <v>44116</v>
      </c>
      <c r="E1581" t="s">
        <v>213</v>
      </c>
      <c r="F1581" t="s">
        <v>170</v>
      </c>
      <c r="H1581" s="95">
        <f t="shared" si="27"/>
        <v>44116.408509259258</v>
      </c>
      <c r="I1581">
        <v>337755.2</v>
      </c>
      <c r="N1581" s="52"/>
    </row>
    <row r="1582" spans="1:14" x14ac:dyDescent="0.25">
      <c r="A1582">
        <v>14</v>
      </c>
      <c r="B1582">
        <v>521</v>
      </c>
      <c r="C1582" s="54">
        <v>0.41547222222222224</v>
      </c>
      <c r="D1582" s="53">
        <v>44116</v>
      </c>
      <c r="E1582" t="s">
        <v>212</v>
      </c>
      <c r="F1582" t="s">
        <v>170</v>
      </c>
      <c r="H1582" s="95">
        <f t="shared" si="27"/>
        <v>44116.415472222223</v>
      </c>
      <c r="I1582">
        <v>338356.8</v>
      </c>
      <c r="N1582" s="52"/>
    </row>
    <row r="1583" spans="1:14" x14ac:dyDescent="0.25">
      <c r="A1583">
        <v>14</v>
      </c>
      <c r="B1583">
        <v>522</v>
      </c>
      <c r="C1583" s="54">
        <v>0.41597222222222219</v>
      </c>
      <c r="D1583" s="53">
        <v>44116</v>
      </c>
      <c r="E1583" t="s">
        <v>213</v>
      </c>
      <c r="F1583" t="s">
        <v>170</v>
      </c>
      <c r="H1583" s="95">
        <f t="shared" si="27"/>
        <v>44116.415972222225</v>
      </c>
      <c r="I1583">
        <v>338400</v>
      </c>
      <c r="N1583" s="52"/>
    </row>
    <row r="1584" spans="1:14" x14ac:dyDescent="0.25">
      <c r="A1584">
        <v>14</v>
      </c>
      <c r="B1584">
        <v>523</v>
      </c>
      <c r="C1584" s="54">
        <v>0.41610648148148149</v>
      </c>
      <c r="D1584" s="53">
        <v>44116</v>
      </c>
      <c r="E1584" t="s">
        <v>212</v>
      </c>
      <c r="F1584" t="s">
        <v>170</v>
      </c>
      <c r="H1584" s="95">
        <f t="shared" si="27"/>
        <v>44116.416106481483</v>
      </c>
      <c r="I1584">
        <v>338411.6</v>
      </c>
      <c r="N1584" s="52"/>
    </row>
    <row r="1585" spans="1:14" x14ac:dyDescent="0.25">
      <c r="A1585">
        <v>14</v>
      </c>
      <c r="B1585">
        <v>524</v>
      </c>
      <c r="C1585" s="54">
        <v>0.41656944444444449</v>
      </c>
      <c r="D1585" s="53">
        <v>44116</v>
      </c>
      <c r="E1585" t="s">
        <v>213</v>
      </c>
      <c r="F1585" t="s">
        <v>170</v>
      </c>
      <c r="H1585" s="95">
        <f t="shared" si="27"/>
        <v>44116.416569444445</v>
      </c>
      <c r="I1585">
        <v>338451.6</v>
      </c>
      <c r="N1585" s="52"/>
    </row>
    <row r="1586" spans="1:14" x14ac:dyDescent="0.25">
      <c r="A1586">
        <v>14</v>
      </c>
      <c r="B1586">
        <v>531</v>
      </c>
      <c r="C1586" s="54">
        <v>0.43022685185185189</v>
      </c>
      <c r="D1586" s="53">
        <v>44116</v>
      </c>
      <c r="E1586" t="s">
        <v>212</v>
      </c>
      <c r="F1586" t="s">
        <v>170</v>
      </c>
      <c r="H1586" s="95">
        <f t="shared" si="27"/>
        <v>44116.430226851851</v>
      </c>
      <c r="I1586">
        <v>339631.6</v>
      </c>
      <c r="N1586" s="52"/>
    </row>
    <row r="1587" spans="1:14" x14ac:dyDescent="0.25">
      <c r="A1587">
        <v>14</v>
      </c>
      <c r="B1587">
        <v>534</v>
      </c>
      <c r="C1587" s="54">
        <v>0.43120833333333336</v>
      </c>
      <c r="D1587" s="53">
        <v>44116</v>
      </c>
      <c r="E1587" t="s">
        <v>213</v>
      </c>
      <c r="F1587" t="s">
        <v>170</v>
      </c>
      <c r="H1587" s="95">
        <f t="shared" si="27"/>
        <v>44116.431208333335</v>
      </c>
      <c r="I1587">
        <v>339716.4</v>
      </c>
      <c r="N1587" s="52"/>
    </row>
    <row r="1588" spans="1:14" x14ac:dyDescent="0.25">
      <c r="A1588">
        <v>14</v>
      </c>
      <c r="B1588">
        <v>539</v>
      </c>
      <c r="C1588" s="54">
        <v>0.43591203703703707</v>
      </c>
      <c r="D1588" s="53">
        <v>44116</v>
      </c>
      <c r="E1588" t="s">
        <v>212</v>
      </c>
      <c r="F1588" t="s">
        <v>170</v>
      </c>
      <c r="H1588" s="95">
        <f t="shared" si="27"/>
        <v>44116.435912037035</v>
      </c>
      <c r="I1588">
        <v>340122.8</v>
      </c>
      <c r="N1588" s="52"/>
    </row>
    <row r="1589" spans="1:14" x14ac:dyDescent="0.25">
      <c r="A1589">
        <v>14</v>
      </c>
      <c r="B1589">
        <v>540</v>
      </c>
      <c r="C1589" s="54">
        <v>0.43617129629629631</v>
      </c>
      <c r="D1589" s="53">
        <v>44116</v>
      </c>
      <c r="E1589" t="s">
        <v>213</v>
      </c>
      <c r="F1589" t="s">
        <v>170</v>
      </c>
      <c r="H1589" s="95">
        <f t="shared" si="27"/>
        <v>44116.436171296293</v>
      </c>
      <c r="I1589">
        <v>340145.2</v>
      </c>
      <c r="N1589" s="52"/>
    </row>
    <row r="1590" spans="1:14" x14ac:dyDescent="0.25">
      <c r="A1590">
        <v>14</v>
      </c>
      <c r="B1590">
        <v>537</v>
      </c>
      <c r="C1590" s="54">
        <v>0.4366666666666667</v>
      </c>
      <c r="D1590" s="53">
        <v>44116</v>
      </c>
      <c r="E1590" t="s">
        <v>212</v>
      </c>
      <c r="F1590" t="s">
        <v>170</v>
      </c>
      <c r="H1590" s="95">
        <f t="shared" si="27"/>
        <v>44116.436666666668</v>
      </c>
      <c r="I1590">
        <v>340188</v>
      </c>
      <c r="N1590" s="52"/>
    </row>
    <row r="1591" spans="1:14" x14ac:dyDescent="0.25">
      <c r="A1591">
        <v>14</v>
      </c>
      <c r="B1591">
        <v>538</v>
      </c>
      <c r="C1591" s="54">
        <v>0.43744907407407413</v>
      </c>
      <c r="D1591" s="53">
        <v>44116</v>
      </c>
      <c r="E1591" t="s">
        <v>213</v>
      </c>
      <c r="F1591" t="s">
        <v>170</v>
      </c>
      <c r="H1591" s="95">
        <f t="shared" si="27"/>
        <v>44116.437449074074</v>
      </c>
      <c r="I1591">
        <v>340255.6</v>
      </c>
      <c r="N1591" s="52"/>
    </row>
    <row r="1592" spans="1:14" x14ac:dyDescent="0.25">
      <c r="A1592">
        <v>14</v>
      </c>
      <c r="B1592">
        <v>541</v>
      </c>
      <c r="C1592" s="54">
        <v>0.43820370370370371</v>
      </c>
      <c r="D1592" s="53">
        <v>44116</v>
      </c>
      <c r="E1592" t="s">
        <v>212</v>
      </c>
      <c r="F1592" t="s">
        <v>170</v>
      </c>
      <c r="H1592" s="95">
        <f t="shared" si="27"/>
        <v>44116.438203703707</v>
      </c>
      <c r="I1592">
        <v>340320.8</v>
      </c>
      <c r="N1592" s="52"/>
    </row>
    <row r="1593" spans="1:14" x14ac:dyDescent="0.25">
      <c r="A1593">
        <v>14</v>
      </c>
      <c r="B1593">
        <v>542</v>
      </c>
      <c r="C1593" s="54">
        <v>0.438962962962963</v>
      </c>
      <c r="D1593" s="53">
        <v>44116</v>
      </c>
      <c r="E1593" t="s">
        <v>213</v>
      </c>
      <c r="F1593" t="s">
        <v>170</v>
      </c>
      <c r="H1593" s="95">
        <f t="shared" si="27"/>
        <v>44116.438962962966</v>
      </c>
      <c r="I1593">
        <v>340386.4</v>
      </c>
      <c r="N1593" s="52"/>
    </row>
    <row r="1594" spans="1:14" x14ac:dyDescent="0.25">
      <c r="A1594">
        <v>14</v>
      </c>
      <c r="B1594">
        <v>543</v>
      </c>
      <c r="C1594" s="54">
        <v>0.43909259259259259</v>
      </c>
      <c r="D1594" s="53">
        <v>44116</v>
      </c>
      <c r="E1594" t="s">
        <v>212</v>
      </c>
      <c r="F1594" t="s">
        <v>170</v>
      </c>
      <c r="H1594" s="95">
        <f t="shared" si="27"/>
        <v>44116.439092592591</v>
      </c>
      <c r="I1594">
        <v>340397.6</v>
      </c>
      <c r="N1594" s="52"/>
    </row>
    <row r="1595" spans="1:14" x14ac:dyDescent="0.25">
      <c r="A1595">
        <v>14</v>
      </c>
      <c r="B1595">
        <v>546</v>
      </c>
      <c r="C1595" s="54">
        <v>0.44116203703703705</v>
      </c>
      <c r="D1595" s="53">
        <v>44116</v>
      </c>
      <c r="E1595" t="s">
        <v>213</v>
      </c>
      <c r="F1595" t="s">
        <v>170</v>
      </c>
      <c r="H1595" s="95">
        <f t="shared" si="27"/>
        <v>44116.441162037037</v>
      </c>
      <c r="I1595">
        <v>340576.4</v>
      </c>
      <c r="N1595" s="52"/>
    </row>
    <row r="1596" spans="1:14" x14ac:dyDescent="0.25">
      <c r="A1596">
        <v>14</v>
      </c>
      <c r="B1596">
        <v>549</v>
      </c>
      <c r="C1596" s="54">
        <v>0.44820370370370372</v>
      </c>
      <c r="D1596" s="53">
        <v>44116</v>
      </c>
      <c r="E1596" t="s">
        <v>212</v>
      </c>
      <c r="F1596" t="s">
        <v>170</v>
      </c>
      <c r="H1596" s="95">
        <f t="shared" si="27"/>
        <v>44116.448203703701</v>
      </c>
      <c r="I1596">
        <v>341184.8</v>
      </c>
      <c r="N1596" s="52"/>
    </row>
    <row r="1597" spans="1:14" x14ac:dyDescent="0.25">
      <c r="A1597">
        <v>14</v>
      </c>
      <c r="B1597">
        <v>550</v>
      </c>
      <c r="C1597" s="54">
        <v>0.44907870370370367</v>
      </c>
      <c r="D1597" s="53">
        <v>44116</v>
      </c>
      <c r="E1597" t="s">
        <v>213</v>
      </c>
      <c r="F1597" t="s">
        <v>170</v>
      </c>
      <c r="H1597" s="95">
        <f t="shared" si="27"/>
        <v>44116.449078703707</v>
      </c>
      <c r="I1597">
        <v>341260.4</v>
      </c>
      <c r="N1597" s="52"/>
    </row>
    <row r="1598" spans="1:14" x14ac:dyDescent="0.25">
      <c r="A1598">
        <v>14</v>
      </c>
      <c r="B1598">
        <v>551</v>
      </c>
      <c r="C1598" s="54">
        <v>0.45080092592592597</v>
      </c>
      <c r="D1598" s="53">
        <v>44116</v>
      </c>
      <c r="E1598" t="s">
        <v>212</v>
      </c>
      <c r="F1598" t="s">
        <v>170</v>
      </c>
      <c r="H1598" s="95">
        <f t="shared" si="27"/>
        <v>44116.450800925923</v>
      </c>
      <c r="I1598">
        <v>341409.2</v>
      </c>
      <c r="N1598" s="52"/>
    </row>
    <row r="1599" spans="1:14" x14ac:dyDescent="0.25">
      <c r="A1599">
        <v>14</v>
      </c>
      <c r="B1599">
        <v>552</v>
      </c>
      <c r="C1599" s="54">
        <v>0.45108333333333334</v>
      </c>
      <c r="D1599" s="53">
        <v>44116</v>
      </c>
      <c r="E1599" t="s">
        <v>213</v>
      </c>
      <c r="F1599" t="s">
        <v>170</v>
      </c>
      <c r="H1599" s="95">
        <f t="shared" si="27"/>
        <v>44116.451083333333</v>
      </c>
      <c r="I1599">
        <v>341433.59999999998</v>
      </c>
      <c r="N1599" s="52"/>
    </row>
    <row r="1600" spans="1:14" x14ac:dyDescent="0.25">
      <c r="A1600">
        <v>14</v>
      </c>
      <c r="B1600">
        <v>555</v>
      </c>
      <c r="C1600" s="54">
        <v>0.45495833333333335</v>
      </c>
      <c r="D1600" s="53">
        <v>44116</v>
      </c>
      <c r="E1600" t="s">
        <v>212</v>
      </c>
      <c r="F1600" t="s">
        <v>170</v>
      </c>
      <c r="H1600" s="95">
        <f t="shared" si="27"/>
        <v>44116.454958333336</v>
      </c>
      <c r="I1600">
        <v>341768.4</v>
      </c>
      <c r="N1600" s="52"/>
    </row>
    <row r="1601" spans="1:14" x14ac:dyDescent="0.25">
      <c r="A1601">
        <v>14</v>
      </c>
      <c r="B1601">
        <v>556</v>
      </c>
      <c r="C1601" s="54">
        <v>0.45532407407407405</v>
      </c>
      <c r="D1601" s="53">
        <v>44116</v>
      </c>
      <c r="E1601" t="s">
        <v>213</v>
      </c>
      <c r="F1601" t="s">
        <v>170</v>
      </c>
      <c r="H1601" s="95">
        <f t="shared" si="27"/>
        <v>44116.455324074072</v>
      </c>
      <c r="I1601">
        <v>341800</v>
      </c>
      <c r="N1601" s="52"/>
    </row>
    <row r="1602" spans="1:14" x14ac:dyDescent="0.25">
      <c r="A1602">
        <v>14</v>
      </c>
      <c r="B1602">
        <v>557</v>
      </c>
      <c r="C1602" s="54">
        <v>0.45681018518518518</v>
      </c>
      <c r="D1602" s="53">
        <v>44116</v>
      </c>
      <c r="E1602" t="s">
        <v>212</v>
      </c>
      <c r="F1602" t="s">
        <v>170</v>
      </c>
      <c r="H1602" s="95">
        <f t="shared" si="27"/>
        <v>44116.456810185184</v>
      </c>
      <c r="I1602">
        <v>341928.4</v>
      </c>
      <c r="N1602" s="52"/>
    </row>
    <row r="1603" spans="1:14" x14ac:dyDescent="0.25">
      <c r="A1603">
        <v>14</v>
      </c>
      <c r="B1603">
        <v>560</v>
      </c>
      <c r="C1603" s="54">
        <v>0.45810648148148148</v>
      </c>
      <c r="D1603" s="53">
        <v>44116</v>
      </c>
      <c r="E1603" t="s">
        <v>213</v>
      </c>
      <c r="F1603" t="s">
        <v>170</v>
      </c>
      <c r="H1603" s="95">
        <f t="shared" si="27"/>
        <v>44116.458106481485</v>
      </c>
      <c r="I1603">
        <v>342040.4</v>
      </c>
      <c r="N1603" s="52"/>
    </row>
    <row r="1604" spans="1:14" x14ac:dyDescent="0.25">
      <c r="A1604">
        <v>14</v>
      </c>
      <c r="B1604">
        <v>561</v>
      </c>
      <c r="C1604" s="54">
        <v>0.45988888888888885</v>
      </c>
      <c r="D1604" s="53">
        <v>44116</v>
      </c>
      <c r="E1604" t="s">
        <v>212</v>
      </c>
      <c r="F1604" t="s">
        <v>170</v>
      </c>
      <c r="H1604" s="95">
        <f t="shared" si="27"/>
        <v>44116.459888888887</v>
      </c>
      <c r="I1604">
        <v>342194.4</v>
      </c>
      <c r="N1604" s="52"/>
    </row>
    <row r="1605" spans="1:14" x14ac:dyDescent="0.25">
      <c r="A1605">
        <v>14</v>
      </c>
      <c r="B1605">
        <v>562</v>
      </c>
      <c r="C1605" s="54">
        <v>0.46431481481481485</v>
      </c>
      <c r="D1605" s="53">
        <v>44116</v>
      </c>
      <c r="E1605" t="s">
        <v>213</v>
      </c>
      <c r="F1605" t="s">
        <v>170</v>
      </c>
      <c r="H1605" s="95">
        <f t="shared" si="27"/>
        <v>44116.464314814817</v>
      </c>
      <c r="I1605">
        <v>342576.8</v>
      </c>
      <c r="N1605" s="52"/>
    </row>
    <row r="1606" spans="1:14" x14ac:dyDescent="0.25">
      <c r="A1606">
        <v>14</v>
      </c>
      <c r="B1606">
        <v>565</v>
      </c>
      <c r="C1606" s="54">
        <v>0.47079166666666666</v>
      </c>
      <c r="D1606" s="53">
        <v>44116</v>
      </c>
      <c r="E1606" t="s">
        <v>212</v>
      </c>
      <c r="F1606" t="s">
        <v>170</v>
      </c>
      <c r="H1606" s="95">
        <f t="shared" si="27"/>
        <v>44116.470791666667</v>
      </c>
      <c r="I1606">
        <v>343136.4</v>
      </c>
      <c r="N1606" s="52"/>
    </row>
    <row r="1607" spans="1:14" x14ac:dyDescent="0.25">
      <c r="A1607">
        <v>14</v>
      </c>
      <c r="B1607">
        <v>566</v>
      </c>
      <c r="C1607" s="54">
        <v>0.47129166666666666</v>
      </c>
      <c r="D1607" s="53">
        <v>44116</v>
      </c>
      <c r="E1607" t="s">
        <v>213</v>
      </c>
      <c r="F1607" t="s">
        <v>170</v>
      </c>
      <c r="H1607" s="95">
        <f t="shared" si="27"/>
        <v>44116.471291666669</v>
      </c>
      <c r="I1607">
        <v>343179.6</v>
      </c>
      <c r="N1607" s="52"/>
    </row>
    <row r="1608" spans="1:14" x14ac:dyDescent="0.25">
      <c r="A1608">
        <v>14</v>
      </c>
      <c r="B1608">
        <v>569</v>
      </c>
      <c r="C1608" s="54">
        <v>0.48416666666666663</v>
      </c>
      <c r="D1608" s="53">
        <v>44116</v>
      </c>
      <c r="E1608" t="s">
        <v>212</v>
      </c>
      <c r="F1608" t="s">
        <v>170</v>
      </c>
      <c r="H1608" s="95">
        <f t="shared" si="27"/>
        <v>44116.484166666669</v>
      </c>
      <c r="I1608">
        <v>344292</v>
      </c>
      <c r="N1608" s="52"/>
    </row>
    <row r="1609" spans="1:14" x14ac:dyDescent="0.25">
      <c r="A1609">
        <v>14</v>
      </c>
      <c r="B1609">
        <v>570</v>
      </c>
      <c r="C1609" s="54">
        <v>0.48774537037037041</v>
      </c>
      <c r="D1609" s="53">
        <v>44116</v>
      </c>
      <c r="E1609" t="s">
        <v>213</v>
      </c>
      <c r="F1609" t="s">
        <v>170</v>
      </c>
      <c r="H1609" s="95">
        <f t="shared" si="27"/>
        <v>44116.487745370374</v>
      </c>
      <c r="I1609">
        <v>344601.2</v>
      </c>
      <c r="N1609" s="52"/>
    </row>
    <row r="1610" spans="1:14" x14ac:dyDescent="0.25">
      <c r="A1610">
        <v>14</v>
      </c>
      <c r="B1610">
        <v>571</v>
      </c>
      <c r="C1610" s="54">
        <v>0.49049768518518522</v>
      </c>
      <c r="D1610" s="53">
        <v>44116</v>
      </c>
      <c r="E1610" t="s">
        <v>212</v>
      </c>
      <c r="F1610" t="s">
        <v>170</v>
      </c>
      <c r="H1610" s="95">
        <f t="shared" si="27"/>
        <v>44116.490497685183</v>
      </c>
      <c r="I1610">
        <v>344839</v>
      </c>
      <c r="N1610" s="52"/>
    </row>
    <row r="1611" spans="1:14" x14ac:dyDescent="0.25">
      <c r="A1611">
        <v>14</v>
      </c>
      <c r="B1611">
        <v>574</v>
      </c>
      <c r="C1611" s="54">
        <v>0.50090277777777781</v>
      </c>
      <c r="D1611" s="53">
        <v>44116</v>
      </c>
      <c r="E1611" t="s">
        <v>213</v>
      </c>
      <c r="F1611" t="s">
        <v>170</v>
      </c>
      <c r="H1611" s="95">
        <f t="shared" ref="H1611:H1674" si="28">D1611+C1611</f>
        <v>44116.500902777778</v>
      </c>
      <c r="I1611">
        <v>345738</v>
      </c>
      <c r="N1611" s="52"/>
    </row>
    <row r="1612" spans="1:14" x14ac:dyDescent="0.25">
      <c r="A1612">
        <v>14</v>
      </c>
      <c r="B1612">
        <v>575</v>
      </c>
      <c r="C1612" s="54">
        <v>0.5037962962962963</v>
      </c>
      <c r="D1612" s="53">
        <v>44116</v>
      </c>
      <c r="E1612" t="s">
        <v>212</v>
      </c>
      <c r="F1612" t="s">
        <v>170</v>
      </c>
      <c r="H1612" s="95">
        <f t="shared" si="28"/>
        <v>44116.503796296296</v>
      </c>
      <c r="I1612">
        <v>345988</v>
      </c>
      <c r="N1612" s="52"/>
    </row>
    <row r="1613" spans="1:14" x14ac:dyDescent="0.25">
      <c r="A1613">
        <v>14</v>
      </c>
      <c r="B1613">
        <v>576</v>
      </c>
      <c r="C1613" s="54">
        <v>0.50748148148148153</v>
      </c>
      <c r="D1613" s="53">
        <v>44116</v>
      </c>
      <c r="E1613" t="s">
        <v>213</v>
      </c>
      <c r="F1613" t="s">
        <v>170</v>
      </c>
      <c r="H1613" s="95">
        <f t="shared" si="28"/>
        <v>44116.50748148148</v>
      </c>
      <c r="I1613">
        <v>346306.4</v>
      </c>
      <c r="N1613" s="52"/>
    </row>
    <row r="1614" spans="1:14" x14ac:dyDescent="0.25">
      <c r="A1614">
        <v>14</v>
      </c>
      <c r="B1614">
        <v>577</v>
      </c>
      <c r="C1614" s="54">
        <v>0.51034722222222217</v>
      </c>
      <c r="D1614" s="53">
        <v>44116</v>
      </c>
      <c r="E1614" t="s">
        <v>212</v>
      </c>
      <c r="F1614" t="s">
        <v>170</v>
      </c>
      <c r="H1614" s="95">
        <f t="shared" si="28"/>
        <v>44116.510347222225</v>
      </c>
      <c r="I1614">
        <v>346554</v>
      </c>
      <c r="N1614" s="52"/>
    </row>
    <row r="1615" spans="1:14" x14ac:dyDescent="0.25">
      <c r="A1615">
        <v>14</v>
      </c>
      <c r="B1615">
        <v>578</v>
      </c>
      <c r="C1615" s="54">
        <v>0.51090277777777782</v>
      </c>
      <c r="D1615" s="53">
        <v>44116</v>
      </c>
      <c r="E1615" t="s">
        <v>213</v>
      </c>
      <c r="F1615" t="s">
        <v>170</v>
      </c>
      <c r="H1615" s="95">
        <f t="shared" si="28"/>
        <v>44116.51090277778</v>
      </c>
      <c r="I1615">
        <v>346602</v>
      </c>
      <c r="N1615" s="52"/>
    </row>
    <row r="1616" spans="1:14" x14ac:dyDescent="0.25">
      <c r="A1616">
        <v>14</v>
      </c>
      <c r="B1616">
        <v>734</v>
      </c>
      <c r="C1616" s="54">
        <v>0.51576388888888891</v>
      </c>
      <c r="D1616" s="53">
        <v>44116</v>
      </c>
      <c r="E1616" t="s">
        <v>212</v>
      </c>
      <c r="F1616" t="s">
        <v>170</v>
      </c>
      <c r="H1616" s="95">
        <f t="shared" si="28"/>
        <v>44116.515763888892</v>
      </c>
      <c r="I1616">
        <v>347022</v>
      </c>
      <c r="N1616" s="52"/>
    </row>
    <row r="1617" spans="1:14" x14ac:dyDescent="0.25">
      <c r="A1617">
        <v>14</v>
      </c>
      <c r="B1617">
        <v>735</v>
      </c>
      <c r="C1617" s="54">
        <v>0.51601157407407405</v>
      </c>
      <c r="D1617" s="53">
        <v>44116</v>
      </c>
      <c r="E1617" t="s">
        <v>213</v>
      </c>
      <c r="F1617" t="s">
        <v>170</v>
      </c>
      <c r="H1617" s="95">
        <f t="shared" si="28"/>
        <v>44116.516011574073</v>
      </c>
      <c r="I1617">
        <v>347043.4</v>
      </c>
      <c r="N1617" s="52"/>
    </row>
    <row r="1618" spans="1:14" x14ac:dyDescent="0.25">
      <c r="A1618">
        <v>14</v>
      </c>
      <c r="B1618">
        <v>581</v>
      </c>
      <c r="C1618" s="54">
        <v>0.51880092592592597</v>
      </c>
      <c r="D1618" s="53">
        <v>44116</v>
      </c>
      <c r="E1618" t="s">
        <v>212</v>
      </c>
      <c r="F1618" t="s">
        <v>170</v>
      </c>
      <c r="H1618" s="95">
        <f t="shared" si="28"/>
        <v>44116.518800925929</v>
      </c>
      <c r="I1618">
        <v>347284.4</v>
      </c>
      <c r="N1618" s="52"/>
    </row>
    <row r="1619" spans="1:14" x14ac:dyDescent="0.25">
      <c r="A1619">
        <v>14</v>
      </c>
      <c r="B1619">
        <v>582</v>
      </c>
      <c r="C1619" s="54">
        <v>0.52097222222222228</v>
      </c>
      <c r="D1619" s="53">
        <v>44116</v>
      </c>
      <c r="E1619" t="s">
        <v>213</v>
      </c>
      <c r="F1619" t="s">
        <v>170</v>
      </c>
      <c r="H1619" s="95">
        <f t="shared" si="28"/>
        <v>44116.520972222221</v>
      </c>
      <c r="I1619">
        <v>347472</v>
      </c>
      <c r="N1619" s="52"/>
    </row>
    <row r="1620" spans="1:14" x14ac:dyDescent="0.25">
      <c r="A1620">
        <v>14</v>
      </c>
      <c r="B1620">
        <v>589</v>
      </c>
      <c r="C1620" s="54">
        <v>0.53306018518518516</v>
      </c>
      <c r="D1620" s="53">
        <v>44116</v>
      </c>
      <c r="E1620" t="s">
        <v>212</v>
      </c>
      <c r="F1620" t="s">
        <v>170</v>
      </c>
      <c r="H1620" s="95">
        <f t="shared" si="28"/>
        <v>44116.533060185182</v>
      </c>
      <c r="I1620">
        <v>348516.4</v>
      </c>
      <c r="N1620" s="52"/>
    </row>
    <row r="1621" spans="1:14" x14ac:dyDescent="0.25">
      <c r="A1621">
        <v>14</v>
      </c>
      <c r="B1621">
        <v>590</v>
      </c>
      <c r="C1621" s="54">
        <v>0.5337615740740741</v>
      </c>
      <c r="D1621" s="53">
        <v>44116</v>
      </c>
      <c r="E1621" t="s">
        <v>213</v>
      </c>
      <c r="F1621" t="s">
        <v>170</v>
      </c>
      <c r="H1621" s="95">
        <f t="shared" si="28"/>
        <v>44116.533761574072</v>
      </c>
      <c r="I1621">
        <v>348577</v>
      </c>
      <c r="N1621" s="52"/>
    </row>
    <row r="1622" spans="1:14" x14ac:dyDescent="0.25">
      <c r="A1622">
        <v>14</v>
      </c>
      <c r="B1622">
        <v>591</v>
      </c>
      <c r="C1622" s="54">
        <v>0.5348553240740741</v>
      </c>
      <c r="D1622" s="53">
        <v>44116</v>
      </c>
      <c r="E1622" t="s">
        <v>212</v>
      </c>
      <c r="F1622" t="s">
        <v>170</v>
      </c>
      <c r="H1622" s="95">
        <f t="shared" si="28"/>
        <v>44116.534855324076</v>
      </c>
      <c r="I1622">
        <v>348671.5</v>
      </c>
      <c r="N1622" s="52"/>
    </row>
    <row r="1623" spans="1:14" x14ac:dyDescent="0.25">
      <c r="A1623">
        <v>14</v>
      </c>
      <c r="B1623">
        <v>592</v>
      </c>
      <c r="C1623" s="54">
        <v>0.5352662037037037</v>
      </c>
      <c r="D1623" s="53">
        <v>44116</v>
      </c>
      <c r="E1623" t="s">
        <v>213</v>
      </c>
      <c r="F1623" t="s">
        <v>170</v>
      </c>
      <c r="H1623" s="95">
        <f t="shared" si="28"/>
        <v>44116.535266203704</v>
      </c>
      <c r="I1623">
        <v>348707</v>
      </c>
      <c r="N1623" s="52"/>
    </row>
    <row r="1624" spans="1:14" x14ac:dyDescent="0.25">
      <c r="A1624">
        <v>14</v>
      </c>
      <c r="B1624">
        <v>736</v>
      </c>
      <c r="C1624" s="54">
        <v>0.54384722222222226</v>
      </c>
      <c r="D1624" s="53">
        <v>44116</v>
      </c>
      <c r="E1624" t="s">
        <v>212</v>
      </c>
      <c r="F1624" t="s">
        <v>170</v>
      </c>
      <c r="H1624" s="95">
        <f t="shared" si="28"/>
        <v>44116.543847222223</v>
      </c>
      <c r="I1624">
        <v>349448.4</v>
      </c>
      <c r="N1624" s="52"/>
    </row>
    <row r="1625" spans="1:14" x14ac:dyDescent="0.25">
      <c r="A1625">
        <v>14</v>
      </c>
      <c r="B1625">
        <v>737</v>
      </c>
      <c r="C1625" s="54">
        <v>0.54457870370370365</v>
      </c>
      <c r="D1625" s="53">
        <v>44116</v>
      </c>
      <c r="E1625" t="s">
        <v>213</v>
      </c>
      <c r="F1625" t="s">
        <v>170</v>
      </c>
      <c r="H1625" s="95">
        <f t="shared" si="28"/>
        <v>44116.544578703702</v>
      </c>
      <c r="I1625">
        <v>349511.6</v>
      </c>
      <c r="N1625" s="52"/>
    </row>
    <row r="1626" spans="1:14" x14ac:dyDescent="0.25">
      <c r="A1626">
        <v>14</v>
      </c>
      <c r="B1626">
        <v>597</v>
      </c>
      <c r="C1626" s="54">
        <v>0.54972222222222222</v>
      </c>
      <c r="D1626" s="53">
        <v>44116</v>
      </c>
      <c r="E1626" t="s">
        <v>212</v>
      </c>
      <c r="F1626" t="s">
        <v>170</v>
      </c>
      <c r="H1626" s="95">
        <f t="shared" si="28"/>
        <v>44116.549722222226</v>
      </c>
      <c r="I1626">
        <v>349956</v>
      </c>
      <c r="N1626" s="52"/>
    </row>
    <row r="1627" spans="1:14" x14ac:dyDescent="0.25">
      <c r="A1627">
        <v>14</v>
      </c>
      <c r="B1627">
        <v>598</v>
      </c>
      <c r="C1627" s="54">
        <v>0.55376157407407411</v>
      </c>
      <c r="D1627" s="53">
        <v>44116</v>
      </c>
      <c r="E1627" t="s">
        <v>213</v>
      </c>
      <c r="F1627" t="s">
        <v>170</v>
      </c>
      <c r="H1627" s="95">
        <f t="shared" si="28"/>
        <v>44116.553761574076</v>
      </c>
      <c r="I1627">
        <v>350305</v>
      </c>
      <c r="N1627" s="52"/>
    </row>
    <row r="1628" spans="1:14" x14ac:dyDescent="0.25">
      <c r="A1628">
        <v>14</v>
      </c>
      <c r="B1628">
        <v>738</v>
      </c>
      <c r="C1628" s="54">
        <v>0.55707407407407405</v>
      </c>
      <c r="D1628" s="53">
        <v>44116</v>
      </c>
      <c r="E1628" t="s">
        <v>212</v>
      </c>
      <c r="F1628" t="s">
        <v>170</v>
      </c>
      <c r="H1628" s="95">
        <f t="shared" si="28"/>
        <v>44116.557074074073</v>
      </c>
      <c r="I1628">
        <v>350591.2</v>
      </c>
      <c r="N1628" s="52"/>
    </row>
    <row r="1629" spans="1:14" x14ac:dyDescent="0.25">
      <c r="A1629">
        <v>14</v>
      </c>
      <c r="B1629">
        <v>739</v>
      </c>
      <c r="C1629" s="54">
        <v>0.55772685185185178</v>
      </c>
      <c r="D1629" s="53">
        <v>44116</v>
      </c>
      <c r="E1629" t="s">
        <v>213</v>
      </c>
      <c r="F1629" t="s">
        <v>170</v>
      </c>
      <c r="H1629" s="95">
        <f t="shared" si="28"/>
        <v>44116.557726851854</v>
      </c>
      <c r="I1629">
        <v>350647.6</v>
      </c>
      <c r="N1629" s="52"/>
    </row>
    <row r="1630" spans="1:14" x14ac:dyDescent="0.25">
      <c r="A1630">
        <v>14</v>
      </c>
      <c r="B1630">
        <v>740</v>
      </c>
      <c r="C1630" s="54">
        <v>0.57274074074074077</v>
      </c>
      <c r="D1630" s="53">
        <v>44116</v>
      </c>
      <c r="E1630" t="s">
        <v>212</v>
      </c>
      <c r="F1630" t="s">
        <v>170</v>
      </c>
      <c r="H1630" s="95">
        <f t="shared" si="28"/>
        <v>44116.572740740739</v>
      </c>
      <c r="I1630">
        <v>351944.8</v>
      </c>
      <c r="N1630" s="52"/>
    </row>
    <row r="1631" spans="1:14" x14ac:dyDescent="0.25">
      <c r="A1631">
        <v>14</v>
      </c>
      <c r="B1631">
        <v>741</v>
      </c>
      <c r="C1631" s="54">
        <v>0.57354629629629628</v>
      </c>
      <c r="D1631" s="53">
        <v>44116</v>
      </c>
      <c r="E1631" t="s">
        <v>213</v>
      </c>
      <c r="F1631" t="s">
        <v>170</v>
      </c>
      <c r="H1631" s="95">
        <f t="shared" si="28"/>
        <v>44116.573546296298</v>
      </c>
      <c r="I1631">
        <v>352014.4</v>
      </c>
      <c r="N1631" s="52"/>
    </row>
    <row r="1632" spans="1:14" x14ac:dyDescent="0.25">
      <c r="A1632">
        <v>14</v>
      </c>
      <c r="B1632">
        <v>605</v>
      </c>
      <c r="C1632" s="54">
        <v>0.57622685185185185</v>
      </c>
      <c r="D1632" s="53">
        <v>44116</v>
      </c>
      <c r="E1632" t="s">
        <v>212</v>
      </c>
      <c r="F1632" t="s">
        <v>170</v>
      </c>
      <c r="H1632" s="95">
        <f t="shared" si="28"/>
        <v>44116.576226851852</v>
      </c>
      <c r="I1632">
        <v>352246</v>
      </c>
      <c r="N1632" s="52"/>
    </row>
    <row r="1633" spans="1:14" x14ac:dyDescent="0.25">
      <c r="A1633">
        <v>14</v>
      </c>
      <c r="B1633">
        <v>604</v>
      </c>
      <c r="C1633" s="54">
        <v>0.5841319444444445</v>
      </c>
      <c r="D1633" s="53">
        <v>44116</v>
      </c>
      <c r="E1633" t="s">
        <v>213</v>
      </c>
      <c r="F1633" t="s">
        <v>170</v>
      </c>
      <c r="H1633" s="95">
        <f t="shared" si="28"/>
        <v>44116.584131944444</v>
      </c>
      <c r="I1633">
        <v>352929</v>
      </c>
      <c r="N1633" s="52"/>
    </row>
    <row r="1634" spans="1:14" x14ac:dyDescent="0.25">
      <c r="A1634">
        <v>14</v>
      </c>
      <c r="B1634">
        <v>608</v>
      </c>
      <c r="C1634" s="54">
        <v>0.58780555555555558</v>
      </c>
      <c r="D1634" s="53">
        <v>44116</v>
      </c>
      <c r="E1634" t="s">
        <v>212</v>
      </c>
      <c r="F1634" t="s">
        <v>170</v>
      </c>
      <c r="H1634" s="95">
        <f t="shared" si="28"/>
        <v>44116.587805555559</v>
      </c>
      <c r="I1634">
        <v>353246.4</v>
      </c>
      <c r="N1634" s="52"/>
    </row>
    <row r="1635" spans="1:14" x14ac:dyDescent="0.25">
      <c r="A1635">
        <v>14</v>
      </c>
      <c r="B1635">
        <v>607</v>
      </c>
      <c r="C1635" s="54">
        <v>0.59673611111111113</v>
      </c>
      <c r="D1635" s="53">
        <v>44116</v>
      </c>
      <c r="E1635" t="s">
        <v>213</v>
      </c>
      <c r="F1635" t="s">
        <v>170</v>
      </c>
      <c r="H1635" s="95">
        <f t="shared" si="28"/>
        <v>44116.596736111111</v>
      </c>
      <c r="I1635">
        <v>354018</v>
      </c>
      <c r="N1635" s="52"/>
    </row>
    <row r="1636" spans="1:14" x14ac:dyDescent="0.25">
      <c r="A1636">
        <v>14</v>
      </c>
      <c r="B1636">
        <v>609</v>
      </c>
      <c r="C1636" s="54">
        <v>0.59899305555555549</v>
      </c>
      <c r="D1636" s="53">
        <v>44116</v>
      </c>
      <c r="E1636" t="s">
        <v>212</v>
      </c>
      <c r="F1636" t="s">
        <v>170</v>
      </c>
      <c r="H1636" s="95">
        <f t="shared" si="28"/>
        <v>44116.598993055559</v>
      </c>
      <c r="I1636">
        <v>354213</v>
      </c>
      <c r="N1636" s="52"/>
    </row>
    <row r="1637" spans="1:14" x14ac:dyDescent="0.25">
      <c r="A1637">
        <v>14</v>
      </c>
      <c r="B1637">
        <v>612</v>
      </c>
      <c r="C1637" s="54">
        <v>0.61093750000000002</v>
      </c>
      <c r="D1637" s="53">
        <v>44116</v>
      </c>
      <c r="E1637" t="s">
        <v>213</v>
      </c>
      <c r="F1637" t="s">
        <v>170</v>
      </c>
      <c r="H1637" s="95">
        <f t="shared" si="28"/>
        <v>44116.610937500001</v>
      </c>
      <c r="I1637">
        <v>355245</v>
      </c>
      <c r="N1637" s="52"/>
    </row>
    <row r="1638" spans="1:14" x14ac:dyDescent="0.25">
      <c r="A1638">
        <v>14</v>
      </c>
      <c r="B1638">
        <v>617</v>
      </c>
      <c r="C1638" s="54">
        <v>0.30903240740740739</v>
      </c>
      <c r="D1638" s="53">
        <v>44117</v>
      </c>
      <c r="E1638" t="s">
        <v>212</v>
      </c>
      <c r="F1638" t="s">
        <v>170</v>
      </c>
      <c r="H1638" s="95">
        <f t="shared" si="28"/>
        <v>44117.309032407407</v>
      </c>
      <c r="I1638">
        <v>415560.4</v>
      </c>
      <c r="N1638" s="52"/>
    </row>
    <row r="1639" spans="1:14" x14ac:dyDescent="0.25">
      <c r="A1639">
        <v>14</v>
      </c>
      <c r="B1639">
        <v>618</v>
      </c>
      <c r="C1639" s="54">
        <v>0.31037037037037035</v>
      </c>
      <c r="D1639" s="53">
        <v>44117</v>
      </c>
      <c r="E1639" t="s">
        <v>213</v>
      </c>
      <c r="F1639" t="s">
        <v>170</v>
      </c>
      <c r="H1639" s="95">
        <f t="shared" si="28"/>
        <v>44117.310370370367</v>
      </c>
      <c r="I1639">
        <v>415676</v>
      </c>
      <c r="N1639" s="52"/>
    </row>
    <row r="1640" spans="1:14" x14ac:dyDescent="0.25">
      <c r="A1640">
        <v>14</v>
      </c>
      <c r="B1640">
        <v>619</v>
      </c>
      <c r="C1640" s="54">
        <v>0.31386574074074075</v>
      </c>
      <c r="D1640" s="53">
        <v>44117</v>
      </c>
      <c r="E1640" t="s">
        <v>212</v>
      </c>
      <c r="F1640" t="s">
        <v>170</v>
      </c>
      <c r="H1640" s="95">
        <f t="shared" si="28"/>
        <v>44117.31386574074</v>
      </c>
      <c r="I1640">
        <v>415978</v>
      </c>
      <c r="N1640" s="52"/>
    </row>
    <row r="1641" spans="1:14" x14ac:dyDescent="0.25">
      <c r="A1641">
        <v>14</v>
      </c>
      <c r="B1641">
        <v>622</v>
      </c>
      <c r="C1641" s="54">
        <v>0.31496527777777777</v>
      </c>
      <c r="D1641" s="53">
        <v>44117</v>
      </c>
      <c r="E1641" t="s">
        <v>213</v>
      </c>
      <c r="F1641" t="s">
        <v>170</v>
      </c>
      <c r="H1641" s="95">
        <f t="shared" si="28"/>
        <v>44117.314965277779</v>
      </c>
      <c r="I1641">
        <v>416073</v>
      </c>
      <c r="N1641" s="52"/>
    </row>
    <row r="1642" spans="1:14" x14ac:dyDescent="0.25">
      <c r="A1642">
        <v>14</v>
      </c>
      <c r="B1642">
        <v>625</v>
      </c>
      <c r="C1642" s="54">
        <v>0.31575231481481481</v>
      </c>
      <c r="D1642" s="53">
        <v>44117</v>
      </c>
      <c r="E1642" t="s">
        <v>212</v>
      </c>
      <c r="F1642" t="s">
        <v>170</v>
      </c>
      <c r="H1642" s="95">
        <f t="shared" si="28"/>
        <v>44117.315752314818</v>
      </c>
      <c r="I1642">
        <v>416141</v>
      </c>
      <c r="N1642" s="52"/>
    </row>
    <row r="1643" spans="1:14" x14ac:dyDescent="0.25">
      <c r="A1643">
        <v>14</v>
      </c>
      <c r="B1643">
        <v>626</v>
      </c>
      <c r="C1643" s="54">
        <v>0.31664351851851852</v>
      </c>
      <c r="D1643" s="53">
        <v>44117</v>
      </c>
      <c r="E1643" t="s">
        <v>213</v>
      </c>
      <c r="F1643" t="s">
        <v>170</v>
      </c>
      <c r="H1643" s="95">
        <f t="shared" si="28"/>
        <v>44117.316643518519</v>
      </c>
      <c r="I1643">
        <v>416218</v>
      </c>
      <c r="N1643" s="52"/>
    </row>
    <row r="1644" spans="1:14" x14ac:dyDescent="0.25">
      <c r="A1644">
        <v>14</v>
      </c>
      <c r="B1644">
        <v>623</v>
      </c>
      <c r="C1644" s="54">
        <v>0.31844907407407408</v>
      </c>
      <c r="D1644" s="53">
        <v>44117</v>
      </c>
      <c r="E1644" t="s">
        <v>212</v>
      </c>
      <c r="F1644" t="s">
        <v>170</v>
      </c>
      <c r="H1644" s="95">
        <f t="shared" si="28"/>
        <v>44117.318449074075</v>
      </c>
      <c r="I1644">
        <v>416374</v>
      </c>
      <c r="N1644" s="52"/>
    </row>
    <row r="1645" spans="1:14" x14ac:dyDescent="0.25">
      <c r="A1645">
        <v>14</v>
      </c>
      <c r="B1645">
        <v>624</v>
      </c>
      <c r="C1645" s="54">
        <v>0.32156250000000003</v>
      </c>
      <c r="D1645" s="53">
        <v>44117</v>
      </c>
      <c r="E1645" t="s">
        <v>213</v>
      </c>
      <c r="F1645" t="s">
        <v>170</v>
      </c>
      <c r="H1645" s="95">
        <f t="shared" si="28"/>
        <v>44117.321562500001</v>
      </c>
      <c r="I1645">
        <v>416643</v>
      </c>
      <c r="N1645" s="52"/>
    </row>
    <row r="1646" spans="1:14" x14ac:dyDescent="0.25">
      <c r="A1646">
        <v>14</v>
      </c>
      <c r="B1646">
        <v>627</v>
      </c>
      <c r="C1646" s="54">
        <v>0.32224537037037038</v>
      </c>
      <c r="D1646" s="53">
        <v>44117</v>
      </c>
      <c r="E1646" t="s">
        <v>212</v>
      </c>
      <c r="F1646" t="s">
        <v>170</v>
      </c>
      <c r="H1646" s="95">
        <f t="shared" si="28"/>
        <v>44117.322245370371</v>
      </c>
      <c r="I1646">
        <v>416702</v>
      </c>
      <c r="N1646" s="52"/>
    </row>
    <row r="1647" spans="1:14" x14ac:dyDescent="0.25">
      <c r="A1647">
        <v>14</v>
      </c>
      <c r="B1647">
        <v>628</v>
      </c>
      <c r="C1647" s="54">
        <v>0.3231134259259259</v>
      </c>
      <c r="D1647" s="53">
        <v>44117</v>
      </c>
      <c r="E1647" t="s">
        <v>213</v>
      </c>
      <c r="F1647" t="s">
        <v>170</v>
      </c>
      <c r="H1647" s="95">
        <f t="shared" si="28"/>
        <v>44117.323113425926</v>
      </c>
      <c r="I1647">
        <v>416777</v>
      </c>
      <c r="N1647" s="52"/>
    </row>
    <row r="1648" spans="1:14" x14ac:dyDescent="0.25">
      <c r="A1648">
        <v>14</v>
      </c>
      <c r="B1648">
        <v>744</v>
      </c>
      <c r="C1648" s="54">
        <v>0.32637037037037037</v>
      </c>
      <c r="D1648" s="53">
        <v>44117</v>
      </c>
      <c r="E1648" t="s">
        <v>212</v>
      </c>
      <c r="F1648" t="s">
        <v>170</v>
      </c>
      <c r="H1648" s="95">
        <f t="shared" si="28"/>
        <v>44117.326370370371</v>
      </c>
      <c r="I1648">
        <v>417058.4</v>
      </c>
      <c r="N1648" s="52"/>
    </row>
    <row r="1649" spans="1:14" x14ac:dyDescent="0.25">
      <c r="A1649">
        <v>14</v>
      </c>
      <c r="B1649">
        <v>745</v>
      </c>
      <c r="C1649" s="54">
        <v>0.32705092592592594</v>
      </c>
      <c r="D1649" s="53">
        <v>44117</v>
      </c>
      <c r="E1649" t="s">
        <v>213</v>
      </c>
      <c r="F1649" t="s">
        <v>170</v>
      </c>
      <c r="H1649" s="95">
        <f t="shared" si="28"/>
        <v>44117.327050925924</v>
      </c>
      <c r="I1649">
        <v>417117.2</v>
      </c>
      <c r="N1649" s="52"/>
    </row>
    <row r="1650" spans="1:14" x14ac:dyDescent="0.25">
      <c r="A1650">
        <v>14</v>
      </c>
      <c r="B1650">
        <v>742</v>
      </c>
      <c r="C1650" s="54">
        <v>0.32768518518518519</v>
      </c>
      <c r="D1650" s="53">
        <v>44117</v>
      </c>
      <c r="E1650" t="s">
        <v>212</v>
      </c>
      <c r="F1650" t="s">
        <v>170</v>
      </c>
      <c r="H1650" s="95">
        <f t="shared" si="28"/>
        <v>44117.327685185184</v>
      </c>
      <c r="I1650">
        <v>417172</v>
      </c>
      <c r="N1650" s="52"/>
    </row>
    <row r="1651" spans="1:14" x14ac:dyDescent="0.25">
      <c r="A1651">
        <v>14</v>
      </c>
      <c r="B1651">
        <v>743</v>
      </c>
      <c r="C1651" s="54">
        <v>0.32826388888888891</v>
      </c>
      <c r="D1651" s="53">
        <v>44117</v>
      </c>
      <c r="E1651" t="s">
        <v>213</v>
      </c>
      <c r="F1651" t="s">
        <v>170</v>
      </c>
      <c r="H1651" s="95">
        <f t="shared" si="28"/>
        <v>44117.328263888892</v>
      </c>
      <c r="I1651">
        <v>417222</v>
      </c>
      <c r="N1651" s="52"/>
    </row>
    <row r="1652" spans="1:14" x14ac:dyDescent="0.25">
      <c r="A1652">
        <v>14</v>
      </c>
      <c r="B1652">
        <v>633</v>
      </c>
      <c r="C1652" s="54">
        <v>0.34284722222222225</v>
      </c>
      <c r="D1652" s="53">
        <v>44117</v>
      </c>
      <c r="E1652" t="s">
        <v>212</v>
      </c>
      <c r="F1652" t="s">
        <v>170</v>
      </c>
      <c r="H1652" s="95">
        <f t="shared" si="28"/>
        <v>44117.342847222222</v>
      </c>
      <c r="I1652">
        <v>418482</v>
      </c>
      <c r="N1652" s="52"/>
    </row>
    <row r="1653" spans="1:14" x14ac:dyDescent="0.25">
      <c r="A1653">
        <v>14</v>
      </c>
      <c r="B1653">
        <v>634</v>
      </c>
      <c r="C1653" s="54">
        <v>0.34332175925925923</v>
      </c>
      <c r="D1653" s="53">
        <v>44117</v>
      </c>
      <c r="E1653" t="s">
        <v>213</v>
      </c>
      <c r="F1653" t="s">
        <v>170</v>
      </c>
      <c r="H1653" s="95">
        <f t="shared" si="28"/>
        <v>44117.343321759261</v>
      </c>
      <c r="I1653">
        <v>418523</v>
      </c>
      <c r="N1653" s="52"/>
    </row>
    <row r="1654" spans="1:14" x14ac:dyDescent="0.25">
      <c r="A1654">
        <v>14</v>
      </c>
      <c r="B1654">
        <v>635</v>
      </c>
      <c r="C1654" s="54">
        <v>0.35016203703703702</v>
      </c>
      <c r="D1654" s="53">
        <v>44117</v>
      </c>
      <c r="E1654" t="s">
        <v>212</v>
      </c>
      <c r="F1654" t="s">
        <v>170</v>
      </c>
      <c r="H1654" s="95">
        <f t="shared" si="28"/>
        <v>44117.350162037037</v>
      </c>
      <c r="I1654">
        <v>419114</v>
      </c>
      <c r="N1654" s="52"/>
    </row>
    <row r="1655" spans="1:14" x14ac:dyDescent="0.25">
      <c r="A1655">
        <v>14</v>
      </c>
      <c r="B1655">
        <v>636</v>
      </c>
      <c r="C1655" s="54">
        <v>0.35157407407407404</v>
      </c>
      <c r="D1655" s="53">
        <v>44117</v>
      </c>
      <c r="E1655" t="s">
        <v>213</v>
      </c>
      <c r="F1655" t="s">
        <v>170</v>
      </c>
      <c r="H1655" s="95">
        <f t="shared" si="28"/>
        <v>44117.351574074077</v>
      </c>
      <c r="I1655">
        <v>419236</v>
      </c>
      <c r="N1655" s="52"/>
    </row>
    <row r="1656" spans="1:14" x14ac:dyDescent="0.25">
      <c r="A1656">
        <v>14</v>
      </c>
      <c r="B1656">
        <v>639</v>
      </c>
      <c r="C1656" s="54">
        <v>0.35219907407407408</v>
      </c>
      <c r="D1656" s="53">
        <v>44117</v>
      </c>
      <c r="E1656" t="s">
        <v>212</v>
      </c>
      <c r="F1656" t="s">
        <v>170</v>
      </c>
      <c r="H1656" s="95">
        <f t="shared" si="28"/>
        <v>44117.352199074077</v>
      </c>
      <c r="I1656">
        <v>419290</v>
      </c>
      <c r="N1656" s="52"/>
    </row>
    <row r="1657" spans="1:14" x14ac:dyDescent="0.25">
      <c r="A1657">
        <v>14</v>
      </c>
      <c r="B1657">
        <v>640</v>
      </c>
      <c r="C1657" s="54">
        <v>0.35357638888888893</v>
      </c>
      <c r="D1657" s="53">
        <v>44117</v>
      </c>
      <c r="E1657" t="s">
        <v>213</v>
      </c>
      <c r="F1657" t="s">
        <v>170</v>
      </c>
      <c r="H1657" s="95">
        <f t="shared" si="28"/>
        <v>44117.353576388887</v>
      </c>
      <c r="I1657">
        <v>419409</v>
      </c>
      <c r="N1657" s="52"/>
    </row>
    <row r="1658" spans="1:14" x14ac:dyDescent="0.25">
      <c r="A1658">
        <v>14</v>
      </c>
      <c r="B1658">
        <v>637</v>
      </c>
      <c r="C1658" s="54">
        <v>0.35396990740740741</v>
      </c>
      <c r="D1658" s="53">
        <v>44117</v>
      </c>
      <c r="E1658" t="s">
        <v>212</v>
      </c>
      <c r="F1658" t="s">
        <v>170</v>
      </c>
      <c r="H1658" s="95">
        <f t="shared" si="28"/>
        <v>44117.35396990741</v>
      </c>
      <c r="I1658">
        <v>419443</v>
      </c>
      <c r="N1658" s="52"/>
    </row>
    <row r="1659" spans="1:14" x14ac:dyDescent="0.25">
      <c r="A1659">
        <v>14</v>
      </c>
      <c r="B1659">
        <v>638</v>
      </c>
      <c r="C1659" s="54">
        <v>0.35506944444444444</v>
      </c>
      <c r="D1659" s="53">
        <v>44117</v>
      </c>
      <c r="E1659" t="s">
        <v>213</v>
      </c>
      <c r="F1659" t="s">
        <v>170</v>
      </c>
      <c r="H1659" s="95">
        <f t="shared" si="28"/>
        <v>44117.355069444442</v>
      </c>
      <c r="I1659">
        <v>419538</v>
      </c>
      <c r="N1659" s="52"/>
    </row>
    <row r="1660" spans="1:14" x14ac:dyDescent="0.25">
      <c r="A1660">
        <v>14</v>
      </c>
      <c r="B1660">
        <v>746</v>
      </c>
      <c r="C1660" s="54">
        <v>0.3580694444444445</v>
      </c>
      <c r="D1660" s="53">
        <v>44117</v>
      </c>
      <c r="E1660" t="s">
        <v>212</v>
      </c>
      <c r="F1660" t="s">
        <v>170</v>
      </c>
      <c r="H1660" s="95">
        <f t="shared" si="28"/>
        <v>44117.358069444446</v>
      </c>
      <c r="I1660">
        <v>419797.2</v>
      </c>
      <c r="N1660" s="52"/>
    </row>
    <row r="1661" spans="1:14" x14ac:dyDescent="0.25">
      <c r="A1661">
        <v>14</v>
      </c>
      <c r="B1661">
        <v>747</v>
      </c>
      <c r="C1661" s="54">
        <v>0.35905092592592597</v>
      </c>
      <c r="D1661" s="53">
        <v>44117</v>
      </c>
      <c r="E1661" t="s">
        <v>213</v>
      </c>
      <c r="F1661" t="s">
        <v>170</v>
      </c>
      <c r="H1661" s="95">
        <f t="shared" si="28"/>
        <v>44117.359050925923</v>
      </c>
      <c r="I1661">
        <v>419882</v>
      </c>
      <c r="N1661" s="52"/>
    </row>
    <row r="1662" spans="1:14" x14ac:dyDescent="0.25">
      <c r="A1662">
        <v>14</v>
      </c>
      <c r="B1662">
        <v>748</v>
      </c>
      <c r="C1662" s="54">
        <v>0.36306944444444444</v>
      </c>
      <c r="D1662" s="53">
        <v>44117</v>
      </c>
      <c r="E1662" t="s">
        <v>212</v>
      </c>
      <c r="F1662" t="s">
        <v>170</v>
      </c>
      <c r="H1662" s="95">
        <f t="shared" si="28"/>
        <v>44117.363069444444</v>
      </c>
      <c r="I1662">
        <v>420229.2</v>
      </c>
      <c r="N1662" s="52"/>
    </row>
    <row r="1663" spans="1:14" x14ac:dyDescent="0.25">
      <c r="A1663">
        <v>14</v>
      </c>
      <c r="B1663">
        <v>749</v>
      </c>
      <c r="C1663" s="54">
        <v>0.36387037037037034</v>
      </c>
      <c r="D1663" s="53">
        <v>44117</v>
      </c>
      <c r="E1663" t="s">
        <v>213</v>
      </c>
      <c r="F1663" t="s">
        <v>170</v>
      </c>
      <c r="H1663" s="95">
        <f t="shared" si="28"/>
        <v>44117.363870370369</v>
      </c>
      <c r="I1663">
        <v>420298.4</v>
      </c>
      <c r="N1663" s="52"/>
    </row>
    <row r="1664" spans="1:14" x14ac:dyDescent="0.25">
      <c r="A1664">
        <v>14</v>
      </c>
      <c r="B1664">
        <v>643</v>
      </c>
      <c r="C1664" s="54">
        <v>0.37135416666666665</v>
      </c>
      <c r="D1664" s="53">
        <v>44117</v>
      </c>
      <c r="E1664" t="s">
        <v>212</v>
      </c>
      <c r="F1664" t="s">
        <v>170</v>
      </c>
      <c r="H1664" s="95">
        <f t="shared" si="28"/>
        <v>44117.371354166666</v>
      </c>
      <c r="I1664">
        <v>420945</v>
      </c>
      <c r="N1664" s="52"/>
    </row>
    <row r="1665" spans="1:14" x14ac:dyDescent="0.25">
      <c r="A1665">
        <v>14</v>
      </c>
      <c r="B1665">
        <v>644</v>
      </c>
      <c r="C1665" s="54">
        <v>0.3718981481481482</v>
      </c>
      <c r="D1665" s="53">
        <v>44117</v>
      </c>
      <c r="E1665" t="s">
        <v>213</v>
      </c>
      <c r="F1665" t="s">
        <v>170</v>
      </c>
      <c r="H1665" s="95">
        <f t="shared" si="28"/>
        <v>44117.371898148151</v>
      </c>
      <c r="I1665">
        <v>420992</v>
      </c>
      <c r="N1665" s="52"/>
    </row>
    <row r="1666" spans="1:14" x14ac:dyDescent="0.25">
      <c r="A1666">
        <v>14</v>
      </c>
      <c r="B1666">
        <v>750</v>
      </c>
      <c r="C1666" s="54">
        <v>0.37220370370370376</v>
      </c>
      <c r="D1666" s="53">
        <v>44117</v>
      </c>
      <c r="E1666" t="s">
        <v>212</v>
      </c>
      <c r="F1666" t="s">
        <v>170</v>
      </c>
      <c r="H1666" s="95">
        <f t="shared" si="28"/>
        <v>44117.372203703701</v>
      </c>
      <c r="I1666">
        <v>421018.4</v>
      </c>
      <c r="N1666" s="52"/>
    </row>
    <row r="1667" spans="1:14" x14ac:dyDescent="0.25">
      <c r="A1667">
        <v>14</v>
      </c>
      <c r="B1667">
        <v>751</v>
      </c>
      <c r="C1667" s="54">
        <v>0.37301388888888892</v>
      </c>
      <c r="D1667" s="53">
        <v>44117</v>
      </c>
      <c r="E1667" t="s">
        <v>213</v>
      </c>
      <c r="F1667" t="s">
        <v>170</v>
      </c>
      <c r="H1667" s="95">
        <f t="shared" si="28"/>
        <v>44117.373013888886</v>
      </c>
      <c r="I1667">
        <v>421088.4</v>
      </c>
      <c r="N1667" s="52"/>
    </row>
    <row r="1668" spans="1:14" x14ac:dyDescent="0.25">
      <c r="A1668">
        <v>14</v>
      </c>
      <c r="B1668">
        <v>752</v>
      </c>
      <c r="C1668" s="54">
        <v>0.37631944444444443</v>
      </c>
      <c r="D1668" s="53">
        <v>44117</v>
      </c>
      <c r="E1668" t="s">
        <v>212</v>
      </c>
      <c r="F1668" t="s">
        <v>170</v>
      </c>
      <c r="H1668" s="95">
        <f t="shared" si="28"/>
        <v>44117.376319444447</v>
      </c>
      <c r="I1668">
        <v>421374</v>
      </c>
      <c r="N1668" s="52"/>
    </row>
    <row r="1669" spans="1:14" x14ac:dyDescent="0.25">
      <c r="A1669">
        <v>14</v>
      </c>
      <c r="B1669">
        <v>753</v>
      </c>
      <c r="C1669" s="54">
        <v>0.3772685185185185</v>
      </c>
      <c r="D1669" s="53">
        <v>44117</v>
      </c>
      <c r="E1669" t="s">
        <v>213</v>
      </c>
      <c r="F1669" t="s">
        <v>170</v>
      </c>
      <c r="H1669" s="95">
        <f t="shared" si="28"/>
        <v>44117.377268518518</v>
      </c>
      <c r="I1669">
        <v>421456</v>
      </c>
      <c r="N1669" s="52"/>
    </row>
    <row r="1670" spans="1:14" x14ac:dyDescent="0.25">
      <c r="A1670">
        <v>14</v>
      </c>
      <c r="B1670">
        <v>645</v>
      </c>
      <c r="C1670" s="54">
        <v>0.37984259259259257</v>
      </c>
      <c r="D1670" s="53">
        <v>44117</v>
      </c>
      <c r="E1670" t="s">
        <v>212</v>
      </c>
      <c r="F1670" t="s">
        <v>170</v>
      </c>
      <c r="H1670" s="95">
        <f t="shared" si="28"/>
        <v>44117.379842592592</v>
      </c>
      <c r="I1670">
        <v>421678.4</v>
      </c>
      <c r="N1670" s="52"/>
    </row>
    <row r="1671" spans="1:14" x14ac:dyDescent="0.25">
      <c r="A1671">
        <v>14</v>
      </c>
      <c r="B1671">
        <v>646</v>
      </c>
      <c r="C1671" s="54">
        <v>0.38431712962962966</v>
      </c>
      <c r="D1671" s="53">
        <v>44117</v>
      </c>
      <c r="E1671" t="s">
        <v>213</v>
      </c>
      <c r="F1671" t="s">
        <v>170</v>
      </c>
      <c r="H1671" s="95">
        <f t="shared" si="28"/>
        <v>44117.384317129632</v>
      </c>
      <c r="I1671">
        <v>422065</v>
      </c>
      <c r="N1671" s="52"/>
    </row>
    <row r="1672" spans="1:14" x14ac:dyDescent="0.25">
      <c r="A1672">
        <v>14</v>
      </c>
      <c r="B1672">
        <v>647</v>
      </c>
      <c r="C1672" s="54">
        <v>0.38774999999999998</v>
      </c>
      <c r="D1672" s="53">
        <v>44117</v>
      </c>
      <c r="E1672" t="s">
        <v>212</v>
      </c>
      <c r="F1672" t="s">
        <v>170</v>
      </c>
      <c r="H1672" s="95">
        <f t="shared" si="28"/>
        <v>44117.387750000002</v>
      </c>
      <c r="I1672">
        <v>422361.59999999998</v>
      </c>
      <c r="N1672" s="52"/>
    </row>
    <row r="1673" spans="1:14" x14ac:dyDescent="0.25">
      <c r="A1673">
        <v>14</v>
      </c>
      <c r="B1673">
        <v>648</v>
      </c>
      <c r="C1673" s="54">
        <v>0.39172453703703702</v>
      </c>
      <c r="D1673" s="53">
        <v>44117</v>
      </c>
      <c r="E1673" t="s">
        <v>213</v>
      </c>
      <c r="F1673" t="s">
        <v>170</v>
      </c>
      <c r="H1673" s="95">
        <f t="shared" si="28"/>
        <v>44117.391724537039</v>
      </c>
      <c r="I1673">
        <v>422705</v>
      </c>
      <c r="N1673" s="52"/>
    </row>
    <row r="1674" spans="1:14" x14ac:dyDescent="0.25">
      <c r="A1674">
        <v>14</v>
      </c>
      <c r="B1674">
        <v>649</v>
      </c>
      <c r="C1674" s="54">
        <v>0.39408564814814812</v>
      </c>
      <c r="D1674" s="53">
        <v>44117</v>
      </c>
      <c r="E1674" t="s">
        <v>212</v>
      </c>
      <c r="F1674" t="s">
        <v>170</v>
      </c>
      <c r="H1674" s="95">
        <f t="shared" si="28"/>
        <v>44117.394085648149</v>
      </c>
      <c r="I1674">
        <v>422909</v>
      </c>
      <c r="N1674" s="52"/>
    </row>
    <row r="1675" spans="1:14" x14ac:dyDescent="0.25">
      <c r="A1675">
        <v>14</v>
      </c>
      <c r="B1675">
        <v>650</v>
      </c>
      <c r="C1675" s="54">
        <v>0.39581944444444445</v>
      </c>
      <c r="D1675" s="53">
        <v>44117</v>
      </c>
      <c r="E1675" t="s">
        <v>213</v>
      </c>
      <c r="F1675" t="s">
        <v>170</v>
      </c>
      <c r="H1675" s="95">
        <f t="shared" ref="H1675:H1738" si="29">D1675+C1675</f>
        <v>44117.395819444442</v>
      </c>
      <c r="I1675">
        <v>423058.8</v>
      </c>
      <c r="N1675" s="52"/>
    </row>
    <row r="1676" spans="1:14" x14ac:dyDescent="0.25">
      <c r="A1676">
        <v>14</v>
      </c>
      <c r="B1676">
        <v>653</v>
      </c>
      <c r="C1676" s="54">
        <v>0.4013194444444444</v>
      </c>
      <c r="D1676" s="53">
        <v>44117</v>
      </c>
      <c r="E1676" t="s">
        <v>212</v>
      </c>
      <c r="F1676" t="s">
        <v>170</v>
      </c>
      <c r="H1676" s="95">
        <f t="shared" si="29"/>
        <v>44117.401319444441</v>
      </c>
      <c r="I1676">
        <v>423534</v>
      </c>
      <c r="N1676" s="52"/>
    </row>
    <row r="1677" spans="1:14" x14ac:dyDescent="0.25">
      <c r="A1677">
        <v>14</v>
      </c>
      <c r="B1677">
        <v>654</v>
      </c>
      <c r="C1677" s="54">
        <v>0.40194444444444444</v>
      </c>
      <c r="D1677" s="53">
        <v>44117</v>
      </c>
      <c r="E1677" t="s">
        <v>213</v>
      </c>
      <c r="F1677" t="s">
        <v>170</v>
      </c>
      <c r="H1677" s="95">
        <f t="shared" si="29"/>
        <v>44117.401944444442</v>
      </c>
      <c r="I1677">
        <v>423588</v>
      </c>
      <c r="N1677" s="52"/>
    </row>
    <row r="1678" spans="1:14" x14ac:dyDescent="0.25">
      <c r="A1678">
        <v>14</v>
      </c>
      <c r="B1678">
        <v>655</v>
      </c>
      <c r="C1678" s="54">
        <v>0.40238425925925925</v>
      </c>
      <c r="D1678" s="53">
        <v>44117</v>
      </c>
      <c r="E1678" t="s">
        <v>212</v>
      </c>
      <c r="F1678" t="s">
        <v>170</v>
      </c>
      <c r="H1678" s="95">
        <f t="shared" si="29"/>
        <v>44117.402384259258</v>
      </c>
      <c r="I1678">
        <v>423626</v>
      </c>
      <c r="N1678" s="52"/>
    </row>
    <row r="1679" spans="1:14" x14ac:dyDescent="0.25">
      <c r="A1679">
        <v>14</v>
      </c>
      <c r="B1679">
        <v>656</v>
      </c>
      <c r="C1679" s="54">
        <v>0.40332870370370372</v>
      </c>
      <c r="D1679" s="53">
        <v>44117</v>
      </c>
      <c r="E1679" t="s">
        <v>213</v>
      </c>
      <c r="F1679" t="s">
        <v>170</v>
      </c>
      <c r="H1679" s="95">
        <f t="shared" si="29"/>
        <v>44117.403328703702</v>
      </c>
      <c r="I1679">
        <v>423707.6</v>
      </c>
      <c r="N1679" s="52"/>
    </row>
    <row r="1680" spans="1:14" x14ac:dyDescent="0.25">
      <c r="A1680">
        <v>14</v>
      </c>
      <c r="B1680">
        <v>657</v>
      </c>
      <c r="C1680" s="54">
        <v>0.40577546296296302</v>
      </c>
      <c r="D1680" s="53">
        <v>44117</v>
      </c>
      <c r="E1680" t="s">
        <v>212</v>
      </c>
      <c r="F1680" t="s">
        <v>170</v>
      </c>
      <c r="H1680" s="95">
        <f t="shared" si="29"/>
        <v>44117.405775462961</v>
      </c>
      <c r="I1680">
        <v>423919</v>
      </c>
      <c r="N1680" s="52"/>
    </row>
    <row r="1681" spans="1:14" x14ac:dyDescent="0.25">
      <c r="A1681">
        <v>14</v>
      </c>
      <c r="B1681">
        <v>658</v>
      </c>
      <c r="C1681" s="54">
        <v>0.40638888888888891</v>
      </c>
      <c r="D1681" s="53">
        <v>44117</v>
      </c>
      <c r="E1681" t="s">
        <v>213</v>
      </c>
      <c r="F1681" t="s">
        <v>170</v>
      </c>
      <c r="H1681" s="95">
        <f t="shared" si="29"/>
        <v>44117.406388888892</v>
      </c>
      <c r="I1681">
        <v>423972</v>
      </c>
      <c r="N1681" s="52"/>
    </row>
    <row r="1682" spans="1:14" x14ac:dyDescent="0.25">
      <c r="A1682">
        <v>14</v>
      </c>
      <c r="B1682">
        <v>754</v>
      </c>
      <c r="C1682" s="54">
        <v>0.40669444444444447</v>
      </c>
      <c r="D1682" s="53">
        <v>44117</v>
      </c>
      <c r="E1682" t="s">
        <v>212</v>
      </c>
      <c r="F1682" t="s">
        <v>170</v>
      </c>
      <c r="H1682" s="95">
        <f t="shared" si="29"/>
        <v>44117.406694444442</v>
      </c>
      <c r="I1682">
        <v>423998.4</v>
      </c>
      <c r="N1682" s="52"/>
    </row>
    <row r="1683" spans="1:14" x14ac:dyDescent="0.25">
      <c r="A1683">
        <v>14</v>
      </c>
      <c r="B1683">
        <v>756</v>
      </c>
      <c r="C1683" s="54">
        <v>0.40762037037037041</v>
      </c>
      <c r="D1683" s="53">
        <v>44117</v>
      </c>
      <c r="E1683" t="s">
        <v>213</v>
      </c>
      <c r="F1683" t="s">
        <v>170</v>
      </c>
      <c r="H1683" s="95">
        <f t="shared" si="29"/>
        <v>44117.407620370373</v>
      </c>
      <c r="I1683">
        <v>424078.4</v>
      </c>
      <c r="N1683" s="52"/>
    </row>
    <row r="1684" spans="1:14" x14ac:dyDescent="0.25">
      <c r="A1684">
        <v>14</v>
      </c>
      <c r="B1684">
        <v>757</v>
      </c>
      <c r="C1684" s="54">
        <v>0.40818981481481481</v>
      </c>
      <c r="D1684" s="53">
        <v>44117</v>
      </c>
      <c r="E1684" t="s">
        <v>212</v>
      </c>
      <c r="F1684" t="s">
        <v>170</v>
      </c>
      <c r="H1684" s="95">
        <f t="shared" si="29"/>
        <v>44117.408189814814</v>
      </c>
      <c r="I1684">
        <v>424127.6</v>
      </c>
      <c r="N1684" s="52"/>
    </row>
    <row r="1685" spans="1:14" x14ac:dyDescent="0.25">
      <c r="A1685">
        <v>14</v>
      </c>
      <c r="B1685">
        <v>755</v>
      </c>
      <c r="C1685" s="54">
        <v>0.41065277777777776</v>
      </c>
      <c r="D1685" s="53">
        <v>44117</v>
      </c>
      <c r="E1685" t="s">
        <v>213</v>
      </c>
      <c r="F1685" t="s">
        <v>170</v>
      </c>
      <c r="H1685" s="95">
        <f t="shared" si="29"/>
        <v>44117.410652777777</v>
      </c>
      <c r="I1685">
        <v>424340.4</v>
      </c>
      <c r="N1685" s="52"/>
    </row>
    <row r="1686" spans="1:14" x14ac:dyDescent="0.25">
      <c r="A1686">
        <v>14</v>
      </c>
      <c r="B1686">
        <v>659</v>
      </c>
      <c r="C1686" s="54">
        <v>0.41289814814814818</v>
      </c>
      <c r="D1686" s="53">
        <v>44117</v>
      </c>
      <c r="E1686" t="s">
        <v>212</v>
      </c>
      <c r="F1686" t="s">
        <v>170</v>
      </c>
      <c r="H1686" s="95">
        <f t="shared" si="29"/>
        <v>44117.412898148148</v>
      </c>
      <c r="I1686">
        <v>424534.4</v>
      </c>
      <c r="N1686" s="52"/>
    </row>
    <row r="1687" spans="1:14" x14ac:dyDescent="0.25">
      <c r="A1687">
        <v>14</v>
      </c>
      <c r="B1687">
        <v>660</v>
      </c>
      <c r="C1687" s="54">
        <v>0.41519675925925931</v>
      </c>
      <c r="D1687" s="53">
        <v>44117</v>
      </c>
      <c r="E1687" t="s">
        <v>213</v>
      </c>
      <c r="F1687" t="s">
        <v>170</v>
      </c>
      <c r="H1687" s="95">
        <f t="shared" si="29"/>
        <v>44117.415196759262</v>
      </c>
      <c r="I1687">
        <v>424733</v>
      </c>
      <c r="N1687" s="52"/>
    </row>
    <row r="1688" spans="1:14" x14ac:dyDescent="0.25">
      <c r="A1688">
        <v>14</v>
      </c>
      <c r="B1688">
        <v>661</v>
      </c>
      <c r="C1688" s="54">
        <v>0.41649305555555555</v>
      </c>
      <c r="D1688" s="53">
        <v>44117</v>
      </c>
      <c r="E1688" t="s">
        <v>212</v>
      </c>
      <c r="F1688" t="s">
        <v>170</v>
      </c>
      <c r="H1688" s="95">
        <f t="shared" si="29"/>
        <v>44117.416493055556</v>
      </c>
      <c r="I1688">
        <v>424845</v>
      </c>
      <c r="N1688" s="52"/>
    </row>
    <row r="1689" spans="1:14" x14ac:dyDescent="0.25">
      <c r="A1689">
        <v>14</v>
      </c>
      <c r="B1689">
        <v>662</v>
      </c>
      <c r="C1689" s="54">
        <v>0.41797453703703707</v>
      </c>
      <c r="D1689" s="53">
        <v>44117</v>
      </c>
      <c r="E1689" t="s">
        <v>213</v>
      </c>
      <c r="F1689" t="s">
        <v>170</v>
      </c>
      <c r="H1689" s="95">
        <f t="shared" si="29"/>
        <v>44117.417974537035</v>
      </c>
      <c r="I1689">
        <v>424973</v>
      </c>
      <c r="N1689" s="52"/>
    </row>
    <row r="1690" spans="1:14" x14ac:dyDescent="0.25">
      <c r="A1690">
        <v>14</v>
      </c>
      <c r="B1690">
        <v>758</v>
      </c>
      <c r="C1690" s="54">
        <v>0.41968981481481477</v>
      </c>
      <c r="D1690" s="53">
        <v>44117</v>
      </c>
      <c r="E1690" t="s">
        <v>212</v>
      </c>
      <c r="F1690" t="s">
        <v>170</v>
      </c>
      <c r="H1690" s="95">
        <f t="shared" si="29"/>
        <v>44117.419689814815</v>
      </c>
      <c r="I1690">
        <v>425121.2</v>
      </c>
      <c r="N1690" s="52"/>
    </row>
    <row r="1691" spans="1:14" x14ac:dyDescent="0.25">
      <c r="A1691">
        <v>14</v>
      </c>
      <c r="B1691">
        <v>759</v>
      </c>
      <c r="C1691" s="54">
        <v>0.42258796296296297</v>
      </c>
      <c r="D1691" s="53">
        <v>44117</v>
      </c>
      <c r="E1691" t="s">
        <v>213</v>
      </c>
      <c r="F1691" t="s">
        <v>170</v>
      </c>
      <c r="H1691" s="95">
        <f t="shared" si="29"/>
        <v>44117.422587962959</v>
      </c>
      <c r="I1691">
        <v>425371.6</v>
      </c>
      <c r="N1691" s="52"/>
    </row>
    <row r="1692" spans="1:14" x14ac:dyDescent="0.25">
      <c r="A1692">
        <v>14</v>
      </c>
      <c r="B1692">
        <v>760</v>
      </c>
      <c r="C1692" s="54">
        <v>0.42305092592592591</v>
      </c>
      <c r="D1692" s="53">
        <v>44117</v>
      </c>
      <c r="E1692" t="s">
        <v>212</v>
      </c>
      <c r="F1692" t="s">
        <v>170</v>
      </c>
      <c r="H1692" s="95">
        <f t="shared" si="29"/>
        <v>44117.423050925929</v>
      </c>
      <c r="I1692">
        <v>425411.6</v>
      </c>
      <c r="N1692" s="52"/>
    </row>
    <row r="1693" spans="1:14" x14ac:dyDescent="0.25">
      <c r="A1693">
        <v>14</v>
      </c>
      <c r="B1693">
        <v>761</v>
      </c>
      <c r="C1693" s="54">
        <v>0.42398148148148151</v>
      </c>
      <c r="D1693" s="53">
        <v>44117</v>
      </c>
      <c r="E1693" t="s">
        <v>213</v>
      </c>
      <c r="F1693" t="s">
        <v>170</v>
      </c>
      <c r="H1693" s="95">
        <f t="shared" si="29"/>
        <v>44117.423981481479</v>
      </c>
      <c r="I1693">
        <v>425492</v>
      </c>
      <c r="N1693" s="52"/>
    </row>
    <row r="1694" spans="1:14" x14ac:dyDescent="0.25">
      <c r="A1694">
        <v>14</v>
      </c>
      <c r="B1694">
        <v>663</v>
      </c>
      <c r="C1694" s="54">
        <v>0.42686111111111114</v>
      </c>
      <c r="D1694" s="53">
        <v>44117</v>
      </c>
      <c r="E1694" t="s">
        <v>212</v>
      </c>
      <c r="F1694" t="s">
        <v>170</v>
      </c>
      <c r="H1694" s="95">
        <f t="shared" si="29"/>
        <v>44117.426861111111</v>
      </c>
      <c r="I1694">
        <v>425740.79999999999</v>
      </c>
      <c r="N1694" s="52"/>
    </row>
    <row r="1695" spans="1:14" x14ac:dyDescent="0.25">
      <c r="A1695">
        <v>14</v>
      </c>
      <c r="B1695">
        <v>664</v>
      </c>
      <c r="C1695" s="54">
        <v>0.43225694444444446</v>
      </c>
      <c r="D1695" s="53">
        <v>44117</v>
      </c>
      <c r="E1695" t="s">
        <v>213</v>
      </c>
      <c r="F1695" t="s">
        <v>170</v>
      </c>
      <c r="H1695" s="95">
        <f t="shared" si="29"/>
        <v>44117.432256944441</v>
      </c>
      <c r="I1695">
        <v>426207</v>
      </c>
      <c r="N1695" s="52"/>
    </row>
    <row r="1696" spans="1:14" x14ac:dyDescent="0.25">
      <c r="A1696">
        <v>14</v>
      </c>
      <c r="B1696">
        <v>665</v>
      </c>
      <c r="C1696" s="54">
        <v>0.43613425925925925</v>
      </c>
      <c r="D1696" s="53">
        <v>44117</v>
      </c>
      <c r="E1696" t="s">
        <v>212</v>
      </c>
      <c r="F1696" t="s">
        <v>170</v>
      </c>
      <c r="H1696" s="95">
        <f t="shared" si="29"/>
        <v>44117.43613425926</v>
      </c>
      <c r="I1696">
        <v>426542</v>
      </c>
      <c r="N1696" s="52"/>
    </row>
    <row r="1697" spans="1:14" x14ac:dyDescent="0.25">
      <c r="A1697">
        <v>14</v>
      </c>
      <c r="B1697">
        <v>666</v>
      </c>
      <c r="C1697" s="54">
        <v>0.43795370370370373</v>
      </c>
      <c r="D1697" s="53">
        <v>44117</v>
      </c>
      <c r="E1697" t="s">
        <v>213</v>
      </c>
      <c r="F1697" t="s">
        <v>170</v>
      </c>
      <c r="H1697" s="95">
        <f t="shared" si="29"/>
        <v>44117.437953703702</v>
      </c>
      <c r="I1697">
        <v>426699.2</v>
      </c>
      <c r="N1697" s="52"/>
    </row>
    <row r="1698" spans="1:14" x14ac:dyDescent="0.25">
      <c r="A1698">
        <v>14</v>
      </c>
      <c r="B1698">
        <v>762</v>
      </c>
      <c r="C1698" s="54">
        <v>0.43820370370370371</v>
      </c>
      <c r="D1698" s="53">
        <v>44117</v>
      </c>
      <c r="E1698" t="s">
        <v>212</v>
      </c>
      <c r="F1698" t="s">
        <v>170</v>
      </c>
      <c r="H1698" s="95">
        <f t="shared" si="29"/>
        <v>44117.438203703707</v>
      </c>
      <c r="I1698">
        <v>426720.8</v>
      </c>
      <c r="N1698" s="52"/>
    </row>
    <row r="1699" spans="1:14" x14ac:dyDescent="0.25">
      <c r="A1699">
        <v>14</v>
      </c>
      <c r="B1699">
        <v>763</v>
      </c>
      <c r="C1699" s="54">
        <v>0.43918055555555552</v>
      </c>
      <c r="D1699" s="53">
        <v>44117</v>
      </c>
      <c r="E1699" t="s">
        <v>213</v>
      </c>
      <c r="F1699" t="s">
        <v>170</v>
      </c>
      <c r="H1699" s="95">
        <f t="shared" si="29"/>
        <v>44117.439180555557</v>
      </c>
      <c r="I1699">
        <v>426805.2</v>
      </c>
      <c r="N1699" s="52"/>
    </row>
    <row r="1700" spans="1:14" x14ac:dyDescent="0.25">
      <c r="A1700">
        <v>14</v>
      </c>
      <c r="B1700">
        <v>764</v>
      </c>
      <c r="C1700" s="54">
        <v>0.44145370370370368</v>
      </c>
      <c r="D1700" s="53">
        <v>44117</v>
      </c>
      <c r="E1700" t="s">
        <v>212</v>
      </c>
      <c r="F1700" t="s">
        <v>170</v>
      </c>
      <c r="H1700" s="95">
        <f t="shared" si="29"/>
        <v>44117.441453703701</v>
      </c>
      <c r="I1700">
        <v>427001.59999999998</v>
      </c>
      <c r="N1700" s="52"/>
    </row>
    <row r="1701" spans="1:14" x14ac:dyDescent="0.25">
      <c r="A1701">
        <v>14</v>
      </c>
      <c r="B1701">
        <v>765</v>
      </c>
      <c r="C1701" s="54">
        <v>0.4440648148148148</v>
      </c>
      <c r="D1701" s="53">
        <v>44117</v>
      </c>
      <c r="E1701" t="s">
        <v>213</v>
      </c>
      <c r="F1701" t="s">
        <v>170</v>
      </c>
      <c r="H1701" s="95">
        <f t="shared" si="29"/>
        <v>44117.444064814816</v>
      </c>
      <c r="I1701">
        <v>427227.2</v>
      </c>
      <c r="N1701" s="52"/>
    </row>
    <row r="1702" spans="1:14" x14ac:dyDescent="0.25">
      <c r="A1702">
        <v>14</v>
      </c>
      <c r="B1702">
        <v>766</v>
      </c>
      <c r="C1702" s="54">
        <v>0.446162037037037</v>
      </c>
      <c r="D1702" s="53">
        <v>44117</v>
      </c>
      <c r="E1702" t="s">
        <v>212</v>
      </c>
      <c r="F1702" t="s">
        <v>170</v>
      </c>
      <c r="H1702" s="95">
        <f t="shared" si="29"/>
        <v>44117.446162037035</v>
      </c>
      <c r="I1702">
        <v>427408.4</v>
      </c>
      <c r="N1702" s="52"/>
    </row>
    <row r="1703" spans="1:14" x14ac:dyDescent="0.25">
      <c r="A1703">
        <v>14</v>
      </c>
      <c r="B1703">
        <v>669</v>
      </c>
      <c r="C1703" s="54">
        <v>0.4503819444444444</v>
      </c>
      <c r="D1703" s="53">
        <v>44117</v>
      </c>
      <c r="E1703" t="s">
        <v>213</v>
      </c>
      <c r="F1703" t="s">
        <v>170</v>
      </c>
      <c r="H1703" s="95">
        <f t="shared" si="29"/>
        <v>44117.450381944444</v>
      </c>
      <c r="I1703">
        <v>427773</v>
      </c>
      <c r="N1703" s="52"/>
    </row>
    <row r="1704" spans="1:14" x14ac:dyDescent="0.25">
      <c r="A1704">
        <v>14</v>
      </c>
      <c r="B1704">
        <v>670</v>
      </c>
      <c r="C1704" s="54">
        <v>0.4523726851851852</v>
      </c>
      <c r="D1704" s="53">
        <v>44117</v>
      </c>
      <c r="E1704" t="s">
        <v>212</v>
      </c>
      <c r="F1704" t="s">
        <v>170</v>
      </c>
      <c r="H1704" s="95">
        <f t="shared" si="29"/>
        <v>44117.452372685184</v>
      </c>
      <c r="I1704">
        <v>427945</v>
      </c>
      <c r="N1704" s="52"/>
    </row>
    <row r="1705" spans="1:14" x14ac:dyDescent="0.25">
      <c r="A1705">
        <v>14</v>
      </c>
      <c r="B1705">
        <v>671</v>
      </c>
      <c r="C1705" s="54">
        <v>0.45396990740740745</v>
      </c>
      <c r="D1705" s="53">
        <v>44117</v>
      </c>
      <c r="E1705" t="s">
        <v>213</v>
      </c>
      <c r="F1705" t="s">
        <v>170</v>
      </c>
      <c r="H1705" s="95">
        <f t="shared" si="29"/>
        <v>44117.453969907408</v>
      </c>
      <c r="I1705">
        <v>428083</v>
      </c>
      <c r="N1705" s="52"/>
    </row>
    <row r="1706" spans="1:14" x14ac:dyDescent="0.25">
      <c r="A1706">
        <v>14</v>
      </c>
      <c r="B1706">
        <v>672</v>
      </c>
      <c r="C1706" s="54">
        <v>0.45480092592592597</v>
      </c>
      <c r="D1706" s="53">
        <v>44117</v>
      </c>
      <c r="E1706" t="s">
        <v>212</v>
      </c>
      <c r="F1706" t="s">
        <v>170</v>
      </c>
      <c r="H1706" s="95">
        <f t="shared" si="29"/>
        <v>44117.454800925923</v>
      </c>
      <c r="I1706">
        <v>428154.8</v>
      </c>
      <c r="N1706" s="52"/>
    </row>
    <row r="1707" spans="1:14" x14ac:dyDescent="0.25">
      <c r="A1707">
        <v>14</v>
      </c>
      <c r="B1707">
        <v>673</v>
      </c>
      <c r="C1707" s="54">
        <v>0.45634259259259258</v>
      </c>
      <c r="D1707" s="53">
        <v>44117</v>
      </c>
      <c r="E1707" t="s">
        <v>213</v>
      </c>
      <c r="F1707" t="s">
        <v>170</v>
      </c>
      <c r="H1707" s="95">
        <f t="shared" si="29"/>
        <v>44117.456342592595</v>
      </c>
      <c r="I1707">
        <v>428288</v>
      </c>
      <c r="N1707" s="52"/>
    </row>
    <row r="1708" spans="1:14" x14ac:dyDescent="0.25">
      <c r="A1708">
        <v>14</v>
      </c>
      <c r="B1708">
        <v>767</v>
      </c>
      <c r="C1708" s="54">
        <v>0.46057407407407408</v>
      </c>
      <c r="D1708" s="53">
        <v>44117</v>
      </c>
      <c r="E1708" t="s">
        <v>212</v>
      </c>
      <c r="F1708" t="s">
        <v>170</v>
      </c>
      <c r="H1708" s="95">
        <f t="shared" si="29"/>
        <v>44117.460574074074</v>
      </c>
      <c r="I1708">
        <v>428653.6</v>
      </c>
      <c r="N1708" s="52"/>
    </row>
    <row r="1709" spans="1:14" x14ac:dyDescent="0.25">
      <c r="A1709">
        <v>14</v>
      </c>
      <c r="B1709">
        <v>768</v>
      </c>
      <c r="C1709" s="54">
        <v>0.46619907407407407</v>
      </c>
      <c r="D1709" s="53">
        <v>44117</v>
      </c>
      <c r="E1709" t="s">
        <v>213</v>
      </c>
      <c r="F1709" t="s">
        <v>170</v>
      </c>
      <c r="H1709" s="95">
        <f t="shared" si="29"/>
        <v>44117.466199074071</v>
      </c>
      <c r="I1709">
        <v>429139.6</v>
      </c>
      <c r="N1709" s="52"/>
    </row>
    <row r="1710" spans="1:14" x14ac:dyDescent="0.25">
      <c r="A1710">
        <v>14</v>
      </c>
      <c r="B1710">
        <v>674</v>
      </c>
      <c r="C1710" s="54">
        <v>0.46946296296296297</v>
      </c>
      <c r="D1710" s="53">
        <v>44117</v>
      </c>
      <c r="E1710" t="s">
        <v>212</v>
      </c>
      <c r="F1710" t="s">
        <v>170</v>
      </c>
      <c r="H1710" s="95">
        <f t="shared" si="29"/>
        <v>44117.469462962959</v>
      </c>
      <c r="I1710">
        <v>429421.6</v>
      </c>
      <c r="N1710" s="52"/>
    </row>
    <row r="1711" spans="1:14" x14ac:dyDescent="0.25">
      <c r="A1711">
        <v>14</v>
      </c>
      <c r="B1711">
        <v>675</v>
      </c>
      <c r="C1711" s="54">
        <v>0.47745370370370371</v>
      </c>
      <c r="D1711" s="53">
        <v>44117</v>
      </c>
      <c r="E1711" t="s">
        <v>213</v>
      </c>
      <c r="F1711" t="s">
        <v>170</v>
      </c>
      <c r="H1711" s="95">
        <f t="shared" si="29"/>
        <v>44117.477453703701</v>
      </c>
      <c r="I1711">
        <v>430112</v>
      </c>
      <c r="N1711" s="52"/>
    </row>
    <row r="1712" spans="1:14" x14ac:dyDescent="0.25">
      <c r="A1712">
        <v>14</v>
      </c>
      <c r="B1712">
        <v>769</v>
      </c>
      <c r="C1712" s="54">
        <v>0.48065277777777776</v>
      </c>
      <c r="D1712" s="53">
        <v>44117</v>
      </c>
      <c r="E1712" t="s">
        <v>212</v>
      </c>
      <c r="F1712" t="s">
        <v>170</v>
      </c>
      <c r="H1712" s="95">
        <f t="shared" si="29"/>
        <v>44117.480652777776</v>
      </c>
      <c r="I1712">
        <v>430388.4</v>
      </c>
      <c r="N1712" s="52"/>
    </row>
    <row r="1713" spans="1:14" x14ac:dyDescent="0.25">
      <c r="A1713">
        <v>14</v>
      </c>
      <c r="B1713">
        <v>770</v>
      </c>
      <c r="C1713" s="54">
        <v>0.48557870370370365</v>
      </c>
      <c r="D1713" s="53">
        <v>44117</v>
      </c>
      <c r="E1713" t="s">
        <v>213</v>
      </c>
      <c r="F1713" t="s">
        <v>170</v>
      </c>
      <c r="H1713" s="95">
        <f t="shared" si="29"/>
        <v>44117.485578703701</v>
      </c>
      <c r="I1713">
        <v>430814</v>
      </c>
      <c r="N1713" s="52"/>
    </row>
    <row r="1714" spans="1:14" x14ac:dyDescent="0.25">
      <c r="A1714">
        <v>14</v>
      </c>
      <c r="B1714">
        <v>676</v>
      </c>
      <c r="C1714" s="54">
        <v>0.48935185185185182</v>
      </c>
      <c r="D1714" s="53">
        <v>44117</v>
      </c>
      <c r="E1714" t="s">
        <v>212</v>
      </c>
      <c r="F1714" t="s">
        <v>170</v>
      </c>
      <c r="H1714" s="95">
        <f t="shared" si="29"/>
        <v>44117.489351851851</v>
      </c>
      <c r="I1714">
        <v>431140</v>
      </c>
      <c r="N1714" s="52"/>
    </row>
    <row r="1715" spans="1:14" x14ac:dyDescent="0.25">
      <c r="A1715">
        <v>14</v>
      </c>
      <c r="B1715">
        <v>677</v>
      </c>
      <c r="C1715" s="54">
        <v>0.49311342592592594</v>
      </c>
      <c r="D1715" s="53">
        <v>44117</v>
      </c>
      <c r="E1715" t="s">
        <v>213</v>
      </c>
      <c r="F1715" t="s">
        <v>170</v>
      </c>
      <c r="H1715" s="95">
        <f t="shared" si="29"/>
        <v>44117.493113425924</v>
      </c>
      <c r="I1715">
        <v>431465</v>
      </c>
      <c r="N1715" s="52"/>
    </row>
    <row r="1716" spans="1:14" x14ac:dyDescent="0.25">
      <c r="A1716">
        <v>14</v>
      </c>
      <c r="B1716">
        <v>680</v>
      </c>
      <c r="C1716" s="54">
        <v>0.49614583333333334</v>
      </c>
      <c r="D1716" s="53">
        <v>44117</v>
      </c>
      <c r="E1716" t="s">
        <v>212</v>
      </c>
      <c r="F1716" t="s">
        <v>170</v>
      </c>
      <c r="H1716" s="95">
        <f t="shared" si="29"/>
        <v>44117.496145833335</v>
      </c>
      <c r="I1716">
        <v>431727</v>
      </c>
      <c r="N1716" s="52"/>
    </row>
    <row r="1717" spans="1:14" x14ac:dyDescent="0.25">
      <c r="A1717">
        <v>14</v>
      </c>
      <c r="B1717">
        <v>681</v>
      </c>
      <c r="C1717" s="54">
        <v>0.49965277777777778</v>
      </c>
      <c r="D1717" s="53">
        <v>44117</v>
      </c>
      <c r="E1717" t="s">
        <v>213</v>
      </c>
      <c r="F1717" t="s">
        <v>170</v>
      </c>
      <c r="H1717" s="95">
        <f t="shared" si="29"/>
        <v>44117.499652777777</v>
      </c>
      <c r="I1717">
        <v>432030</v>
      </c>
      <c r="N1717" s="52"/>
    </row>
    <row r="1718" spans="1:14" x14ac:dyDescent="0.25">
      <c r="A1718">
        <v>14</v>
      </c>
      <c r="B1718">
        <v>678</v>
      </c>
      <c r="C1718" s="54">
        <v>0.50635185185185183</v>
      </c>
      <c r="D1718" s="53">
        <v>44117</v>
      </c>
      <c r="E1718" t="s">
        <v>212</v>
      </c>
      <c r="F1718" t="s">
        <v>170</v>
      </c>
      <c r="H1718" s="95">
        <f t="shared" si="29"/>
        <v>44117.506351851851</v>
      </c>
      <c r="I1718">
        <v>432608.8</v>
      </c>
      <c r="N1718" s="52"/>
    </row>
    <row r="1719" spans="1:14" x14ac:dyDescent="0.25">
      <c r="A1719">
        <v>14</v>
      </c>
      <c r="B1719">
        <v>679</v>
      </c>
      <c r="C1719" s="54">
        <v>0.51325231481481481</v>
      </c>
      <c r="D1719" s="53">
        <v>44117</v>
      </c>
      <c r="E1719" t="s">
        <v>213</v>
      </c>
      <c r="F1719" t="s">
        <v>170</v>
      </c>
      <c r="H1719" s="95">
        <f t="shared" si="29"/>
        <v>44117.513252314813</v>
      </c>
      <c r="I1719">
        <v>433205</v>
      </c>
      <c r="N1719" s="52"/>
    </row>
    <row r="1720" spans="1:14" x14ac:dyDescent="0.25">
      <c r="A1720">
        <v>14</v>
      </c>
      <c r="B1720">
        <v>685</v>
      </c>
      <c r="C1720" s="54">
        <v>0.51666666666666672</v>
      </c>
      <c r="D1720" s="53">
        <v>44117</v>
      </c>
      <c r="E1720" t="s">
        <v>212</v>
      </c>
      <c r="F1720" t="s">
        <v>170</v>
      </c>
      <c r="H1720" s="95">
        <f t="shared" si="29"/>
        <v>44117.51666666667</v>
      </c>
      <c r="I1720">
        <v>433500</v>
      </c>
      <c r="N1720" s="52"/>
    </row>
    <row r="1721" spans="1:14" x14ac:dyDescent="0.25">
      <c r="A1721">
        <v>14</v>
      </c>
      <c r="B1721">
        <v>686</v>
      </c>
      <c r="C1721" s="54">
        <v>0.51752314814814815</v>
      </c>
      <c r="D1721" s="53">
        <v>44117</v>
      </c>
      <c r="E1721" t="s">
        <v>213</v>
      </c>
      <c r="F1721" t="s">
        <v>170</v>
      </c>
      <c r="H1721" s="95">
        <f t="shared" si="29"/>
        <v>44117.517523148148</v>
      </c>
      <c r="I1721">
        <v>433574</v>
      </c>
      <c r="N1721" s="52"/>
    </row>
    <row r="1722" spans="1:14" x14ac:dyDescent="0.25">
      <c r="A1722">
        <v>14</v>
      </c>
      <c r="B1722">
        <v>682</v>
      </c>
      <c r="C1722" s="54">
        <v>0.51862268518518517</v>
      </c>
      <c r="D1722" s="53">
        <v>44117</v>
      </c>
      <c r="E1722" t="s">
        <v>212</v>
      </c>
      <c r="F1722" t="s">
        <v>170</v>
      </c>
      <c r="H1722" s="95">
        <f t="shared" si="29"/>
        <v>44117.518622685187</v>
      </c>
      <c r="I1722">
        <v>433669</v>
      </c>
      <c r="N1722" s="52"/>
    </row>
    <row r="1723" spans="1:14" x14ac:dyDescent="0.25">
      <c r="A1723">
        <v>14</v>
      </c>
      <c r="B1723">
        <v>683</v>
      </c>
      <c r="C1723" s="54">
        <v>0.52061342592592597</v>
      </c>
      <c r="D1723" s="53">
        <v>44117</v>
      </c>
      <c r="E1723" t="s">
        <v>213</v>
      </c>
      <c r="F1723" t="s">
        <v>170</v>
      </c>
      <c r="H1723" s="95">
        <f t="shared" si="29"/>
        <v>44117.520613425928</v>
      </c>
      <c r="I1723">
        <v>433841</v>
      </c>
      <c r="N1723" s="52"/>
    </row>
    <row r="1724" spans="1:14" x14ac:dyDescent="0.25">
      <c r="A1724">
        <v>14</v>
      </c>
      <c r="B1724">
        <v>684</v>
      </c>
      <c r="C1724" s="54">
        <v>0.52061342592592597</v>
      </c>
      <c r="D1724" s="53">
        <v>44117</v>
      </c>
      <c r="E1724" t="s">
        <v>212</v>
      </c>
      <c r="F1724" t="s">
        <v>170</v>
      </c>
      <c r="H1724" s="95">
        <f t="shared" si="29"/>
        <v>44117.520613425928</v>
      </c>
      <c r="I1724">
        <v>433841</v>
      </c>
      <c r="N1724" s="52"/>
    </row>
    <row r="1725" spans="1:14" x14ac:dyDescent="0.25">
      <c r="A1725">
        <v>14</v>
      </c>
      <c r="B1725">
        <v>771</v>
      </c>
      <c r="C1725" s="54">
        <v>0.52369907407407401</v>
      </c>
      <c r="D1725" s="53">
        <v>44117</v>
      </c>
      <c r="E1725" t="s">
        <v>212</v>
      </c>
      <c r="F1725" t="s">
        <v>170</v>
      </c>
      <c r="H1725" s="95">
        <f t="shared" si="29"/>
        <v>44117.523699074074</v>
      </c>
      <c r="I1725">
        <v>434107.6</v>
      </c>
      <c r="N1725" s="52"/>
    </row>
    <row r="1726" spans="1:14" x14ac:dyDescent="0.25">
      <c r="A1726">
        <v>14</v>
      </c>
      <c r="B1726">
        <v>772</v>
      </c>
      <c r="C1726" s="54">
        <v>0.52462037037037035</v>
      </c>
      <c r="D1726" s="53">
        <v>44117</v>
      </c>
      <c r="E1726" t="s">
        <v>213</v>
      </c>
      <c r="F1726" t="s">
        <v>170</v>
      </c>
      <c r="H1726" s="95">
        <f t="shared" si="29"/>
        <v>44117.524620370372</v>
      </c>
      <c r="I1726">
        <v>434187.2</v>
      </c>
      <c r="N1726" s="52"/>
    </row>
    <row r="1727" spans="1:14" x14ac:dyDescent="0.25">
      <c r="A1727">
        <v>14</v>
      </c>
      <c r="B1727">
        <v>773</v>
      </c>
      <c r="C1727" s="54">
        <v>0.52514351851851848</v>
      </c>
      <c r="D1727" s="53">
        <v>44117</v>
      </c>
      <c r="E1727" t="s">
        <v>212</v>
      </c>
      <c r="F1727" t="s">
        <v>170</v>
      </c>
      <c r="H1727" s="95">
        <f t="shared" si="29"/>
        <v>44117.52514351852</v>
      </c>
      <c r="I1727">
        <v>434232.4</v>
      </c>
      <c r="N1727" s="52"/>
    </row>
    <row r="1728" spans="1:14" x14ac:dyDescent="0.25">
      <c r="A1728">
        <v>14</v>
      </c>
      <c r="B1728">
        <v>774</v>
      </c>
      <c r="C1728" s="54">
        <v>0.52605324074074067</v>
      </c>
      <c r="D1728" s="53">
        <v>44117</v>
      </c>
      <c r="E1728" t="s">
        <v>213</v>
      </c>
      <c r="F1728" t="s">
        <v>170</v>
      </c>
      <c r="H1728" s="95">
        <f t="shared" si="29"/>
        <v>44117.526053240741</v>
      </c>
      <c r="I1728">
        <v>434311</v>
      </c>
      <c r="N1728" s="52"/>
    </row>
    <row r="1729" spans="1:14" x14ac:dyDescent="0.25">
      <c r="A1729">
        <v>14</v>
      </c>
      <c r="B1729">
        <v>687</v>
      </c>
      <c r="C1729" s="54">
        <v>0.52678240740740734</v>
      </c>
      <c r="D1729" s="53">
        <v>44117</v>
      </c>
      <c r="E1729" t="s">
        <v>212</v>
      </c>
      <c r="F1729" t="s">
        <v>170</v>
      </c>
      <c r="H1729" s="95">
        <f t="shared" si="29"/>
        <v>44117.526782407411</v>
      </c>
      <c r="I1729">
        <v>434374</v>
      </c>
      <c r="N1729" s="52"/>
    </row>
    <row r="1730" spans="1:14" x14ac:dyDescent="0.25">
      <c r="A1730">
        <v>14</v>
      </c>
      <c r="B1730">
        <v>688</v>
      </c>
      <c r="C1730" s="54">
        <v>0.52767361111111111</v>
      </c>
      <c r="D1730" s="53">
        <v>44117</v>
      </c>
      <c r="E1730" t="s">
        <v>213</v>
      </c>
      <c r="F1730" t="s">
        <v>170</v>
      </c>
      <c r="H1730" s="95">
        <f t="shared" si="29"/>
        <v>44117.527673611112</v>
      </c>
      <c r="I1730">
        <v>434451</v>
      </c>
      <c r="N1730" s="52"/>
    </row>
    <row r="1731" spans="1:14" x14ac:dyDescent="0.25">
      <c r="A1731">
        <v>14</v>
      </c>
      <c r="B1731">
        <v>689</v>
      </c>
      <c r="C1731" s="54">
        <v>0.53214120370370377</v>
      </c>
      <c r="D1731" s="53">
        <v>44117</v>
      </c>
      <c r="E1731" t="s">
        <v>212</v>
      </c>
      <c r="F1731" t="s">
        <v>170</v>
      </c>
      <c r="H1731" s="95">
        <f t="shared" si="29"/>
        <v>44117.532141203701</v>
      </c>
      <c r="I1731">
        <v>434837</v>
      </c>
      <c r="N1731" s="52"/>
    </row>
    <row r="1732" spans="1:14" x14ac:dyDescent="0.25">
      <c r="A1732">
        <v>14</v>
      </c>
      <c r="B1732">
        <v>690</v>
      </c>
      <c r="C1732" s="54">
        <v>0.5349652777777778</v>
      </c>
      <c r="D1732" s="53">
        <v>44117</v>
      </c>
      <c r="E1732" t="s">
        <v>213</v>
      </c>
      <c r="F1732" t="s">
        <v>170</v>
      </c>
      <c r="H1732" s="95">
        <f t="shared" si="29"/>
        <v>44117.53496527778</v>
      </c>
      <c r="I1732">
        <v>435081</v>
      </c>
      <c r="N1732" s="52"/>
    </row>
    <row r="1733" spans="1:14" x14ac:dyDescent="0.25">
      <c r="A1733">
        <v>14</v>
      </c>
      <c r="B1733">
        <v>696</v>
      </c>
      <c r="C1733" s="54">
        <v>0.78473379629629625</v>
      </c>
      <c r="D1733" s="53">
        <v>44117</v>
      </c>
      <c r="E1733" t="s">
        <v>212</v>
      </c>
      <c r="F1733" t="s">
        <v>170</v>
      </c>
      <c r="H1733" s="95">
        <f t="shared" si="29"/>
        <v>44117.784733796296</v>
      </c>
      <c r="I1733">
        <v>456661</v>
      </c>
      <c r="N1733" s="52"/>
    </row>
    <row r="1734" spans="1:14" x14ac:dyDescent="0.25">
      <c r="A1734">
        <v>14</v>
      </c>
      <c r="B1734">
        <v>697</v>
      </c>
      <c r="C1734" s="54">
        <v>0.78542824074074069</v>
      </c>
      <c r="D1734" s="53">
        <v>44117</v>
      </c>
      <c r="E1734" t="s">
        <v>213</v>
      </c>
      <c r="F1734" t="s">
        <v>170</v>
      </c>
      <c r="H1734" s="95">
        <f t="shared" si="29"/>
        <v>44117.785428240742</v>
      </c>
      <c r="I1734">
        <v>456721</v>
      </c>
      <c r="N1734" s="52"/>
    </row>
    <row r="1735" spans="1:14" x14ac:dyDescent="0.25">
      <c r="A1735">
        <v>14</v>
      </c>
      <c r="B1735">
        <v>775</v>
      </c>
      <c r="C1735" s="54">
        <v>0.7880300925925926</v>
      </c>
      <c r="D1735" s="53">
        <v>44117</v>
      </c>
      <c r="E1735" t="s">
        <v>212</v>
      </c>
      <c r="F1735" t="s">
        <v>170</v>
      </c>
      <c r="H1735" s="95">
        <f t="shared" si="29"/>
        <v>44117.78803009259</v>
      </c>
      <c r="I1735">
        <v>456945.8</v>
      </c>
      <c r="N1735" s="52"/>
    </row>
    <row r="1736" spans="1:14" x14ac:dyDescent="0.25">
      <c r="A1736">
        <v>14</v>
      </c>
      <c r="B1736">
        <v>776</v>
      </c>
      <c r="C1736" s="54">
        <v>0.78867129629629629</v>
      </c>
      <c r="D1736" s="53">
        <v>44117</v>
      </c>
      <c r="E1736" t="s">
        <v>213</v>
      </c>
      <c r="F1736" t="s">
        <v>170</v>
      </c>
      <c r="H1736" s="95">
        <f t="shared" si="29"/>
        <v>44117.788671296294</v>
      </c>
      <c r="I1736">
        <v>457001.2</v>
      </c>
      <c r="N1736" s="52"/>
    </row>
    <row r="1737" spans="1:14" x14ac:dyDescent="0.25">
      <c r="A1737">
        <v>14</v>
      </c>
      <c r="B1737">
        <v>698</v>
      </c>
      <c r="C1737" s="54">
        <v>0.79105324074074079</v>
      </c>
      <c r="D1737" s="53">
        <v>44117</v>
      </c>
      <c r="E1737" t="s">
        <v>212</v>
      </c>
      <c r="F1737" t="s">
        <v>170</v>
      </c>
      <c r="H1737" s="95">
        <f t="shared" si="29"/>
        <v>44117.79105324074</v>
      </c>
      <c r="I1737">
        <v>457207</v>
      </c>
      <c r="N1737" s="52"/>
    </row>
    <row r="1738" spans="1:14" x14ac:dyDescent="0.25">
      <c r="A1738">
        <v>14</v>
      </c>
      <c r="B1738">
        <v>699</v>
      </c>
      <c r="C1738" s="54">
        <v>0.79278935185185195</v>
      </c>
      <c r="D1738" s="53">
        <v>44117</v>
      </c>
      <c r="E1738" t="s">
        <v>213</v>
      </c>
      <c r="F1738" t="s">
        <v>170</v>
      </c>
      <c r="H1738" s="95">
        <f t="shared" si="29"/>
        <v>44117.79278935185</v>
      </c>
      <c r="I1738">
        <v>457357</v>
      </c>
      <c r="N1738" s="52"/>
    </row>
    <row r="1739" spans="1:14" x14ac:dyDescent="0.25">
      <c r="A1739">
        <v>14</v>
      </c>
      <c r="B1739">
        <v>777</v>
      </c>
      <c r="C1739" s="54">
        <v>0.79925462962962968</v>
      </c>
      <c r="D1739" s="53">
        <v>44117</v>
      </c>
      <c r="E1739" t="s">
        <v>212</v>
      </c>
      <c r="F1739" t="s">
        <v>170</v>
      </c>
      <c r="H1739" s="95">
        <f t="shared" ref="H1739:H1802" si="30">D1739+C1739</f>
        <v>44117.79925462963</v>
      </c>
      <c r="I1739">
        <v>457915.6</v>
      </c>
      <c r="N1739" s="52"/>
    </row>
    <row r="1740" spans="1:14" x14ac:dyDescent="0.25">
      <c r="A1740">
        <v>14</v>
      </c>
      <c r="B1740">
        <v>778</v>
      </c>
      <c r="C1740" s="54">
        <v>0.79979166666666668</v>
      </c>
      <c r="D1740" s="53">
        <v>44117</v>
      </c>
      <c r="E1740" t="s">
        <v>213</v>
      </c>
      <c r="F1740" t="s">
        <v>170</v>
      </c>
      <c r="H1740" s="95">
        <f t="shared" si="30"/>
        <v>44117.799791666665</v>
      </c>
      <c r="I1740">
        <v>457962</v>
      </c>
      <c r="N1740" s="52"/>
    </row>
    <row r="1741" spans="1:14" x14ac:dyDescent="0.25">
      <c r="A1741">
        <v>14</v>
      </c>
      <c r="B1741">
        <v>700</v>
      </c>
      <c r="C1741" s="54">
        <v>0.80432870370370368</v>
      </c>
      <c r="D1741" s="53">
        <v>44117</v>
      </c>
      <c r="E1741" t="s">
        <v>212</v>
      </c>
      <c r="F1741" t="s">
        <v>170</v>
      </c>
      <c r="H1741" s="95">
        <f t="shared" si="30"/>
        <v>44117.804328703707</v>
      </c>
      <c r="I1741">
        <v>458354</v>
      </c>
      <c r="N1741" s="52"/>
    </row>
    <row r="1742" spans="1:14" x14ac:dyDescent="0.25">
      <c r="A1742">
        <v>14</v>
      </c>
      <c r="B1742">
        <v>701</v>
      </c>
      <c r="C1742" s="54">
        <v>0.80572916666666661</v>
      </c>
      <c r="D1742" s="53">
        <v>44117</v>
      </c>
      <c r="E1742" t="s">
        <v>213</v>
      </c>
      <c r="F1742" t="s">
        <v>170</v>
      </c>
      <c r="H1742" s="95">
        <f t="shared" si="30"/>
        <v>44117.80572916667</v>
      </c>
      <c r="I1742">
        <v>458475</v>
      </c>
      <c r="N1742" s="52"/>
    </row>
    <row r="1743" spans="1:14" x14ac:dyDescent="0.25">
      <c r="A1743">
        <v>14</v>
      </c>
      <c r="B1743">
        <v>779</v>
      </c>
      <c r="C1743" s="54">
        <v>0.8131018518518518</v>
      </c>
      <c r="D1743" s="53">
        <v>44117</v>
      </c>
      <c r="E1743" t="s">
        <v>212</v>
      </c>
      <c r="F1743" t="s">
        <v>170</v>
      </c>
      <c r="H1743" s="95">
        <f t="shared" si="30"/>
        <v>44117.813101851854</v>
      </c>
      <c r="I1743">
        <v>459112</v>
      </c>
      <c r="N1743" s="52"/>
    </row>
    <row r="1744" spans="1:14" x14ac:dyDescent="0.25">
      <c r="A1744">
        <v>14</v>
      </c>
      <c r="B1744">
        <v>780</v>
      </c>
      <c r="C1744" s="54">
        <v>0.81362500000000004</v>
      </c>
      <c r="D1744" s="53">
        <v>44117</v>
      </c>
      <c r="E1744" t="s">
        <v>213</v>
      </c>
      <c r="F1744" t="s">
        <v>170</v>
      </c>
      <c r="H1744" s="95">
        <f t="shared" si="30"/>
        <v>44117.813625000003</v>
      </c>
      <c r="I1744">
        <v>459157.2</v>
      </c>
      <c r="N1744" s="52"/>
    </row>
    <row r="1745" spans="1:14" x14ac:dyDescent="0.25">
      <c r="A1745">
        <v>14</v>
      </c>
      <c r="B1745">
        <v>707</v>
      </c>
      <c r="C1745" s="54">
        <v>0.81890046296296293</v>
      </c>
      <c r="D1745" s="53">
        <v>44117</v>
      </c>
      <c r="E1745" t="s">
        <v>212</v>
      </c>
      <c r="F1745" t="s">
        <v>170</v>
      </c>
      <c r="H1745" s="95">
        <f t="shared" si="30"/>
        <v>44117.81890046296</v>
      </c>
      <c r="I1745">
        <v>459613</v>
      </c>
      <c r="N1745" s="52"/>
    </row>
    <row r="1746" spans="1:14" x14ac:dyDescent="0.25">
      <c r="A1746">
        <v>14</v>
      </c>
      <c r="B1746">
        <v>708</v>
      </c>
      <c r="C1746" s="54">
        <v>0.81953703703703706</v>
      </c>
      <c r="D1746" s="53">
        <v>44117</v>
      </c>
      <c r="E1746" t="s">
        <v>213</v>
      </c>
      <c r="F1746" t="s">
        <v>170</v>
      </c>
      <c r="H1746" s="95">
        <f t="shared" si="30"/>
        <v>44117.819537037038</v>
      </c>
      <c r="I1746">
        <v>459668</v>
      </c>
      <c r="N1746" s="52"/>
    </row>
    <row r="1747" spans="1:14" x14ac:dyDescent="0.25">
      <c r="A1747">
        <v>14</v>
      </c>
      <c r="B1747">
        <v>781</v>
      </c>
      <c r="C1747" s="54">
        <v>0.84227314814814813</v>
      </c>
      <c r="D1747" s="53">
        <v>44117</v>
      </c>
      <c r="E1747" t="s">
        <v>212</v>
      </c>
      <c r="F1747" t="s">
        <v>170</v>
      </c>
      <c r="H1747" s="95">
        <f t="shared" si="30"/>
        <v>44117.842273148148</v>
      </c>
      <c r="I1747">
        <v>461632.4</v>
      </c>
      <c r="N1747" s="52"/>
    </row>
    <row r="1748" spans="1:14" x14ac:dyDescent="0.25">
      <c r="A1748">
        <v>14</v>
      </c>
      <c r="B1748">
        <v>782</v>
      </c>
      <c r="C1748" s="54">
        <v>0.84293055555555563</v>
      </c>
      <c r="D1748" s="53">
        <v>44117</v>
      </c>
      <c r="E1748" t="s">
        <v>213</v>
      </c>
      <c r="F1748" t="s">
        <v>170</v>
      </c>
      <c r="H1748" s="95">
        <f t="shared" si="30"/>
        <v>44117.842930555555</v>
      </c>
      <c r="I1748">
        <v>461689.2</v>
      </c>
      <c r="N1748" s="52"/>
    </row>
    <row r="1749" spans="1:14" x14ac:dyDescent="0.25">
      <c r="A1749">
        <v>14</v>
      </c>
      <c r="B1749">
        <v>710</v>
      </c>
      <c r="C1749" s="54">
        <v>0.84454861111111112</v>
      </c>
      <c r="D1749" s="53">
        <v>44117</v>
      </c>
      <c r="E1749" t="s">
        <v>212</v>
      </c>
      <c r="F1749" t="s">
        <v>170</v>
      </c>
      <c r="H1749" s="95">
        <f t="shared" si="30"/>
        <v>44117.844548611109</v>
      </c>
      <c r="I1749">
        <v>461829</v>
      </c>
      <c r="N1749" s="52"/>
    </row>
    <row r="1750" spans="1:14" x14ac:dyDescent="0.25">
      <c r="A1750">
        <v>14</v>
      </c>
      <c r="B1750">
        <v>711</v>
      </c>
      <c r="C1750" s="54">
        <v>0.85022685185185187</v>
      </c>
      <c r="D1750" s="53">
        <v>44117</v>
      </c>
      <c r="E1750" t="s">
        <v>213</v>
      </c>
      <c r="F1750" t="s">
        <v>170</v>
      </c>
      <c r="H1750" s="95">
        <f t="shared" si="30"/>
        <v>44117.85022685185</v>
      </c>
      <c r="I1750">
        <v>462319.6</v>
      </c>
      <c r="N1750" s="52"/>
    </row>
    <row r="1751" spans="1:14" x14ac:dyDescent="0.25">
      <c r="A1751">
        <v>14</v>
      </c>
      <c r="B1751">
        <v>712</v>
      </c>
      <c r="C1751" s="54">
        <v>0.85179398148148155</v>
      </c>
      <c r="D1751" s="53">
        <v>44117</v>
      </c>
      <c r="E1751" t="s">
        <v>212</v>
      </c>
      <c r="F1751" t="s">
        <v>170</v>
      </c>
      <c r="H1751" s="95">
        <f t="shared" si="30"/>
        <v>44117.851793981485</v>
      </c>
      <c r="I1751">
        <v>462455</v>
      </c>
      <c r="N1751" s="52"/>
    </row>
    <row r="1752" spans="1:14" x14ac:dyDescent="0.25">
      <c r="A1752">
        <v>14</v>
      </c>
      <c r="B1752">
        <v>713</v>
      </c>
      <c r="C1752" s="54">
        <v>0.85536574074074068</v>
      </c>
      <c r="D1752" s="53">
        <v>44117</v>
      </c>
      <c r="E1752" t="s">
        <v>213</v>
      </c>
      <c r="F1752" t="s">
        <v>170</v>
      </c>
      <c r="H1752" s="95">
        <f t="shared" si="30"/>
        <v>44117.855365740739</v>
      </c>
      <c r="I1752">
        <v>462763.6</v>
      </c>
      <c r="N1752" s="52"/>
    </row>
    <row r="1753" spans="1:14" x14ac:dyDescent="0.25">
      <c r="A1753">
        <v>14</v>
      </c>
      <c r="B1753">
        <v>717</v>
      </c>
      <c r="C1753" s="54">
        <v>0.86255555555555563</v>
      </c>
      <c r="D1753" s="53">
        <v>44117</v>
      </c>
      <c r="E1753" t="s">
        <v>212</v>
      </c>
      <c r="F1753" t="s">
        <v>170</v>
      </c>
      <c r="H1753" s="95">
        <f t="shared" si="30"/>
        <v>44117.862555555555</v>
      </c>
      <c r="I1753">
        <v>463384.8</v>
      </c>
      <c r="N1753" s="52"/>
    </row>
    <row r="1754" spans="1:14" x14ac:dyDescent="0.25">
      <c r="A1754">
        <v>14</v>
      </c>
      <c r="B1754">
        <v>718</v>
      </c>
      <c r="C1754" s="54">
        <v>0.8641550925925926</v>
      </c>
      <c r="D1754" s="53">
        <v>44117</v>
      </c>
      <c r="E1754" t="s">
        <v>213</v>
      </c>
      <c r="F1754" t="s">
        <v>170</v>
      </c>
      <c r="H1754" s="95">
        <f t="shared" si="30"/>
        <v>44117.864155092589</v>
      </c>
      <c r="I1754">
        <v>463523</v>
      </c>
      <c r="N1754" s="52"/>
    </row>
    <row r="1755" spans="1:14" x14ac:dyDescent="0.25">
      <c r="A1755">
        <v>14</v>
      </c>
      <c r="B1755">
        <v>720</v>
      </c>
      <c r="C1755" s="54">
        <v>0.92340277777777768</v>
      </c>
      <c r="D1755" s="53">
        <v>44117</v>
      </c>
      <c r="E1755" t="s">
        <v>212</v>
      </c>
      <c r="F1755" t="s">
        <v>170</v>
      </c>
      <c r="H1755" s="95">
        <f t="shared" si="30"/>
        <v>44117.923402777778</v>
      </c>
      <c r="I1755">
        <v>468642</v>
      </c>
      <c r="N1755" s="52"/>
    </row>
    <row r="1756" spans="1:14" x14ac:dyDescent="0.25">
      <c r="A1756">
        <v>14</v>
      </c>
      <c r="B1756">
        <v>721</v>
      </c>
      <c r="C1756" s="54">
        <v>0.92633101851851851</v>
      </c>
      <c r="D1756" s="53">
        <v>44117</v>
      </c>
      <c r="E1756" t="s">
        <v>213</v>
      </c>
      <c r="F1756" t="s">
        <v>170</v>
      </c>
      <c r="H1756" s="95">
        <f t="shared" si="30"/>
        <v>44117.92633101852</v>
      </c>
      <c r="I1756">
        <v>468895</v>
      </c>
      <c r="N1756" s="52"/>
    </row>
    <row r="1757" spans="1:14" x14ac:dyDescent="0.25">
      <c r="A1757">
        <v>14</v>
      </c>
      <c r="B1757">
        <v>722</v>
      </c>
      <c r="C1757" s="54">
        <v>0.92896990740740737</v>
      </c>
      <c r="D1757" s="53">
        <v>44117</v>
      </c>
      <c r="E1757" t="s">
        <v>212</v>
      </c>
      <c r="F1757" t="s">
        <v>170</v>
      </c>
      <c r="H1757" s="95">
        <f t="shared" si="30"/>
        <v>44117.928969907407</v>
      </c>
      <c r="I1757">
        <v>469123</v>
      </c>
      <c r="N1757" s="52"/>
    </row>
    <row r="1758" spans="1:14" x14ac:dyDescent="0.25">
      <c r="A1758">
        <v>14</v>
      </c>
      <c r="B1758">
        <v>723</v>
      </c>
      <c r="C1758" s="54">
        <v>0.93179629629629623</v>
      </c>
      <c r="D1758" s="53">
        <v>44117</v>
      </c>
      <c r="E1758" t="s">
        <v>213</v>
      </c>
      <c r="F1758" t="s">
        <v>170</v>
      </c>
      <c r="H1758" s="95">
        <f t="shared" si="30"/>
        <v>44117.931796296296</v>
      </c>
      <c r="I1758">
        <v>469367.2</v>
      </c>
      <c r="N1758" s="52"/>
    </row>
    <row r="1759" spans="1:14" x14ac:dyDescent="0.25">
      <c r="A1759">
        <v>14</v>
      </c>
      <c r="B1759">
        <v>783</v>
      </c>
      <c r="C1759" s="54">
        <v>0.93549537037037034</v>
      </c>
      <c r="D1759" s="53">
        <v>44117</v>
      </c>
      <c r="E1759" t="s">
        <v>212</v>
      </c>
      <c r="F1759" t="s">
        <v>170</v>
      </c>
      <c r="H1759" s="95">
        <f t="shared" si="30"/>
        <v>44117.935495370373</v>
      </c>
      <c r="I1759">
        <v>469686.8</v>
      </c>
      <c r="N1759" s="52"/>
    </row>
    <row r="1760" spans="1:14" x14ac:dyDescent="0.25">
      <c r="A1760">
        <v>14</v>
      </c>
      <c r="B1760">
        <v>784</v>
      </c>
      <c r="C1760" s="54">
        <v>0.93618518518518512</v>
      </c>
      <c r="D1760" s="53">
        <v>44117</v>
      </c>
      <c r="E1760" t="s">
        <v>213</v>
      </c>
      <c r="F1760" t="s">
        <v>170</v>
      </c>
      <c r="H1760" s="95">
        <f t="shared" si="30"/>
        <v>44117.936185185186</v>
      </c>
      <c r="I1760">
        <v>469746.4</v>
      </c>
      <c r="N1760" s="52"/>
    </row>
    <row r="1761" spans="1:14" x14ac:dyDescent="0.25">
      <c r="A1761">
        <v>14</v>
      </c>
      <c r="B1761">
        <v>785</v>
      </c>
      <c r="C1761" s="54">
        <v>0.93769444444444439</v>
      </c>
      <c r="D1761" s="53">
        <v>44117</v>
      </c>
      <c r="E1761" t="s">
        <v>212</v>
      </c>
      <c r="F1761" t="s">
        <v>170</v>
      </c>
      <c r="H1761" s="95">
        <f t="shared" si="30"/>
        <v>44117.937694444445</v>
      </c>
      <c r="I1761">
        <v>469876.8</v>
      </c>
      <c r="N1761" s="52"/>
    </row>
    <row r="1762" spans="1:14" x14ac:dyDescent="0.25">
      <c r="A1762">
        <v>14</v>
      </c>
      <c r="B1762">
        <v>786</v>
      </c>
      <c r="C1762" s="54">
        <v>0.93854629629629638</v>
      </c>
      <c r="D1762" s="53">
        <v>44117</v>
      </c>
      <c r="E1762" t="s">
        <v>213</v>
      </c>
      <c r="F1762" t="s">
        <v>170</v>
      </c>
      <c r="H1762" s="95">
        <f t="shared" si="30"/>
        <v>44117.938546296296</v>
      </c>
      <c r="I1762">
        <v>469950.4</v>
      </c>
      <c r="N1762" s="52"/>
    </row>
    <row r="1763" spans="1:14" x14ac:dyDescent="0.25">
      <c r="A1763">
        <v>14</v>
      </c>
      <c r="B1763">
        <v>788</v>
      </c>
      <c r="C1763" s="54">
        <v>0.95625925925925925</v>
      </c>
      <c r="D1763" s="53">
        <v>44117</v>
      </c>
      <c r="E1763" t="s">
        <v>212</v>
      </c>
      <c r="F1763" t="s">
        <v>170</v>
      </c>
      <c r="H1763" s="95">
        <f t="shared" si="30"/>
        <v>44117.956259259263</v>
      </c>
      <c r="I1763">
        <v>471480.8</v>
      </c>
      <c r="N1763" s="52"/>
    </row>
    <row r="1764" spans="1:14" x14ac:dyDescent="0.25">
      <c r="A1764">
        <v>14</v>
      </c>
      <c r="B1764">
        <v>789</v>
      </c>
      <c r="C1764" s="54">
        <v>0.95705092592592589</v>
      </c>
      <c r="D1764" s="53">
        <v>44117</v>
      </c>
      <c r="E1764" t="s">
        <v>213</v>
      </c>
      <c r="F1764" t="s">
        <v>170</v>
      </c>
      <c r="H1764" s="95">
        <f t="shared" si="30"/>
        <v>44117.957050925928</v>
      </c>
      <c r="I1764">
        <v>471549.2</v>
      </c>
      <c r="N1764" s="52"/>
    </row>
    <row r="1765" spans="1:14" x14ac:dyDescent="0.25">
      <c r="A1765">
        <v>14</v>
      </c>
      <c r="B1765">
        <v>790</v>
      </c>
      <c r="C1765" s="54">
        <v>0.9616203703703704</v>
      </c>
      <c r="D1765" s="53">
        <v>44117</v>
      </c>
      <c r="E1765" t="s">
        <v>212</v>
      </c>
      <c r="F1765" t="s">
        <v>170</v>
      </c>
      <c r="H1765" s="95">
        <f t="shared" si="30"/>
        <v>44117.96162037037</v>
      </c>
      <c r="I1765">
        <v>471944</v>
      </c>
      <c r="N1765" s="52"/>
    </row>
    <row r="1766" spans="1:14" x14ac:dyDescent="0.25">
      <c r="A1766">
        <v>14</v>
      </c>
      <c r="B1766">
        <v>791</v>
      </c>
      <c r="C1766" s="54">
        <v>0.96476388888888887</v>
      </c>
      <c r="D1766" s="53">
        <v>44117</v>
      </c>
      <c r="E1766" t="s">
        <v>213</v>
      </c>
      <c r="F1766" t="s">
        <v>170</v>
      </c>
      <c r="H1766" s="95">
        <f t="shared" si="30"/>
        <v>44117.964763888885</v>
      </c>
      <c r="I1766">
        <v>472215.6</v>
      </c>
      <c r="N1766" s="52"/>
    </row>
    <row r="1767" spans="1:14" x14ac:dyDescent="0.25">
      <c r="A1767">
        <v>14</v>
      </c>
      <c r="B1767">
        <v>792</v>
      </c>
      <c r="C1767" s="54">
        <v>0.96476388888888887</v>
      </c>
      <c r="D1767" s="53">
        <v>44117</v>
      </c>
      <c r="E1767" t="s">
        <v>212</v>
      </c>
      <c r="F1767" t="s">
        <v>170</v>
      </c>
      <c r="H1767" s="95">
        <f t="shared" si="30"/>
        <v>44117.964763888885</v>
      </c>
      <c r="I1767">
        <v>472215.6</v>
      </c>
      <c r="N1767" s="52"/>
    </row>
    <row r="1768" spans="1:14" x14ac:dyDescent="0.25">
      <c r="A1768">
        <v>14</v>
      </c>
      <c r="B1768">
        <v>793</v>
      </c>
      <c r="C1768" s="54">
        <v>0.96743518518518512</v>
      </c>
      <c r="D1768" s="53">
        <v>44117</v>
      </c>
      <c r="E1768" t="s">
        <v>212</v>
      </c>
      <c r="F1768" t="s">
        <v>170</v>
      </c>
      <c r="H1768" s="95">
        <f t="shared" si="30"/>
        <v>44117.967435185186</v>
      </c>
      <c r="I1768">
        <v>472446.4</v>
      </c>
      <c r="N1768" s="52"/>
    </row>
    <row r="1769" spans="1:14" x14ac:dyDescent="0.25">
      <c r="A1769">
        <v>14</v>
      </c>
      <c r="B1769">
        <v>794</v>
      </c>
      <c r="C1769" s="54">
        <v>0.96795833333333337</v>
      </c>
      <c r="D1769" s="53">
        <v>44117</v>
      </c>
      <c r="E1769" t="s">
        <v>213</v>
      </c>
      <c r="F1769" t="s">
        <v>170</v>
      </c>
      <c r="H1769" s="95">
        <f t="shared" si="30"/>
        <v>44117.967958333335</v>
      </c>
      <c r="I1769">
        <v>472491.6</v>
      </c>
      <c r="N1769" s="52"/>
    </row>
    <row r="1770" spans="1:14" x14ac:dyDescent="0.25">
      <c r="A1770">
        <v>14</v>
      </c>
      <c r="B1770">
        <v>795</v>
      </c>
      <c r="C1770" s="54">
        <v>0.9690509259259259</v>
      </c>
      <c r="D1770" s="53">
        <v>44117</v>
      </c>
      <c r="E1770" t="s">
        <v>212</v>
      </c>
      <c r="F1770" t="s">
        <v>170</v>
      </c>
      <c r="H1770" s="95">
        <f t="shared" si="30"/>
        <v>44117.969050925924</v>
      </c>
      <c r="I1770">
        <v>472586</v>
      </c>
      <c r="N1770" s="52"/>
    </row>
    <row r="1771" spans="1:14" x14ac:dyDescent="0.25">
      <c r="A1771">
        <v>14</v>
      </c>
      <c r="B1771">
        <v>796</v>
      </c>
      <c r="C1771" s="54">
        <v>0.97070370370370374</v>
      </c>
      <c r="D1771" s="53">
        <v>44117</v>
      </c>
      <c r="E1771" t="s">
        <v>213</v>
      </c>
      <c r="F1771" t="s">
        <v>170</v>
      </c>
      <c r="H1771" s="95">
        <f t="shared" si="30"/>
        <v>44117.970703703701</v>
      </c>
      <c r="I1771">
        <v>472728.8</v>
      </c>
      <c r="N1771" s="52"/>
    </row>
    <row r="1772" spans="1:14" x14ac:dyDescent="0.25">
      <c r="A1772">
        <v>14</v>
      </c>
      <c r="B1772">
        <v>797</v>
      </c>
      <c r="C1772" s="54">
        <v>0.97572222222222216</v>
      </c>
      <c r="D1772" s="53">
        <v>44117</v>
      </c>
      <c r="E1772" t="s">
        <v>212</v>
      </c>
      <c r="F1772" t="s">
        <v>170</v>
      </c>
      <c r="H1772" s="95">
        <f t="shared" si="30"/>
        <v>44117.975722222225</v>
      </c>
      <c r="I1772">
        <v>473162.4</v>
      </c>
      <c r="N1772" s="52"/>
    </row>
    <row r="1773" spans="1:14" x14ac:dyDescent="0.25">
      <c r="A1773">
        <v>14</v>
      </c>
      <c r="B1773">
        <v>798</v>
      </c>
      <c r="C1773" s="54">
        <v>0.97608796296296296</v>
      </c>
      <c r="D1773" s="53">
        <v>44117</v>
      </c>
      <c r="E1773" t="s">
        <v>213</v>
      </c>
      <c r="F1773" t="s">
        <v>170</v>
      </c>
      <c r="H1773" s="95">
        <f t="shared" si="30"/>
        <v>44117.976087962961</v>
      </c>
      <c r="I1773">
        <v>473194</v>
      </c>
      <c r="N1773" s="52"/>
    </row>
    <row r="1774" spans="1:14" x14ac:dyDescent="0.25">
      <c r="A1774">
        <v>14</v>
      </c>
      <c r="B1774">
        <v>799</v>
      </c>
      <c r="C1774" s="54">
        <v>0.97721296296296289</v>
      </c>
      <c r="D1774" s="53">
        <v>44117</v>
      </c>
      <c r="E1774" t="s">
        <v>212</v>
      </c>
      <c r="F1774" t="s">
        <v>170</v>
      </c>
      <c r="H1774" s="95">
        <f t="shared" si="30"/>
        <v>44117.977212962964</v>
      </c>
      <c r="I1774">
        <v>473291.2</v>
      </c>
      <c r="N1774" s="52"/>
    </row>
    <row r="1775" spans="1:14" x14ac:dyDescent="0.25">
      <c r="A1775">
        <v>14</v>
      </c>
      <c r="B1775">
        <v>800</v>
      </c>
      <c r="C1775" s="54">
        <v>0.98001851851851851</v>
      </c>
      <c r="D1775" s="53">
        <v>44117</v>
      </c>
      <c r="E1775" t="s">
        <v>213</v>
      </c>
      <c r="F1775" t="s">
        <v>170</v>
      </c>
      <c r="H1775" s="95">
        <f t="shared" si="30"/>
        <v>44117.980018518516</v>
      </c>
      <c r="I1775">
        <v>473533.6</v>
      </c>
      <c r="N1775" s="52"/>
    </row>
    <row r="1776" spans="1:14" x14ac:dyDescent="0.25">
      <c r="A1776">
        <v>14</v>
      </c>
      <c r="B1776">
        <v>801</v>
      </c>
      <c r="C1776" s="54">
        <v>0.9830740740740741</v>
      </c>
      <c r="D1776" s="53">
        <v>44117</v>
      </c>
      <c r="E1776" t="s">
        <v>212</v>
      </c>
      <c r="F1776" t="s">
        <v>170</v>
      </c>
      <c r="H1776" s="95">
        <f t="shared" si="30"/>
        <v>44117.983074074073</v>
      </c>
      <c r="I1776">
        <v>473797.6</v>
      </c>
      <c r="N1776" s="52"/>
    </row>
    <row r="1777" spans="1:14" x14ac:dyDescent="0.25">
      <c r="A1777">
        <v>14</v>
      </c>
      <c r="B1777">
        <v>802</v>
      </c>
      <c r="C1777" s="54">
        <v>0.98440277777777785</v>
      </c>
      <c r="D1777" s="53">
        <v>44117</v>
      </c>
      <c r="E1777" t="s">
        <v>213</v>
      </c>
      <c r="F1777" t="s">
        <v>170</v>
      </c>
      <c r="H1777" s="95">
        <f t="shared" si="30"/>
        <v>44117.98440277778</v>
      </c>
      <c r="I1777">
        <v>473912.4</v>
      </c>
      <c r="N1777" s="52"/>
    </row>
    <row r="1778" spans="1:14" x14ac:dyDescent="0.25">
      <c r="A1778">
        <v>14</v>
      </c>
      <c r="B1778">
        <v>803</v>
      </c>
      <c r="C1778" s="54">
        <v>0.98793981481481474</v>
      </c>
      <c r="D1778" s="53">
        <v>44117</v>
      </c>
      <c r="E1778" t="s">
        <v>212</v>
      </c>
      <c r="F1778" t="s">
        <v>170</v>
      </c>
      <c r="H1778" s="95">
        <f t="shared" si="30"/>
        <v>44117.987939814811</v>
      </c>
      <c r="I1778">
        <v>474218</v>
      </c>
      <c r="N1778" s="52"/>
    </row>
    <row r="1779" spans="1:14" x14ac:dyDescent="0.25">
      <c r="A1779">
        <v>14</v>
      </c>
      <c r="B1779">
        <v>804</v>
      </c>
      <c r="C1779" s="54">
        <v>0.98922685185185177</v>
      </c>
      <c r="D1779" s="53">
        <v>44117</v>
      </c>
      <c r="E1779" t="s">
        <v>213</v>
      </c>
      <c r="F1779" t="s">
        <v>170</v>
      </c>
      <c r="H1779" s="95">
        <f t="shared" si="30"/>
        <v>44117.989226851852</v>
      </c>
      <c r="I1779">
        <v>474329.2</v>
      </c>
      <c r="N1779" s="52"/>
    </row>
    <row r="1780" spans="1:14" x14ac:dyDescent="0.25">
      <c r="A1780">
        <v>14</v>
      </c>
      <c r="B1780">
        <v>805</v>
      </c>
      <c r="C1780" s="54">
        <v>0.99398611111111113</v>
      </c>
      <c r="D1780" s="53">
        <v>44117</v>
      </c>
      <c r="E1780" t="s">
        <v>212</v>
      </c>
      <c r="F1780" t="s">
        <v>170</v>
      </c>
      <c r="H1780" s="95">
        <f t="shared" si="30"/>
        <v>44117.993986111112</v>
      </c>
      <c r="I1780">
        <v>474740.4</v>
      </c>
      <c r="N1780" s="52"/>
    </row>
    <row r="1781" spans="1:14" x14ac:dyDescent="0.25">
      <c r="A1781">
        <v>14</v>
      </c>
      <c r="B1781">
        <v>806</v>
      </c>
      <c r="C1781" s="54">
        <v>0.99452777777777779</v>
      </c>
      <c r="D1781" s="53">
        <v>44117</v>
      </c>
      <c r="E1781" t="s">
        <v>213</v>
      </c>
      <c r="F1781" t="s">
        <v>170</v>
      </c>
      <c r="H1781" s="95">
        <f t="shared" si="30"/>
        <v>44117.994527777781</v>
      </c>
      <c r="I1781">
        <v>474787.2</v>
      </c>
      <c r="N1781" s="52"/>
    </row>
    <row r="1782" spans="1:14" x14ac:dyDescent="0.25">
      <c r="A1782">
        <v>14</v>
      </c>
      <c r="B1782">
        <v>807</v>
      </c>
      <c r="C1782" s="54">
        <v>0.99485185185185188</v>
      </c>
      <c r="D1782" s="53">
        <v>44117</v>
      </c>
      <c r="E1782" t="s">
        <v>212</v>
      </c>
      <c r="F1782" t="s">
        <v>170</v>
      </c>
      <c r="H1782" s="95">
        <f t="shared" si="30"/>
        <v>44117.99485185185</v>
      </c>
      <c r="I1782">
        <v>474815.2</v>
      </c>
      <c r="N1782" s="52"/>
    </row>
    <row r="1783" spans="1:14" x14ac:dyDescent="0.25">
      <c r="A1783">
        <v>14</v>
      </c>
      <c r="B1783">
        <v>808</v>
      </c>
      <c r="C1783" s="54">
        <v>0.99644444444444435</v>
      </c>
      <c r="D1783" s="53">
        <v>44117</v>
      </c>
      <c r="E1783" t="s">
        <v>213</v>
      </c>
      <c r="F1783" t="s">
        <v>170</v>
      </c>
      <c r="H1783" s="95">
        <f t="shared" si="30"/>
        <v>44117.996444444441</v>
      </c>
      <c r="I1783">
        <v>474952.8</v>
      </c>
      <c r="N1783" s="52"/>
    </row>
    <row r="1784" spans="1:14" x14ac:dyDescent="0.25">
      <c r="A1784">
        <v>14</v>
      </c>
      <c r="B1784">
        <v>809</v>
      </c>
      <c r="C1784" s="54">
        <v>0.99994907407407407</v>
      </c>
      <c r="D1784" s="53">
        <v>44117</v>
      </c>
      <c r="E1784" t="s">
        <v>212</v>
      </c>
      <c r="F1784" t="s">
        <v>170</v>
      </c>
      <c r="H1784" s="95">
        <f t="shared" si="30"/>
        <v>44117.999949074074</v>
      </c>
      <c r="I1784">
        <v>475255.6</v>
      </c>
      <c r="N1784" s="52"/>
    </row>
    <row r="1785" spans="1:14" x14ac:dyDescent="0.25">
      <c r="A1785">
        <v>14</v>
      </c>
      <c r="B1785">
        <v>810</v>
      </c>
      <c r="C1785" s="54">
        <v>4.2638888888888891E-3</v>
      </c>
      <c r="D1785" s="53">
        <v>44118</v>
      </c>
      <c r="E1785" t="s">
        <v>213</v>
      </c>
      <c r="F1785" t="s">
        <v>170</v>
      </c>
      <c r="H1785" s="95">
        <f t="shared" si="30"/>
        <v>44118.004263888892</v>
      </c>
      <c r="I1785">
        <v>475628.4</v>
      </c>
      <c r="N1785" s="52"/>
    </row>
    <row r="1786" spans="1:14" x14ac:dyDescent="0.25">
      <c r="A1786">
        <v>14</v>
      </c>
      <c r="B1786">
        <v>811</v>
      </c>
      <c r="C1786" s="54">
        <v>8.6759259259259255E-3</v>
      </c>
      <c r="D1786" s="53">
        <v>44118</v>
      </c>
      <c r="E1786" t="s">
        <v>212</v>
      </c>
      <c r="F1786" t="s">
        <v>170</v>
      </c>
      <c r="H1786" s="95">
        <f t="shared" si="30"/>
        <v>44118.008675925928</v>
      </c>
      <c r="I1786">
        <v>476009.6</v>
      </c>
      <c r="N1786" s="52"/>
    </row>
    <row r="1787" spans="1:14" x14ac:dyDescent="0.25">
      <c r="A1787">
        <v>14</v>
      </c>
      <c r="B1787">
        <v>812</v>
      </c>
      <c r="C1787" s="54">
        <v>1.2449074074074072E-2</v>
      </c>
      <c r="D1787" s="53">
        <v>44118</v>
      </c>
      <c r="E1787" t="s">
        <v>213</v>
      </c>
      <c r="F1787" t="s">
        <v>170</v>
      </c>
      <c r="H1787" s="95">
        <f t="shared" si="30"/>
        <v>44118.012449074071</v>
      </c>
      <c r="I1787">
        <v>476335.6</v>
      </c>
      <c r="N1787" s="52"/>
    </row>
    <row r="1788" spans="1:14" x14ac:dyDescent="0.25">
      <c r="A1788">
        <v>14</v>
      </c>
      <c r="B1788">
        <v>813</v>
      </c>
      <c r="C1788" s="54">
        <v>1.4777777777777779E-2</v>
      </c>
      <c r="D1788" s="53">
        <v>44118</v>
      </c>
      <c r="E1788" t="s">
        <v>212</v>
      </c>
      <c r="F1788" t="s">
        <v>170</v>
      </c>
      <c r="H1788" s="95">
        <f t="shared" si="30"/>
        <v>44118.014777777775</v>
      </c>
      <c r="I1788">
        <v>476536.8</v>
      </c>
      <c r="N1788" s="52"/>
    </row>
    <row r="1789" spans="1:14" x14ac:dyDescent="0.25">
      <c r="A1789">
        <v>14</v>
      </c>
      <c r="B1789">
        <v>814</v>
      </c>
      <c r="C1789" s="54">
        <v>1.9453703703703702E-2</v>
      </c>
      <c r="D1789" s="53">
        <v>44118</v>
      </c>
      <c r="E1789" t="s">
        <v>213</v>
      </c>
      <c r="F1789" t="s">
        <v>170</v>
      </c>
      <c r="H1789" s="95">
        <f t="shared" si="30"/>
        <v>44118.019453703702</v>
      </c>
      <c r="I1789">
        <v>476940.79999999999</v>
      </c>
      <c r="N1789" s="52"/>
    </row>
    <row r="1790" spans="1:14" x14ac:dyDescent="0.25">
      <c r="A1790">
        <v>14</v>
      </c>
      <c r="B1790">
        <v>815</v>
      </c>
      <c r="C1790" s="54">
        <v>2.1550925925925928E-2</v>
      </c>
      <c r="D1790" s="53">
        <v>44118</v>
      </c>
      <c r="E1790" t="s">
        <v>212</v>
      </c>
      <c r="F1790" t="s">
        <v>170</v>
      </c>
      <c r="H1790" s="95">
        <f t="shared" si="30"/>
        <v>44118.021550925929</v>
      </c>
      <c r="I1790">
        <v>477122</v>
      </c>
      <c r="N1790" s="52"/>
    </row>
    <row r="1791" spans="1:14" x14ac:dyDescent="0.25">
      <c r="A1791">
        <v>14</v>
      </c>
      <c r="B1791">
        <v>816</v>
      </c>
      <c r="C1791" s="54">
        <v>3.0870370370370371E-2</v>
      </c>
      <c r="D1791" s="53">
        <v>44118</v>
      </c>
      <c r="E1791" t="s">
        <v>213</v>
      </c>
      <c r="F1791" t="s">
        <v>170</v>
      </c>
      <c r="H1791" s="95">
        <f t="shared" si="30"/>
        <v>44118.03087037037</v>
      </c>
      <c r="I1791">
        <v>477927.2</v>
      </c>
      <c r="N1791" s="52"/>
    </row>
    <row r="1792" spans="1:14" x14ac:dyDescent="0.25">
      <c r="A1792">
        <v>14</v>
      </c>
      <c r="B1792">
        <v>817</v>
      </c>
      <c r="C1792" s="54">
        <v>3.337037037037037E-2</v>
      </c>
      <c r="D1792" s="53">
        <v>44118</v>
      </c>
      <c r="E1792" t="s">
        <v>212</v>
      </c>
      <c r="F1792" t="s">
        <v>170</v>
      </c>
      <c r="H1792" s="95">
        <f t="shared" si="30"/>
        <v>44118.033370370373</v>
      </c>
      <c r="I1792">
        <v>478143.2</v>
      </c>
      <c r="N1792" s="52"/>
    </row>
    <row r="1793" spans="1:14" x14ac:dyDescent="0.25">
      <c r="A1793">
        <v>14</v>
      </c>
      <c r="B1793">
        <v>818</v>
      </c>
      <c r="C1793" s="54">
        <v>3.8194444444444441E-2</v>
      </c>
      <c r="D1793" s="53">
        <v>44118</v>
      </c>
      <c r="E1793" t="s">
        <v>213</v>
      </c>
      <c r="F1793" t="s">
        <v>170</v>
      </c>
      <c r="H1793" s="95">
        <f t="shared" si="30"/>
        <v>44118.038194444445</v>
      </c>
      <c r="I1793">
        <v>478560</v>
      </c>
      <c r="N1793" s="52"/>
    </row>
    <row r="1794" spans="1:14" x14ac:dyDescent="0.25">
      <c r="A1794">
        <v>14</v>
      </c>
      <c r="B1794">
        <v>819</v>
      </c>
      <c r="C1794" s="54">
        <v>3.9976851851851854E-2</v>
      </c>
      <c r="D1794" s="53">
        <v>44118</v>
      </c>
      <c r="E1794" t="s">
        <v>212</v>
      </c>
      <c r="F1794" t="s">
        <v>170</v>
      </c>
      <c r="H1794" s="95">
        <f t="shared" si="30"/>
        <v>44118.039976851855</v>
      </c>
      <c r="I1794">
        <v>478714</v>
      </c>
      <c r="N1794" s="52"/>
    </row>
    <row r="1795" spans="1:14" x14ac:dyDescent="0.25">
      <c r="A1795">
        <v>14</v>
      </c>
      <c r="B1795">
        <v>820</v>
      </c>
      <c r="C1795" s="54">
        <v>4.5388888888888888E-2</v>
      </c>
      <c r="D1795" s="53">
        <v>44118</v>
      </c>
      <c r="E1795" t="s">
        <v>213</v>
      </c>
      <c r="F1795" t="s">
        <v>170</v>
      </c>
      <c r="H1795" s="95">
        <f t="shared" si="30"/>
        <v>44118.045388888888</v>
      </c>
      <c r="I1795">
        <v>479181.6</v>
      </c>
      <c r="N1795" s="52"/>
    </row>
    <row r="1796" spans="1:14" x14ac:dyDescent="0.25">
      <c r="A1796">
        <v>14</v>
      </c>
      <c r="B1796">
        <v>821</v>
      </c>
      <c r="C1796" s="54">
        <v>4.7157407407407405E-2</v>
      </c>
      <c r="D1796" s="53">
        <v>44118</v>
      </c>
      <c r="E1796" t="s">
        <v>212</v>
      </c>
      <c r="F1796" t="s">
        <v>170</v>
      </c>
      <c r="H1796" s="95">
        <f t="shared" si="30"/>
        <v>44118.047157407411</v>
      </c>
      <c r="I1796">
        <v>479334.40000000002</v>
      </c>
      <c r="N1796" s="52"/>
    </row>
    <row r="1797" spans="1:14" x14ac:dyDescent="0.25">
      <c r="A1797">
        <v>14</v>
      </c>
      <c r="B1797">
        <v>822</v>
      </c>
      <c r="C1797" s="54">
        <v>5.0828703703703702E-2</v>
      </c>
      <c r="D1797" s="53">
        <v>44118</v>
      </c>
      <c r="E1797" t="s">
        <v>213</v>
      </c>
      <c r="F1797" t="s">
        <v>170</v>
      </c>
      <c r="H1797" s="95">
        <f t="shared" si="30"/>
        <v>44118.050828703701</v>
      </c>
      <c r="I1797">
        <v>479651.6</v>
      </c>
      <c r="N1797" s="52"/>
    </row>
    <row r="1798" spans="1:14" x14ac:dyDescent="0.25">
      <c r="A1798">
        <v>14</v>
      </c>
      <c r="B1798">
        <v>823</v>
      </c>
      <c r="C1798" s="54">
        <v>5.3421296296296293E-2</v>
      </c>
      <c r="D1798" s="53">
        <v>44118</v>
      </c>
      <c r="E1798" t="s">
        <v>212</v>
      </c>
      <c r="F1798" t="s">
        <v>170</v>
      </c>
      <c r="H1798" s="95">
        <f t="shared" si="30"/>
        <v>44118.053421296296</v>
      </c>
      <c r="I1798">
        <v>479875.6</v>
      </c>
      <c r="N1798" s="52"/>
    </row>
    <row r="1799" spans="1:14" x14ac:dyDescent="0.25">
      <c r="A1799">
        <v>14</v>
      </c>
      <c r="B1799">
        <v>824</v>
      </c>
      <c r="C1799" s="54">
        <v>5.5083333333333338E-2</v>
      </c>
      <c r="D1799" s="53">
        <v>44118</v>
      </c>
      <c r="E1799" t="s">
        <v>213</v>
      </c>
      <c r="F1799" t="s">
        <v>170</v>
      </c>
      <c r="H1799" s="95">
        <f t="shared" si="30"/>
        <v>44118.055083333333</v>
      </c>
      <c r="I1799">
        <v>480019.20000000001</v>
      </c>
      <c r="N1799" s="52"/>
    </row>
    <row r="1800" spans="1:14" x14ac:dyDescent="0.25">
      <c r="A1800">
        <v>14</v>
      </c>
      <c r="B1800">
        <v>827</v>
      </c>
      <c r="C1800" s="54">
        <v>7.9773148148148149E-2</v>
      </c>
      <c r="D1800" s="53">
        <v>44118</v>
      </c>
      <c r="E1800" t="s">
        <v>212</v>
      </c>
      <c r="F1800" t="s">
        <v>170</v>
      </c>
      <c r="H1800" s="95">
        <f t="shared" si="30"/>
        <v>44118.079773148151</v>
      </c>
      <c r="I1800">
        <v>482152.4</v>
      </c>
      <c r="N1800" s="52"/>
    </row>
    <row r="1801" spans="1:14" x14ac:dyDescent="0.25">
      <c r="A1801">
        <v>14</v>
      </c>
      <c r="B1801">
        <v>828</v>
      </c>
      <c r="C1801" s="54">
        <v>8.0384259259259253E-2</v>
      </c>
      <c r="D1801" s="53">
        <v>44118</v>
      </c>
      <c r="E1801" t="s">
        <v>213</v>
      </c>
      <c r="F1801" t="s">
        <v>170</v>
      </c>
      <c r="H1801" s="95">
        <f t="shared" si="30"/>
        <v>44118.080384259258</v>
      </c>
      <c r="I1801">
        <v>482205.2</v>
      </c>
      <c r="N1801" s="52"/>
    </row>
    <row r="1802" spans="1:14" x14ac:dyDescent="0.25">
      <c r="A1802">
        <v>14</v>
      </c>
      <c r="B1802">
        <v>829</v>
      </c>
      <c r="C1802" s="54">
        <v>8.1578703703703695E-2</v>
      </c>
      <c r="D1802" s="53">
        <v>44118</v>
      </c>
      <c r="E1802" t="s">
        <v>212</v>
      </c>
      <c r="F1802" t="s">
        <v>170</v>
      </c>
      <c r="H1802" s="95">
        <f t="shared" si="30"/>
        <v>44118.081578703706</v>
      </c>
      <c r="I1802">
        <v>482308.4</v>
      </c>
      <c r="N1802" s="52"/>
    </row>
    <row r="1803" spans="1:14" x14ac:dyDescent="0.25">
      <c r="A1803">
        <v>14</v>
      </c>
      <c r="B1803">
        <v>830</v>
      </c>
      <c r="C1803" s="54">
        <v>8.3587962962962961E-2</v>
      </c>
      <c r="D1803" s="53">
        <v>44118</v>
      </c>
      <c r="E1803" t="s">
        <v>213</v>
      </c>
      <c r="F1803" t="s">
        <v>170</v>
      </c>
      <c r="H1803" s="95">
        <f t="shared" ref="H1803:H1866" si="31">D1803+C1803</f>
        <v>44118.083587962959</v>
      </c>
      <c r="I1803">
        <v>482482</v>
      </c>
      <c r="N1803" s="52"/>
    </row>
    <row r="1804" spans="1:14" x14ac:dyDescent="0.25">
      <c r="A1804">
        <v>14</v>
      </c>
      <c r="B1804">
        <v>831</v>
      </c>
      <c r="C1804" s="54">
        <v>8.7962962962962965E-2</v>
      </c>
      <c r="D1804" s="53">
        <v>44118</v>
      </c>
      <c r="E1804" t="s">
        <v>212</v>
      </c>
      <c r="F1804" t="s">
        <v>170</v>
      </c>
      <c r="H1804" s="95">
        <f t="shared" si="31"/>
        <v>44118.087962962964</v>
      </c>
      <c r="I1804">
        <v>482860</v>
      </c>
      <c r="N1804" s="52"/>
    </row>
    <row r="1805" spans="1:14" x14ac:dyDescent="0.25">
      <c r="A1805">
        <v>14</v>
      </c>
      <c r="B1805">
        <v>832</v>
      </c>
      <c r="C1805" s="54">
        <v>9.1879629629629631E-2</v>
      </c>
      <c r="D1805" s="53">
        <v>44118</v>
      </c>
      <c r="E1805" t="s">
        <v>213</v>
      </c>
      <c r="F1805" t="s">
        <v>170</v>
      </c>
      <c r="H1805" s="95">
        <f t="shared" si="31"/>
        <v>44118.091879629632</v>
      </c>
      <c r="I1805">
        <v>483198.4</v>
      </c>
      <c r="N1805" s="52"/>
    </row>
    <row r="1806" spans="1:14" x14ac:dyDescent="0.25">
      <c r="A1806">
        <v>14</v>
      </c>
      <c r="B1806">
        <v>833</v>
      </c>
      <c r="C1806" s="54">
        <v>9.5134259259259266E-2</v>
      </c>
      <c r="D1806" s="53">
        <v>44118</v>
      </c>
      <c r="E1806" t="s">
        <v>212</v>
      </c>
      <c r="F1806" t="s">
        <v>170</v>
      </c>
      <c r="H1806" s="95">
        <f t="shared" si="31"/>
        <v>44118.09513425926</v>
      </c>
      <c r="I1806">
        <v>483479.6</v>
      </c>
      <c r="N1806" s="52"/>
    </row>
    <row r="1807" spans="1:14" x14ac:dyDescent="0.25">
      <c r="A1807">
        <v>14</v>
      </c>
      <c r="B1807">
        <v>834</v>
      </c>
      <c r="C1807" s="54">
        <v>0.10198148148148149</v>
      </c>
      <c r="D1807" s="53">
        <v>44118</v>
      </c>
      <c r="E1807" t="s">
        <v>213</v>
      </c>
      <c r="F1807" t="s">
        <v>170</v>
      </c>
      <c r="H1807" s="95">
        <f t="shared" si="31"/>
        <v>44118.101981481479</v>
      </c>
      <c r="I1807">
        <v>484071.2</v>
      </c>
      <c r="N1807" s="52"/>
    </row>
    <row r="1808" spans="1:14" x14ac:dyDescent="0.25">
      <c r="A1808">
        <v>14</v>
      </c>
      <c r="B1808">
        <v>835</v>
      </c>
      <c r="C1808" s="54">
        <v>0.10326851851851852</v>
      </c>
      <c r="D1808" s="53">
        <v>44118</v>
      </c>
      <c r="E1808" t="s">
        <v>212</v>
      </c>
      <c r="F1808" t="s">
        <v>170</v>
      </c>
      <c r="H1808" s="95">
        <f t="shared" si="31"/>
        <v>44118.10326851852</v>
      </c>
      <c r="I1808">
        <v>484182.4</v>
      </c>
      <c r="N1808" s="52"/>
    </row>
    <row r="1809" spans="1:14" x14ac:dyDescent="0.25">
      <c r="A1809">
        <v>14</v>
      </c>
      <c r="B1809">
        <v>836</v>
      </c>
      <c r="C1809" s="54">
        <v>0.10771296296296295</v>
      </c>
      <c r="D1809" s="53">
        <v>44118</v>
      </c>
      <c r="E1809" t="s">
        <v>213</v>
      </c>
      <c r="F1809" t="s">
        <v>170</v>
      </c>
      <c r="H1809" s="95">
        <f t="shared" si="31"/>
        <v>44118.107712962963</v>
      </c>
      <c r="I1809">
        <v>484566.4</v>
      </c>
      <c r="N1809" s="52"/>
    </row>
    <row r="1810" spans="1:14" x14ac:dyDescent="0.25">
      <c r="A1810">
        <v>14</v>
      </c>
      <c r="B1810">
        <v>837</v>
      </c>
      <c r="C1810" s="54">
        <v>0.1110138888888889</v>
      </c>
      <c r="D1810" s="53">
        <v>44118</v>
      </c>
      <c r="E1810" t="s">
        <v>212</v>
      </c>
      <c r="F1810" t="s">
        <v>170</v>
      </c>
      <c r="H1810" s="95">
        <f t="shared" si="31"/>
        <v>44118.111013888891</v>
      </c>
      <c r="I1810">
        <v>484851.6</v>
      </c>
      <c r="N1810" s="52"/>
    </row>
    <row r="1811" spans="1:14" x14ac:dyDescent="0.25">
      <c r="A1811">
        <v>14</v>
      </c>
      <c r="B1811">
        <v>838</v>
      </c>
      <c r="C1811" s="54">
        <v>0.11520833333333334</v>
      </c>
      <c r="D1811" s="53">
        <v>44118</v>
      </c>
      <c r="E1811" t="s">
        <v>213</v>
      </c>
      <c r="F1811" t="s">
        <v>170</v>
      </c>
      <c r="H1811" s="95">
        <f t="shared" si="31"/>
        <v>44118.115208333336</v>
      </c>
      <c r="I1811">
        <v>485214</v>
      </c>
      <c r="N1811" s="52"/>
    </row>
    <row r="1812" spans="1:14" x14ac:dyDescent="0.25">
      <c r="A1812">
        <v>14</v>
      </c>
      <c r="B1812">
        <v>839</v>
      </c>
      <c r="C1812" s="54">
        <v>0.1168425925925926</v>
      </c>
      <c r="D1812" s="53">
        <v>44118</v>
      </c>
      <c r="E1812" t="s">
        <v>212</v>
      </c>
      <c r="F1812" t="s">
        <v>170</v>
      </c>
      <c r="H1812" s="95">
        <f t="shared" si="31"/>
        <v>44118.116842592593</v>
      </c>
      <c r="I1812">
        <v>485355.2</v>
      </c>
      <c r="N1812" s="52"/>
    </row>
    <row r="1813" spans="1:14" x14ac:dyDescent="0.25">
      <c r="A1813">
        <v>14</v>
      </c>
      <c r="B1813">
        <v>840</v>
      </c>
      <c r="C1813" s="54">
        <v>0.11747685185185186</v>
      </c>
      <c r="D1813" s="53">
        <v>44118</v>
      </c>
      <c r="E1813" t="s">
        <v>213</v>
      </c>
      <c r="F1813" t="s">
        <v>170</v>
      </c>
      <c r="H1813" s="95">
        <f t="shared" si="31"/>
        <v>44118.117476851854</v>
      </c>
      <c r="I1813">
        <v>485410</v>
      </c>
      <c r="N1813" s="52"/>
    </row>
    <row r="1814" spans="1:14" x14ac:dyDescent="0.25">
      <c r="A1814">
        <v>14</v>
      </c>
      <c r="B1814">
        <v>841</v>
      </c>
      <c r="C1814" s="54">
        <v>0.11818518518518518</v>
      </c>
      <c r="D1814" s="53">
        <v>44118</v>
      </c>
      <c r="E1814" t="s">
        <v>212</v>
      </c>
      <c r="F1814" t="s">
        <v>170</v>
      </c>
      <c r="H1814" s="95">
        <f t="shared" si="31"/>
        <v>44118.118185185187</v>
      </c>
      <c r="I1814">
        <v>485471.2</v>
      </c>
      <c r="N1814" s="52"/>
    </row>
    <row r="1815" spans="1:14" x14ac:dyDescent="0.25">
      <c r="A1815">
        <v>14</v>
      </c>
      <c r="B1815">
        <v>842</v>
      </c>
      <c r="C1815" s="54">
        <v>0.12303703703703704</v>
      </c>
      <c r="D1815" s="53">
        <v>44118</v>
      </c>
      <c r="E1815" t="s">
        <v>213</v>
      </c>
      <c r="F1815" t="s">
        <v>170</v>
      </c>
      <c r="H1815" s="95">
        <f t="shared" si="31"/>
        <v>44118.123037037039</v>
      </c>
      <c r="I1815">
        <v>485890.4</v>
      </c>
      <c r="N1815" s="52"/>
    </row>
    <row r="1816" spans="1:14" x14ac:dyDescent="0.25">
      <c r="A1816">
        <v>14</v>
      </c>
      <c r="B1816">
        <v>843</v>
      </c>
      <c r="C1816" s="54">
        <v>0.1254861111111111</v>
      </c>
      <c r="D1816" s="53">
        <v>44118</v>
      </c>
      <c r="E1816" t="s">
        <v>212</v>
      </c>
      <c r="F1816" t="s">
        <v>170</v>
      </c>
      <c r="H1816" s="95">
        <f t="shared" si="31"/>
        <v>44118.125486111108</v>
      </c>
      <c r="I1816">
        <v>486102</v>
      </c>
      <c r="N1816" s="52"/>
    </row>
    <row r="1817" spans="1:14" x14ac:dyDescent="0.25">
      <c r="A1817">
        <v>14</v>
      </c>
      <c r="B1817">
        <v>844</v>
      </c>
      <c r="C1817" s="54">
        <v>0.13025462962962964</v>
      </c>
      <c r="D1817" s="53">
        <v>44118</v>
      </c>
      <c r="E1817" t="s">
        <v>213</v>
      </c>
      <c r="F1817" t="s">
        <v>170</v>
      </c>
      <c r="H1817" s="95">
        <f t="shared" si="31"/>
        <v>44118.130254629628</v>
      </c>
      <c r="I1817">
        <v>486514</v>
      </c>
      <c r="N1817" s="52"/>
    </row>
    <row r="1818" spans="1:14" x14ac:dyDescent="0.25">
      <c r="A1818">
        <v>14</v>
      </c>
      <c r="B1818">
        <v>845</v>
      </c>
      <c r="C1818" s="54">
        <v>0.13075462962962964</v>
      </c>
      <c r="D1818" s="53">
        <v>44118</v>
      </c>
      <c r="E1818" t="s">
        <v>212</v>
      </c>
      <c r="F1818" t="s">
        <v>170</v>
      </c>
      <c r="H1818" s="95">
        <f t="shared" si="31"/>
        <v>44118.13075462963</v>
      </c>
      <c r="I1818">
        <v>486557.2</v>
      </c>
      <c r="N1818" s="52"/>
    </row>
    <row r="1819" spans="1:14" x14ac:dyDescent="0.25">
      <c r="A1819">
        <v>14</v>
      </c>
      <c r="B1819">
        <v>846</v>
      </c>
      <c r="C1819" s="54">
        <v>0.13166203703703702</v>
      </c>
      <c r="D1819" s="53">
        <v>44118</v>
      </c>
      <c r="E1819" t="s">
        <v>213</v>
      </c>
      <c r="F1819" t="s">
        <v>170</v>
      </c>
      <c r="H1819" s="95">
        <f t="shared" si="31"/>
        <v>44118.131662037034</v>
      </c>
      <c r="I1819">
        <v>486635.6</v>
      </c>
      <c r="N1819" s="52"/>
    </row>
    <row r="1820" spans="1:14" x14ac:dyDescent="0.25">
      <c r="A1820">
        <v>14</v>
      </c>
      <c r="B1820">
        <v>847</v>
      </c>
      <c r="C1820" s="54">
        <v>0.13480092592592594</v>
      </c>
      <c r="D1820" s="53">
        <v>44118</v>
      </c>
      <c r="E1820" t="s">
        <v>212</v>
      </c>
      <c r="F1820" t="s">
        <v>170</v>
      </c>
      <c r="H1820" s="95">
        <f t="shared" si="31"/>
        <v>44118.134800925924</v>
      </c>
      <c r="I1820">
        <v>486906.8</v>
      </c>
      <c r="N1820" s="52"/>
    </row>
    <row r="1821" spans="1:14" x14ac:dyDescent="0.25">
      <c r="A1821">
        <v>14</v>
      </c>
      <c r="B1821">
        <v>848</v>
      </c>
      <c r="C1821" s="54">
        <v>0.14209259259259258</v>
      </c>
      <c r="D1821" s="53">
        <v>44118</v>
      </c>
      <c r="E1821" t="s">
        <v>213</v>
      </c>
      <c r="F1821" t="s">
        <v>170</v>
      </c>
      <c r="H1821" s="95">
        <f t="shared" si="31"/>
        <v>44118.142092592592</v>
      </c>
      <c r="I1821">
        <v>487536.8</v>
      </c>
      <c r="N1821" s="52"/>
    </row>
    <row r="1822" spans="1:14" x14ac:dyDescent="0.25">
      <c r="A1822">
        <v>14</v>
      </c>
      <c r="B1822">
        <v>849</v>
      </c>
      <c r="C1822" s="54">
        <v>0.1446435185185185</v>
      </c>
      <c r="D1822" s="53">
        <v>44118</v>
      </c>
      <c r="E1822" t="s">
        <v>212</v>
      </c>
      <c r="F1822" t="s">
        <v>170</v>
      </c>
      <c r="H1822" s="95">
        <f t="shared" si="31"/>
        <v>44118.144643518521</v>
      </c>
      <c r="I1822">
        <v>487757.2</v>
      </c>
      <c r="N1822" s="52"/>
    </row>
    <row r="1823" spans="1:14" x14ac:dyDescent="0.25">
      <c r="A1823">
        <v>14</v>
      </c>
      <c r="B1823">
        <v>850</v>
      </c>
      <c r="C1823" s="54">
        <v>0.14933333333333335</v>
      </c>
      <c r="D1823" s="53">
        <v>44118</v>
      </c>
      <c r="E1823" t="s">
        <v>213</v>
      </c>
      <c r="F1823" t="s">
        <v>170</v>
      </c>
      <c r="H1823" s="95">
        <f t="shared" si="31"/>
        <v>44118.149333333335</v>
      </c>
      <c r="I1823">
        <v>488162.4</v>
      </c>
      <c r="N1823" s="52"/>
    </row>
    <row r="1824" spans="1:14" x14ac:dyDescent="0.25">
      <c r="A1824">
        <v>14</v>
      </c>
      <c r="B1824">
        <v>851</v>
      </c>
      <c r="C1824" s="54">
        <v>0.15163888888888888</v>
      </c>
      <c r="D1824" s="53">
        <v>44118</v>
      </c>
      <c r="E1824" t="s">
        <v>212</v>
      </c>
      <c r="F1824" t="s">
        <v>170</v>
      </c>
      <c r="H1824" s="95">
        <f t="shared" si="31"/>
        <v>44118.151638888892</v>
      </c>
      <c r="I1824">
        <v>488361.6</v>
      </c>
      <c r="N1824" s="52"/>
    </row>
    <row r="1825" spans="1:14" x14ac:dyDescent="0.25">
      <c r="A1825">
        <v>14</v>
      </c>
      <c r="B1825">
        <v>852</v>
      </c>
      <c r="C1825" s="54">
        <v>0.16115277777777778</v>
      </c>
      <c r="D1825" s="53">
        <v>44118</v>
      </c>
      <c r="E1825" t="s">
        <v>213</v>
      </c>
      <c r="F1825" t="s">
        <v>170</v>
      </c>
      <c r="H1825" s="95">
        <f t="shared" si="31"/>
        <v>44118.161152777779</v>
      </c>
      <c r="I1825">
        <v>489183.6</v>
      </c>
      <c r="N1825" s="52"/>
    </row>
    <row r="1826" spans="1:14" x14ac:dyDescent="0.25">
      <c r="A1826">
        <v>14</v>
      </c>
      <c r="B1826">
        <v>853</v>
      </c>
      <c r="C1826" s="54">
        <v>0.16296296296296295</v>
      </c>
      <c r="D1826" s="53">
        <v>44118</v>
      </c>
      <c r="E1826" t="s">
        <v>212</v>
      </c>
      <c r="F1826" t="s">
        <v>170</v>
      </c>
      <c r="H1826" s="95">
        <f t="shared" si="31"/>
        <v>44118.162962962961</v>
      </c>
      <c r="I1826">
        <v>489340</v>
      </c>
      <c r="N1826" s="52"/>
    </row>
    <row r="1827" spans="1:14" x14ac:dyDescent="0.25">
      <c r="A1827">
        <v>14</v>
      </c>
      <c r="B1827">
        <v>854</v>
      </c>
      <c r="C1827" s="54">
        <v>0.16671296296296298</v>
      </c>
      <c r="D1827" s="53">
        <v>44118</v>
      </c>
      <c r="E1827" t="s">
        <v>213</v>
      </c>
      <c r="F1827" t="s">
        <v>170</v>
      </c>
      <c r="H1827" s="95">
        <f t="shared" si="31"/>
        <v>44118.166712962964</v>
      </c>
      <c r="I1827">
        <v>489664</v>
      </c>
      <c r="N1827" s="52"/>
    </row>
    <row r="1828" spans="1:14" x14ac:dyDescent="0.25">
      <c r="A1828">
        <v>14</v>
      </c>
      <c r="B1828">
        <v>855</v>
      </c>
      <c r="C1828" s="54">
        <v>0.17061574074074073</v>
      </c>
      <c r="D1828" s="53">
        <v>44118</v>
      </c>
      <c r="E1828" t="s">
        <v>212</v>
      </c>
      <c r="F1828" t="s">
        <v>170</v>
      </c>
      <c r="H1828" s="95">
        <f t="shared" si="31"/>
        <v>44118.170615740739</v>
      </c>
      <c r="I1828">
        <v>490001.2</v>
      </c>
      <c r="N1828" s="52"/>
    </row>
    <row r="1829" spans="1:14" x14ac:dyDescent="0.25">
      <c r="A1829">
        <v>14</v>
      </c>
      <c r="B1829">
        <v>856</v>
      </c>
      <c r="C1829" s="54">
        <v>0.17723148148148149</v>
      </c>
      <c r="D1829" s="53">
        <v>44118</v>
      </c>
      <c r="E1829" t="s">
        <v>213</v>
      </c>
      <c r="F1829" t="s">
        <v>170</v>
      </c>
      <c r="H1829" s="95">
        <f t="shared" si="31"/>
        <v>44118.177231481481</v>
      </c>
      <c r="I1829">
        <v>490572.79999999999</v>
      </c>
      <c r="N1829" s="52"/>
    </row>
    <row r="1830" spans="1:14" x14ac:dyDescent="0.25">
      <c r="A1830">
        <v>14</v>
      </c>
      <c r="B1830">
        <v>857</v>
      </c>
      <c r="C1830" s="54">
        <v>0.17872685185185186</v>
      </c>
      <c r="D1830" s="53">
        <v>44118</v>
      </c>
      <c r="E1830" t="s">
        <v>212</v>
      </c>
      <c r="F1830" t="s">
        <v>170</v>
      </c>
      <c r="H1830" s="95">
        <f t="shared" si="31"/>
        <v>44118.178726851853</v>
      </c>
      <c r="I1830">
        <v>490702</v>
      </c>
      <c r="N1830" s="52"/>
    </row>
    <row r="1831" spans="1:14" x14ac:dyDescent="0.25">
      <c r="A1831">
        <v>14</v>
      </c>
      <c r="B1831">
        <v>858</v>
      </c>
      <c r="C1831" s="54">
        <v>0.1834675925925926</v>
      </c>
      <c r="D1831" s="53">
        <v>44118</v>
      </c>
      <c r="E1831" t="s">
        <v>213</v>
      </c>
      <c r="F1831" t="s">
        <v>170</v>
      </c>
      <c r="H1831" s="95">
        <f t="shared" si="31"/>
        <v>44118.183467592593</v>
      </c>
      <c r="I1831">
        <v>491111.6</v>
      </c>
      <c r="N1831" s="52"/>
    </row>
    <row r="1832" spans="1:14" x14ac:dyDescent="0.25">
      <c r="A1832">
        <v>14</v>
      </c>
      <c r="B1832">
        <v>859</v>
      </c>
      <c r="C1832" s="54">
        <v>0.1860185185185185</v>
      </c>
      <c r="D1832" s="53">
        <v>44118</v>
      </c>
      <c r="E1832" t="s">
        <v>212</v>
      </c>
      <c r="F1832" t="s">
        <v>170</v>
      </c>
      <c r="H1832" s="95">
        <f t="shared" si="31"/>
        <v>44118.186018518521</v>
      </c>
      <c r="I1832">
        <v>491332</v>
      </c>
      <c r="N1832" s="52"/>
    </row>
    <row r="1833" spans="1:14" x14ac:dyDescent="0.25">
      <c r="A1833">
        <v>14</v>
      </c>
      <c r="B1833">
        <v>860</v>
      </c>
      <c r="C1833" s="54">
        <v>0.19002777777777777</v>
      </c>
      <c r="D1833" s="53">
        <v>44118</v>
      </c>
      <c r="E1833" t="s">
        <v>213</v>
      </c>
      <c r="F1833" t="s">
        <v>170</v>
      </c>
      <c r="H1833" s="95">
        <f t="shared" si="31"/>
        <v>44118.190027777775</v>
      </c>
      <c r="I1833">
        <v>491678.4</v>
      </c>
      <c r="N1833" s="52"/>
    </row>
    <row r="1834" spans="1:14" x14ac:dyDescent="0.25">
      <c r="A1834">
        <v>14</v>
      </c>
      <c r="B1834">
        <v>861</v>
      </c>
      <c r="C1834" s="54">
        <v>0.19190277777777778</v>
      </c>
      <c r="D1834" s="53">
        <v>44118</v>
      </c>
      <c r="E1834" t="s">
        <v>212</v>
      </c>
      <c r="F1834" t="s">
        <v>170</v>
      </c>
      <c r="H1834" s="95">
        <f t="shared" si="31"/>
        <v>44118.191902777777</v>
      </c>
      <c r="I1834">
        <v>491840.4</v>
      </c>
      <c r="N1834" s="52"/>
    </row>
    <row r="1835" spans="1:14" x14ac:dyDescent="0.25">
      <c r="A1835">
        <v>14</v>
      </c>
      <c r="B1835">
        <v>862</v>
      </c>
      <c r="C1835" s="54">
        <v>0.20102314814814815</v>
      </c>
      <c r="D1835" s="53">
        <v>44118</v>
      </c>
      <c r="E1835" t="s">
        <v>213</v>
      </c>
      <c r="F1835" t="s">
        <v>170</v>
      </c>
      <c r="H1835" s="95">
        <f t="shared" si="31"/>
        <v>44118.201023148147</v>
      </c>
      <c r="I1835">
        <v>492628.4</v>
      </c>
      <c r="N1835" s="52"/>
    </row>
    <row r="1836" spans="1:14" x14ac:dyDescent="0.25">
      <c r="A1836">
        <v>14</v>
      </c>
      <c r="B1836">
        <v>863</v>
      </c>
      <c r="C1836" s="54">
        <v>0.20363425925925926</v>
      </c>
      <c r="D1836" s="53">
        <v>44118</v>
      </c>
      <c r="E1836" t="s">
        <v>212</v>
      </c>
      <c r="F1836" t="s">
        <v>170</v>
      </c>
      <c r="H1836" s="95">
        <f t="shared" si="31"/>
        <v>44118.203634259262</v>
      </c>
      <c r="I1836">
        <v>492854</v>
      </c>
      <c r="N1836" s="52"/>
    </row>
    <row r="1837" spans="1:14" x14ac:dyDescent="0.25">
      <c r="A1837">
        <v>14</v>
      </c>
      <c r="B1837">
        <v>864</v>
      </c>
      <c r="C1837" s="54">
        <v>0.20864351851851851</v>
      </c>
      <c r="D1837" s="53">
        <v>44118</v>
      </c>
      <c r="E1837" t="s">
        <v>213</v>
      </c>
      <c r="F1837" t="s">
        <v>170</v>
      </c>
      <c r="H1837" s="95">
        <f t="shared" si="31"/>
        <v>44118.208643518519</v>
      </c>
      <c r="I1837">
        <v>493286.8</v>
      </c>
      <c r="N1837" s="52"/>
    </row>
    <row r="1838" spans="1:14" x14ac:dyDescent="0.25">
      <c r="A1838">
        <v>14</v>
      </c>
      <c r="B1838">
        <v>865</v>
      </c>
      <c r="C1838" s="54">
        <v>0.21293518518518517</v>
      </c>
      <c r="D1838" s="53">
        <v>44118</v>
      </c>
      <c r="E1838" t="s">
        <v>212</v>
      </c>
      <c r="F1838" t="s">
        <v>170</v>
      </c>
      <c r="H1838" s="95">
        <f t="shared" si="31"/>
        <v>44118.212935185184</v>
      </c>
      <c r="I1838">
        <v>493657.59999999998</v>
      </c>
      <c r="N1838" s="52"/>
    </row>
    <row r="1839" spans="1:14" x14ac:dyDescent="0.25">
      <c r="A1839">
        <v>14</v>
      </c>
      <c r="B1839">
        <v>866</v>
      </c>
      <c r="C1839" s="54">
        <v>0.21337500000000001</v>
      </c>
      <c r="D1839" s="53">
        <v>44118</v>
      </c>
      <c r="E1839" t="s">
        <v>213</v>
      </c>
      <c r="F1839" t="s">
        <v>170</v>
      </c>
      <c r="H1839" s="95">
        <f t="shared" si="31"/>
        <v>44118.213374999999</v>
      </c>
      <c r="I1839">
        <v>493695.6</v>
      </c>
      <c r="N1839" s="52"/>
    </row>
    <row r="1840" spans="1:14" x14ac:dyDescent="0.25">
      <c r="A1840">
        <v>14</v>
      </c>
      <c r="B1840">
        <v>867</v>
      </c>
      <c r="C1840" s="54">
        <v>0.21437037037037035</v>
      </c>
      <c r="D1840" s="53">
        <v>44118</v>
      </c>
      <c r="E1840" t="s">
        <v>212</v>
      </c>
      <c r="F1840" t="s">
        <v>170</v>
      </c>
      <c r="H1840" s="95">
        <f t="shared" si="31"/>
        <v>44118.21437037037</v>
      </c>
      <c r="I1840">
        <v>493781.6</v>
      </c>
      <c r="N1840" s="52"/>
    </row>
    <row r="1841" spans="1:14" x14ac:dyDescent="0.25">
      <c r="A1841">
        <v>14</v>
      </c>
      <c r="B1841">
        <v>868</v>
      </c>
      <c r="C1841" s="54">
        <v>0.21526388888888889</v>
      </c>
      <c r="D1841" s="53">
        <v>44118</v>
      </c>
      <c r="E1841" t="s">
        <v>213</v>
      </c>
      <c r="F1841" t="s">
        <v>170</v>
      </c>
      <c r="H1841" s="95">
        <f t="shared" si="31"/>
        <v>44118.215263888887</v>
      </c>
      <c r="I1841">
        <v>493858.8</v>
      </c>
      <c r="N1841" s="52"/>
    </row>
    <row r="1842" spans="1:14" x14ac:dyDescent="0.25">
      <c r="A1842">
        <v>14</v>
      </c>
      <c r="B1842">
        <v>871</v>
      </c>
      <c r="C1842" s="54">
        <v>0.22919907407407406</v>
      </c>
      <c r="D1842" s="53">
        <v>44118</v>
      </c>
      <c r="E1842" t="s">
        <v>212</v>
      </c>
      <c r="F1842" t="s">
        <v>170</v>
      </c>
      <c r="H1842" s="95">
        <f t="shared" si="31"/>
        <v>44118.22919907407</v>
      </c>
      <c r="I1842">
        <v>495062.8</v>
      </c>
      <c r="N1842" s="52"/>
    </row>
    <row r="1843" spans="1:14" x14ac:dyDescent="0.25">
      <c r="A1843">
        <v>14</v>
      </c>
      <c r="B1843">
        <v>872</v>
      </c>
      <c r="C1843" s="54">
        <v>0.23123148148148145</v>
      </c>
      <c r="D1843" s="53">
        <v>44118</v>
      </c>
      <c r="E1843" t="s">
        <v>213</v>
      </c>
      <c r="F1843" t="s">
        <v>170</v>
      </c>
      <c r="H1843" s="95">
        <f t="shared" si="31"/>
        <v>44118.231231481484</v>
      </c>
      <c r="I1843">
        <v>495238.40000000002</v>
      </c>
      <c r="N1843" s="52"/>
    </row>
    <row r="1844" spans="1:14" x14ac:dyDescent="0.25">
      <c r="A1844">
        <v>14</v>
      </c>
      <c r="B1844">
        <v>873</v>
      </c>
      <c r="C1844" s="54">
        <v>0.23506944444444444</v>
      </c>
      <c r="D1844" s="53">
        <v>44118</v>
      </c>
      <c r="E1844" t="s">
        <v>212</v>
      </c>
      <c r="F1844" t="s">
        <v>170</v>
      </c>
      <c r="H1844" s="95">
        <f t="shared" si="31"/>
        <v>44118.235069444447</v>
      </c>
      <c r="I1844">
        <v>495570</v>
      </c>
      <c r="N1844" s="52"/>
    </row>
    <row r="1845" spans="1:14" x14ac:dyDescent="0.25">
      <c r="A1845">
        <v>14</v>
      </c>
      <c r="B1845">
        <v>874</v>
      </c>
      <c r="C1845" s="54">
        <v>0.23573611111111112</v>
      </c>
      <c r="D1845" s="53">
        <v>44118</v>
      </c>
      <c r="E1845" t="s">
        <v>213</v>
      </c>
      <c r="F1845" t="s">
        <v>170</v>
      </c>
      <c r="H1845" s="95">
        <f t="shared" si="31"/>
        <v>44118.235736111114</v>
      </c>
      <c r="I1845">
        <v>495627.6</v>
      </c>
      <c r="N1845" s="52"/>
    </row>
    <row r="1846" spans="1:14" x14ac:dyDescent="0.25">
      <c r="A1846">
        <v>14</v>
      </c>
      <c r="B1846">
        <v>875</v>
      </c>
      <c r="C1846" s="54">
        <v>0.24011574074074074</v>
      </c>
      <c r="D1846" s="53">
        <v>44118</v>
      </c>
      <c r="E1846" t="s">
        <v>212</v>
      </c>
      <c r="F1846" t="s">
        <v>170</v>
      </c>
      <c r="H1846" s="95">
        <f t="shared" si="31"/>
        <v>44118.240115740744</v>
      </c>
      <c r="I1846">
        <v>496006</v>
      </c>
      <c r="N1846" s="52"/>
    </row>
    <row r="1847" spans="1:14" x14ac:dyDescent="0.25">
      <c r="A1847">
        <v>14</v>
      </c>
      <c r="B1847">
        <v>876</v>
      </c>
      <c r="C1847" s="54">
        <v>0.24216666666666667</v>
      </c>
      <c r="D1847" s="53">
        <v>44118</v>
      </c>
      <c r="E1847" t="s">
        <v>213</v>
      </c>
      <c r="F1847" t="s">
        <v>170</v>
      </c>
      <c r="H1847" s="95">
        <f t="shared" si="31"/>
        <v>44118.242166666663</v>
      </c>
      <c r="I1847">
        <v>496183.2</v>
      </c>
      <c r="N1847" s="52"/>
    </row>
    <row r="1848" spans="1:14" x14ac:dyDescent="0.25">
      <c r="A1848">
        <v>14</v>
      </c>
      <c r="B1848">
        <v>877</v>
      </c>
      <c r="C1848" s="54">
        <v>0.24216666666666667</v>
      </c>
      <c r="D1848" s="53">
        <v>44118</v>
      </c>
      <c r="E1848" t="s">
        <v>212</v>
      </c>
      <c r="F1848" t="s">
        <v>170</v>
      </c>
      <c r="H1848" s="95">
        <f t="shared" si="31"/>
        <v>44118.242166666663</v>
      </c>
      <c r="I1848">
        <v>496183.2</v>
      </c>
      <c r="N1848" s="52"/>
    </row>
    <row r="1849" spans="1:14" x14ac:dyDescent="0.25">
      <c r="A1849">
        <v>14</v>
      </c>
      <c r="B1849">
        <v>878</v>
      </c>
      <c r="C1849" s="54">
        <v>0.24667129629629628</v>
      </c>
      <c r="D1849" s="53">
        <v>44118</v>
      </c>
      <c r="E1849" t="s">
        <v>212</v>
      </c>
      <c r="F1849" t="s">
        <v>170</v>
      </c>
      <c r="H1849" s="95">
        <f t="shared" si="31"/>
        <v>44118.2466712963</v>
      </c>
      <c r="I1849">
        <v>496572.4</v>
      </c>
      <c r="N1849" s="52"/>
    </row>
    <row r="1850" spans="1:14" x14ac:dyDescent="0.25">
      <c r="A1850">
        <v>14</v>
      </c>
      <c r="B1850">
        <v>879</v>
      </c>
      <c r="C1850" s="54">
        <v>0.24862962962962962</v>
      </c>
      <c r="D1850" s="53">
        <v>44118</v>
      </c>
      <c r="E1850" t="s">
        <v>213</v>
      </c>
      <c r="F1850" t="s">
        <v>170</v>
      </c>
      <c r="H1850" s="95">
        <f t="shared" si="31"/>
        <v>44118.248629629627</v>
      </c>
      <c r="I1850">
        <v>496741.6</v>
      </c>
      <c r="N1850" s="52"/>
    </row>
    <row r="1851" spans="1:14" x14ac:dyDescent="0.25">
      <c r="A1851">
        <v>14</v>
      </c>
      <c r="B1851">
        <v>880</v>
      </c>
      <c r="C1851" s="54">
        <v>0.25235648148148149</v>
      </c>
      <c r="D1851" s="53">
        <v>44118</v>
      </c>
      <c r="E1851" t="s">
        <v>212</v>
      </c>
      <c r="F1851" t="s">
        <v>170</v>
      </c>
      <c r="H1851" s="95">
        <f t="shared" si="31"/>
        <v>44118.252356481484</v>
      </c>
      <c r="I1851">
        <v>497063.6</v>
      </c>
      <c r="N1851" s="52"/>
    </row>
    <row r="1852" spans="1:14" x14ac:dyDescent="0.25">
      <c r="A1852">
        <v>14</v>
      </c>
      <c r="B1852">
        <v>881</v>
      </c>
      <c r="C1852" s="54">
        <v>0.25564351851851852</v>
      </c>
      <c r="D1852" s="53">
        <v>44118</v>
      </c>
      <c r="E1852" t="s">
        <v>213</v>
      </c>
      <c r="F1852" t="s">
        <v>170</v>
      </c>
      <c r="H1852" s="95">
        <f t="shared" si="31"/>
        <v>44118.255643518518</v>
      </c>
      <c r="I1852">
        <v>497347.6</v>
      </c>
      <c r="N1852" s="52"/>
    </row>
    <row r="1853" spans="1:14" x14ac:dyDescent="0.25">
      <c r="A1853">
        <v>14</v>
      </c>
      <c r="B1853">
        <v>882</v>
      </c>
      <c r="C1853" s="54">
        <v>0.25725000000000003</v>
      </c>
      <c r="D1853" s="53">
        <v>44118</v>
      </c>
      <c r="E1853" t="s">
        <v>212</v>
      </c>
      <c r="F1853" t="s">
        <v>170</v>
      </c>
      <c r="H1853" s="95">
        <f t="shared" si="31"/>
        <v>44118.257250000002</v>
      </c>
      <c r="I1853">
        <v>497486.4</v>
      </c>
      <c r="N1853" s="52"/>
    </row>
    <row r="1854" spans="1:14" x14ac:dyDescent="0.25">
      <c r="A1854">
        <v>14</v>
      </c>
      <c r="B1854">
        <v>883</v>
      </c>
      <c r="C1854" s="54">
        <v>0.26467129629629632</v>
      </c>
      <c r="D1854" s="53">
        <v>44118</v>
      </c>
      <c r="E1854" t="s">
        <v>213</v>
      </c>
      <c r="F1854" t="s">
        <v>170</v>
      </c>
      <c r="H1854" s="95">
        <f t="shared" si="31"/>
        <v>44118.264671296296</v>
      </c>
      <c r="I1854">
        <v>498127.6</v>
      </c>
      <c r="N1854" s="52"/>
    </row>
    <row r="1855" spans="1:14" x14ac:dyDescent="0.25">
      <c r="A1855">
        <v>14</v>
      </c>
      <c r="B1855">
        <v>884</v>
      </c>
      <c r="C1855" s="54">
        <v>0.26605092592592594</v>
      </c>
      <c r="D1855" s="53">
        <v>44118</v>
      </c>
      <c r="E1855" t="s">
        <v>212</v>
      </c>
      <c r="F1855" t="s">
        <v>170</v>
      </c>
      <c r="H1855" s="95">
        <f t="shared" si="31"/>
        <v>44118.266050925929</v>
      </c>
      <c r="I1855">
        <v>498246.8</v>
      </c>
      <c r="N1855" s="52"/>
    </row>
    <row r="1856" spans="1:14" x14ac:dyDescent="0.25">
      <c r="A1856">
        <v>14</v>
      </c>
      <c r="B1856">
        <v>885</v>
      </c>
      <c r="C1856" s="54">
        <v>0.27200925925925928</v>
      </c>
      <c r="D1856" s="53">
        <v>44118</v>
      </c>
      <c r="E1856" t="s">
        <v>213</v>
      </c>
      <c r="F1856" t="s">
        <v>170</v>
      </c>
      <c r="H1856" s="95">
        <f t="shared" si="31"/>
        <v>44118.272009259257</v>
      </c>
      <c r="I1856">
        <v>498761.6</v>
      </c>
      <c r="N1856" s="52"/>
    </row>
    <row r="1857" spans="1:14" x14ac:dyDescent="0.25">
      <c r="A1857">
        <v>14</v>
      </c>
      <c r="B1857">
        <v>886</v>
      </c>
      <c r="C1857" s="54">
        <v>0.27514351851851854</v>
      </c>
      <c r="D1857" s="53">
        <v>44118</v>
      </c>
      <c r="E1857" t="s">
        <v>212</v>
      </c>
      <c r="F1857" t="s">
        <v>170</v>
      </c>
      <c r="H1857" s="95">
        <f t="shared" si="31"/>
        <v>44118.27514351852</v>
      </c>
      <c r="I1857">
        <v>499032.4</v>
      </c>
      <c r="N1857" s="52"/>
    </row>
    <row r="1858" spans="1:14" x14ac:dyDescent="0.25">
      <c r="A1858">
        <v>14</v>
      </c>
      <c r="B1858">
        <v>887</v>
      </c>
      <c r="C1858" s="54">
        <v>0.27838888888888885</v>
      </c>
      <c r="D1858" s="53">
        <v>44118</v>
      </c>
      <c r="E1858" t="s">
        <v>213</v>
      </c>
      <c r="F1858" t="s">
        <v>170</v>
      </c>
      <c r="H1858" s="95">
        <f t="shared" si="31"/>
        <v>44118.278388888888</v>
      </c>
      <c r="I1858">
        <v>499312.8</v>
      </c>
      <c r="N1858" s="52"/>
    </row>
    <row r="1859" spans="1:14" x14ac:dyDescent="0.25">
      <c r="A1859">
        <v>14</v>
      </c>
      <c r="B1859">
        <v>888</v>
      </c>
      <c r="C1859" s="54">
        <v>0.27869907407407407</v>
      </c>
      <c r="D1859" s="53">
        <v>44118</v>
      </c>
      <c r="E1859" t="s">
        <v>212</v>
      </c>
      <c r="F1859" t="s">
        <v>170</v>
      </c>
      <c r="H1859" s="95">
        <f t="shared" si="31"/>
        <v>44118.278699074071</v>
      </c>
      <c r="I1859">
        <v>499339.6</v>
      </c>
      <c r="N1859" s="52"/>
    </row>
    <row r="1860" spans="1:14" x14ac:dyDescent="0.25">
      <c r="A1860">
        <v>14</v>
      </c>
      <c r="B1860">
        <v>889</v>
      </c>
      <c r="C1860" s="54">
        <v>0.28150925925925924</v>
      </c>
      <c r="D1860" s="53">
        <v>44118</v>
      </c>
      <c r="E1860" t="s">
        <v>213</v>
      </c>
      <c r="F1860" t="s">
        <v>170</v>
      </c>
      <c r="H1860" s="95">
        <f t="shared" si="31"/>
        <v>44118.281509259257</v>
      </c>
      <c r="I1860">
        <v>499582.4</v>
      </c>
      <c r="N1860" s="52"/>
    </row>
    <row r="1861" spans="1:14" x14ac:dyDescent="0.25">
      <c r="A1861">
        <v>14</v>
      </c>
      <c r="B1861">
        <v>890</v>
      </c>
      <c r="C1861" s="54">
        <v>0.28443055555555558</v>
      </c>
      <c r="D1861" s="53">
        <v>44118</v>
      </c>
      <c r="E1861" t="s">
        <v>212</v>
      </c>
      <c r="F1861" t="s">
        <v>170</v>
      </c>
      <c r="H1861" s="95">
        <f t="shared" si="31"/>
        <v>44118.284430555555</v>
      </c>
      <c r="I1861">
        <v>499834.8</v>
      </c>
      <c r="N1861" s="52"/>
    </row>
    <row r="1862" spans="1:14" x14ac:dyDescent="0.25">
      <c r="A1862">
        <v>14</v>
      </c>
      <c r="B1862">
        <v>891</v>
      </c>
      <c r="C1862" s="54">
        <v>0.29464814814814816</v>
      </c>
      <c r="D1862" s="53">
        <v>44118</v>
      </c>
      <c r="E1862" t="s">
        <v>213</v>
      </c>
      <c r="F1862" t="s">
        <v>170</v>
      </c>
      <c r="H1862" s="95">
        <f t="shared" si="31"/>
        <v>44118.294648148149</v>
      </c>
      <c r="I1862">
        <v>500717.6</v>
      </c>
      <c r="N1862" s="52"/>
    </row>
    <row r="1863" spans="1:14" x14ac:dyDescent="0.25">
      <c r="A1863">
        <v>14</v>
      </c>
      <c r="B1863">
        <v>892</v>
      </c>
      <c r="C1863" s="54">
        <v>0.29735648148148147</v>
      </c>
      <c r="D1863" s="53">
        <v>44118</v>
      </c>
      <c r="E1863" t="s">
        <v>212</v>
      </c>
      <c r="F1863" t="s">
        <v>170</v>
      </c>
      <c r="H1863" s="95">
        <f t="shared" si="31"/>
        <v>44118.297356481482</v>
      </c>
      <c r="I1863">
        <v>500951.6</v>
      </c>
      <c r="N1863" s="52"/>
    </row>
    <row r="1864" spans="1:14" x14ac:dyDescent="0.25">
      <c r="A1864">
        <v>14</v>
      </c>
      <c r="B1864">
        <v>893</v>
      </c>
      <c r="C1864" s="54">
        <v>0.30058333333333337</v>
      </c>
      <c r="D1864" s="53">
        <v>44118</v>
      </c>
      <c r="E1864" t="s">
        <v>213</v>
      </c>
      <c r="F1864" t="s">
        <v>170</v>
      </c>
      <c r="H1864" s="95">
        <f t="shared" si="31"/>
        <v>44118.30058333333</v>
      </c>
      <c r="I1864">
        <v>501230.4</v>
      </c>
      <c r="N1864" s="52"/>
    </row>
    <row r="1865" spans="1:14" x14ac:dyDescent="0.25">
      <c r="A1865">
        <v>14</v>
      </c>
      <c r="B1865">
        <v>896</v>
      </c>
      <c r="C1865" s="54">
        <v>0.31074537037037037</v>
      </c>
      <c r="D1865" s="53">
        <v>44118</v>
      </c>
      <c r="E1865" t="s">
        <v>212</v>
      </c>
      <c r="F1865" t="s">
        <v>170</v>
      </c>
      <c r="H1865" s="95">
        <f t="shared" si="31"/>
        <v>44118.310745370371</v>
      </c>
      <c r="I1865">
        <v>502108.4</v>
      </c>
      <c r="N1865" s="52"/>
    </row>
    <row r="1866" spans="1:14" x14ac:dyDescent="0.25">
      <c r="A1866">
        <v>14</v>
      </c>
      <c r="B1866">
        <v>897</v>
      </c>
      <c r="C1866" s="54">
        <v>0.31168518518518518</v>
      </c>
      <c r="D1866" s="53">
        <v>44118</v>
      </c>
      <c r="E1866" t="s">
        <v>213</v>
      </c>
      <c r="F1866" t="s">
        <v>170</v>
      </c>
      <c r="H1866" s="95">
        <f t="shared" si="31"/>
        <v>44118.311685185188</v>
      </c>
      <c r="I1866">
        <v>502189.6</v>
      </c>
      <c r="N1866" s="52"/>
    </row>
    <row r="1867" spans="1:14" x14ac:dyDescent="0.25">
      <c r="A1867">
        <v>14</v>
      </c>
      <c r="B1867">
        <v>900</v>
      </c>
      <c r="C1867" s="54">
        <v>0.31666203703703705</v>
      </c>
      <c r="D1867" s="53">
        <v>44118</v>
      </c>
      <c r="E1867" t="s">
        <v>212</v>
      </c>
      <c r="F1867" t="s">
        <v>170</v>
      </c>
      <c r="H1867" s="95">
        <f t="shared" ref="H1867:H1878" si="32">D1867+C1867</f>
        <v>44118.316662037039</v>
      </c>
      <c r="I1867">
        <v>502619.6</v>
      </c>
      <c r="N1867" s="52"/>
    </row>
    <row r="1868" spans="1:14" x14ac:dyDescent="0.25">
      <c r="A1868">
        <v>14</v>
      </c>
      <c r="B1868">
        <v>901</v>
      </c>
      <c r="C1868" s="54">
        <v>0.31742129629629628</v>
      </c>
      <c r="D1868" s="53">
        <v>44118</v>
      </c>
      <c r="E1868" t="s">
        <v>213</v>
      </c>
      <c r="F1868" t="s">
        <v>170</v>
      </c>
      <c r="H1868" s="95">
        <f t="shared" si="32"/>
        <v>44118.317421296299</v>
      </c>
      <c r="I1868">
        <v>502685.2</v>
      </c>
      <c r="N1868" s="52"/>
    </row>
    <row r="1869" spans="1:14" x14ac:dyDescent="0.25">
      <c r="A1869">
        <v>14</v>
      </c>
      <c r="B1869">
        <v>898</v>
      </c>
      <c r="C1869" s="54">
        <v>0.31770833333333331</v>
      </c>
      <c r="D1869" s="53">
        <v>44118</v>
      </c>
      <c r="E1869" t="s">
        <v>212</v>
      </c>
      <c r="F1869" t="s">
        <v>170</v>
      </c>
      <c r="H1869" s="95">
        <f t="shared" si="32"/>
        <v>44118.317708333336</v>
      </c>
      <c r="I1869">
        <v>502710</v>
      </c>
      <c r="N1869" s="52"/>
    </row>
    <row r="1870" spans="1:14" x14ac:dyDescent="0.25">
      <c r="A1870">
        <v>14</v>
      </c>
      <c r="B1870">
        <v>899</v>
      </c>
      <c r="C1870" s="54">
        <v>0.32196759259259261</v>
      </c>
      <c r="D1870" s="53">
        <v>44118</v>
      </c>
      <c r="E1870" t="s">
        <v>213</v>
      </c>
      <c r="F1870" t="s">
        <v>170</v>
      </c>
      <c r="H1870" s="95">
        <f t="shared" si="32"/>
        <v>44118.321967592594</v>
      </c>
      <c r="I1870">
        <v>503078</v>
      </c>
      <c r="N1870" s="52"/>
    </row>
    <row r="1871" spans="1:14" x14ac:dyDescent="0.25">
      <c r="A1871">
        <v>14</v>
      </c>
      <c r="B1871">
        <v>902</v>
      </c>
      <c r="C1871" s="54">
        <v>0.326125</v>
      </c>
      <c r="D1871" s="53">
        <v>44118</v>
      </c>
      <c r="E1871" t="s">
        <v>212</v>
      </c>
      <c r="F1871" t="s">
        <v>170</v>
      </c>
      <c r="H1871" s="95">
        <f t="shared" si="32"/>
        <v>44118.326125</v>
      </c>
      <c r="I1871">
        <v>503437.2</v>
      </c>
      <c r="N1871" s="52"/>
    </row>
    <row r="1872" spans="1:14" x14ac:dyDescent="0.25">
      <c r="A1872">
        <v>14</v>
      </c>
      <c r="B1872">
        <v>903</v>
      </c>
      <c r="C1872" s="54">
        <v>0.33243981481481483</v>
      </c>
      <c r="D1872" s="53">
        <v>44118</v>
      </c>
      <c r="E1872" t="s">
        <v>213</v>
      </c>
      <c r="F1872" t="s">
        <v>170</v>
      </c>
      <c r="H1872" s="95">
        <f t="shared" si="32"/>
        <v>44118.332439814818</v>
      </c>
      <c r="I1872">
        <v>503982.8</v>
      </c>
      <c r="N1872" s="52"/>
    </row>
    <row r="1873" spans="1:14" x14ac:dyDescent="0.25">
      <c r="A1873">
        <v>14</v>
      </c>
      <c r="B1873">
        <v>904</v>
      </c>
      <c r="C1873" s="54">
        <v>0.33487500000000003</v>
      </c>
      <c r="D1873" s="53">
        <v>44118</v>
      </c>
      <c r="E1873" t="s">
        <v>212</v>
      </c>
      <c r="F1873" t="s">
        <v>170</v>
      </c>
      <c r="H1873" s="95">
        <f t="shared" si="32"/>
        <v>44118.334875</v>
      </c>
      <c r="I1873">
        <v>504193.2</v>
      </c>
      <c r="N1873" s="52"/>
    </row>
    <row r="1874" spans="1:14" x14ac:dyDescent="0.25">
      <c r="A1874">
        <v>14</v>
      </c>
      <c r="B1874">
        <v>905</v>
      </c>
      <c r="C1874" s="54">
        <v>0.33939351851851857</v>
      </c>
      <c r="D1874" s="53">
        <v>44118</v>
      </c>
      <c r="E1874" t="s">
        <v>213</v>
      </c>
      <c r="F1874" t="s">
        <v>170</v>
      </c>
      <c r="H1874" s="95">
        <f t="shared" si="32"/>
        <v>44118.339393518516</v>
      </c>
      <c r="I1874">
        <v>504583.6</v>
      </c>
      <c r="N1874" s="52"/>
    </row>
    <row r="1875" spans="1:14" x14ac:dyDescent="0.25">
      <c r="A1875">
        <v>14</v>
      </c>
      <c r="B1875">
        <v>906</v>
      </c>
      <c r="C1875" s="54">
        <v>0.34170833333333334</v>
      </c>
      <c r="D1875" s="53">
        <v>44118</v>
      </c>
      <c r="E1875" t="s">
        <v>212</v>
      </c>
      <c r="F1875" t="s">
        <v>170</v>
      </c>
      <c r="H1875" s="95">
        <f t="shared" si="32"/>
        <v>44118.341708333333</v>
      </c>
      <c r="I1875">
        <v>504783.6</v>
      </c>
      <c r="N1875" s="52"/>
    </row>
    <row r="1876" spans="1:14" x14ac:dyDescent="0.25">
      <c r="A1876">
        <v>14</v>
      </c>
      <c r="B1876">
        <v>907</v>
      </c>
      <c r="C1876" s="54">
        <v>0.3457175925925926</v>
      </c>
      <c r="D1876" s="53">
        <v>44118</v>
      </c>
      <c r="E1876" t="s">
        <v>213</v>
      </c>
      <c r="F1876" t="s">
        <v>170</v>
      </c>
      <c r="H1876" s="95">
        <f t="shared" si="32"/>
        <v>44118.345717592594</v>
      </c>
      <c r="I1876">
        <v>505130</v>
      </c>
      <c r="N1876" s="52"/>
    </row>
    <row r="1877" spans="1:14" x14ac:dyDescent="0.25">
      <c r="A1877">
        <v>14</v>
      </c>
      <c r="B1877">
        <v>908</v>
      </c>
      <c r="C1877" s="54">
        <v>0.3558796296296296</v>
      </c>
      <c r="D1877" s="53">
        <v>44118</v>
      </c>
      <c r="E1877" t="s">
        <v>212</v>
      </c>
      <c r="F1877" t="s">
        <v>170</v>
      </c>
      <c r="H1877" s="95">
        <f t="shared" si="32"/>
        <v>44118.355879629627</v>
      </c>
      <c r="I1877">
        <v>506008</v>
      </c>
      <c r="N1877" s="52"/>
    </row>
    <row r="1878" spans="1:14" x14ac:dyDescent="0.25">
      <c r="A1878">
        <v>14</v>
      </c>
      <c r="B1878">
        <v>909</v>
      </c>
      <c r="C1878" s="54">
        <v>0.35635185185185186</v>
      </c>
      <c r="D1878" s="53">
        <v>44118</v>
      </c>
      <c r="E1878" t="s">
        <v>213</v>
      </c>
      <c r="F1878" t="s">
        <v>170</v>
      </c>
      <c r="H1878" s="95">
        <f t="shared" si="32"/>
        <v>44118.356351851849</v>
      </c>
      <c r="I1878">
        <v>506048.8</v>
      </c>
      <c r="N1878" s="52"/>
    </row>
    <row r="1879" spans="1:14" x14ac:dyDescent="0.25">
      <c r="B1879">
        <v>20</v>
      </c>
      <c r="C1879" s="108">
        <v>0.16737500000000002</v>
      </c>
      <c r="D1879" s="52">
        <v>44307</v>
      </c>
      <c r="E1879" t="s">
        <v>212</v>
      </c>
      <c r="F1879" s="52" t="s">
        <v>179</v>
      </c>
      <c r="H1879" s="95">
        <f t="shared" ref="H1879:H1910" si="33">D1879+C1879</f>
        <v>44307.167374999997</v>
      </c>
      <c r="I1879">
        <v>303841.2</v>
      </c>
    </row>
    <row r="1880" spans="1:14" x14ac:dyDescent="0.25">
      <c r="B1880">
        <v>19</v>
      </c>
      <c r="C1880" s="108">
        <v>0.17056481481481481</v>
      </c>
      <c r="D1880" s="52">
        <v>44307</v>
      </c>
      <c r="E1880" t="s">
        <v>213</v>
      </c>
      <c r="F1880" s="52" t="s">
        <v>179</v>
      </c>
      <c r="H1880" s="95">
        <f t="shared" si="33"/>
        <v>44307.170564814813</v>
      </c>
      <c r="I1880">
        <v>304116.8</v>
      </c>
    </row>
    <row r="1881" spans="1:14" x14ac:dyDescent="0.25">
      <c r="B1881">
        <v>55</v>
      </c>
      <c r="C1881" s="108">
        <v>0.20626388888888889</v>
      </c>
      <c r="D1881" s="52">
        <v>44307</v>
      </c>
      <c r="E1881" t="s">
        <v>212</v>
      </c>
      <c r="F1881" s="52" t="s">
        <v>179</v>
      </c>
      <c r="H1881" s="95">
        <f t="shared" si="33"/>
        <v>44307.206263888889</v>
      </c>
      <c r="I1881">
        <v>307201.2</v>
      </c>
    </row>
    <row r="1882" spans="1:14" x14ac:dyDescent="0.25">
      <c r="B1882">
        <v>17</v>
      </c>
      <c r="C1882" s="108">
        <v>0.20889814814814814</v>
      </c>
      <c r="D1882" s="52">
        <v>44307</v>
      </c>
      <c r="E1882" t="s">
        <v>213</v>
      </c>
      <c r="F1882" s="52" t="s">
        <v>179</v>
      </c>
      <c r="H1882" s="95">
        <f t="shared" si="33"/>
        <v>44307.20889814815</v>
      </c>
      <c r="I1882">
        <v>307428.8</v>
      </c>
    </row>
    <row r="1883" spans="1:14" x14ac:dyDescent="0.25">
      <c r="B1883">
        <v>21</v>
      </c>
      <c r="C1883" s="108">
        <v>0.23620370370370369</v>
      </c>
      <c r="D1883" s="52">
        <v>44307</v>
      </c>
      <c r="E1883" t="s">
        <v>212</v>
      </c>
      <c r="F1883" s="52" t="s">
        <v>179</v>
      </c>
      <c r="H1883" s="95">
        <f t="shared" si="33"/>
        <v>44307.236203703702</v>
      </c>
      <c r="I1883">
        <v>309788</v>
      </c>
    </row>
    <row r="1884" spans="1:14" x14ac:dyDescent="0.25">
      <c r="B1884">
        <v>22</v>
      </c>
      <c r="C1884" s="108">
        <v>0.24586574074074075</v>
      </c>
      <c r="D1884" s="52">
        <v>44307</v>
      </c>
      <c r="E1884" t="s">
        <v>213</v>
      </c>
      <c r="F1884" s="52" t="s">
        <v>179</v>
      </c>
      <c r="H1884" s="95">
        <f t="shared" si="33"/>
        <v>44307.245865740741</v>
      </c>
      <c r="I1884">
        <v>310622.8</v>
      </c>
    </row>
    <row r="1885" spans="1:14" x14ac:dyDescent="0.25">
      <c r="B1885">
        <v>23</v>
      </c>
      <c r="C1885" s="108">
        <v>0.25106481481481485</v>
      </c>
      <c r="D1885" s="52">
        <v>44307</v>
      </c>
      <c r="E1885" t="s">
        <v>212</v>
      </c>
      <c r="F1885" s="52" t="s">
        <v>179</v>
      </c>
      <c r="H1885" s="95">
        <f t="shared" si="33"/>
        <v>44307.251064814816</v>
      </c>
      <c r="I1885">
        <v>311072</v>
      </c>
    </row>
    <row r="1886" spans="1:14" x14ac:dyDescent="0.25">
      <c r="B1886">
        <v>24</v>
      </c>
      <c r="C1886" s="108">
        <v>0.25507407407407406</v>
      </c>
      <c r="D1886" s="52">
        <v>44307</v>
      </c>
      <c r="E1886" t="s">
        <v>213</v>
      </c>
      <c r="F1886" s="52" t="s">
        <v>179</v>
      </c>
      <c r="H1886" s="95">
        <f t="shared" si="33"/>
        <v>44307.255074074077</v>
      </c>
      <c r="I1886">
        <v>311418.40000000002</v>
      </c>
    </row>
    <row r="1887" spans="1:14" x14ac:dyDescent="0.25">
      <c r="B1887">
        <v>25</v>
      </c>
      <c r="C1887" s="108">
        <v>0.31922685185185184</v>
      </c>
      <c r="D1887" s="52">
        <v>44307</v>
      </c>
      <c r="E1887" t="s">
        <v>212</v>
      </c>
      <c r="F1887" s="52" t="s">
        <v>179</v>
      </c>
      <c r="H1887" s="95">
        <f t="shared" si="33"/>
        <v>44307.319226851854</v>
      </c>
      <c r="I1887">
        <v>316961.2</v>
      </c>
    </row>
    <row r="1888" spans="1:14" x14ac:dyDescent="0.25">
      <c r="B1888">
        <v>26</v>
      </c>
      <c r="C1888" s="108">
        <v>0.32147685185185187</v>
      </c>
      <c r="D1888" s="52">
        <v>44307</v>
      </c>
      <c r="E1888" t="s">
        <v>213</v>
      </c>
      <c r="F1888" s="52" t="s">
        <v>179</v>
      </c>
      <c r="H1888" s="95">
        <f t="shared" si="33"/>
        <v>44307.321476851852</v>
      </c>
      <c r="I1888">
        <v>317155.59999999998</v>
      </c>
    </row>
    <row r="1889" spans="2:9" x14ac:dyDescent="0.25">
      <c r="B1889">
        <v>27</v>
      </c>
      <c r="C1889" s="108">
        <v>0.33381944444444445</v>
      </c>
      <c r="D1889" s="52">
        <v>44307</v>
      </c>
      <c r="E1889" t="s">
        <v>212</v>
      </c>
      <c r="F1889" s="52" t="s">
        <v>179</v>
      </c>
      <c r="H1889" s="95">
        <f t="shared" si="33"/>
        <v>44307.333819444444</v>
      </c>
      <c r="I1889">
        <v>318222</v>
      </c>
    </row>
    <row r="1890" spans="2:9" x14ac:dyDescent="0.25">
      <c r="B1890">
        <v>28</v>
      </c>
      <c r="C1890" s="108">
        <v>0.33785648148148151</v>
      </c>
      <c r="D1890" s="52">
        <v>44307</v>
      </c>
      <c r="E1890" t="s">
        <v>213</v>
      </c>
      <c r="F1890" s="52" t="s">
        <v>179</v>
      </c>
      <c r="H1890" s="95">
        <f t="shared" si="33"/>
        <v>44307.337856481485</v>
      </c>
      <c r="I1890">
        <v>318570.8</v>
      </c>
    </row>
    <row r="1891" spans="2:9" x14ac:dyDescent="0.25">
      <c r="B1891">
        <v>29</v>
      </c>
      <c r="C1891" s="108">
        <v>0.34971759259259261</v>
      </c>
      <c r="D1891" s="52">
        <v>44307</v>
      </c>
      <c r="E1891" t="s">
        <v>212</v>
      </c>
      <c r="F1891" s="52" t="s">
        <v>179</v>
      </c>
      <c r="H1891" s="95">
        <f t="shared" si="33"/>
        <v>44307.349717592595</v>
      </c>
      <c r="I1891">
        <v>319595.59999999998</v>
      </c>
    </row>
    <row r="1892" spans="2:9" x14ac:dyDescent="0.25">
      <c r="B1892">
        <v>30</v>
      </c>
      <c r="C1892" s="108">
        <v>0.36000925925925925</v>
      </c>
      <c r="D1892" s="52">
        <v>44307</v>
      </c>
      <c r="E1892" t="s">
        <v>213</v>
      </c>
      <c r="F1892" s="52" t="s">
        <v>179</v>
      </c>
      <c r="H1892" s="95">
        <f t="shared" si="33"/>
        <v>44307.360009259261</v>
      </c>
      <c r="I1892">
        <v>320484.8</v>
      </c>
    </row>
    <row r="1893" spans="2:9" x14ac:dyDescent="0.25">
      <c r="B1893">
        <v>31</v>
      </c>
      <c r="C1893" s="108">
        <v>0.38622222222222224</v>
      </c>
      <c r="D1893" s="52">
        <v>44307</v>
      </c>
      <c r="E1893" t="s">
        <v>212</v>
      </c>
      <c r="F1893" s="52" t="s">
        <v>179</v>
      </c>
      <c r="H1893" s="95">
        <f t="shared" si="33"/>
        <v>44307.386222222223</v>
      </c>
      <c r="I1893">
        <v>322749.59999999998</v>
      </c>
    </row>
    <row r="1894" spans="2:9" x14ac:dyDescent="0.25">
      <c r="B1894">
        <v>32</v>
      </c>
      <c r="C1894" s="108">
        <v>0.39220370370370367</v>
      </c>
      <c r="D1894" s="52">
        <v>44307</v>
      </c>
      <c r="E1894" t="s">
        <v>213</v>
      </c>
      <c r="F1894" s="52" t="s">
        <v>179</v>
      </c>
      <c r="H1894" s="95">
        <f t="shared" si="33"/>
        <v>44307.392203703705</v>
      </c>
      <c r="I1894">
        <v>323266.40000000002</v>
      </c>
    </row>
    <row r="1895" spans="2:9" x14ac:dyDescent="0.25">
      <c r="B1895">
        <v>33</v>
      </c>
      <c r="C1895" s="108">
        <v>0.40418981481481481</v>
      </c>
      <c r="D1895" s="52">
        <v>44307</v>
      </c>
      <c r="E1895" t="s">
        <v>212</v>
      </c>
      <c r="F1895" s="52" t="s">
        <v>179</v>
      </c>
      <c r="H1895" s="95">
        <f t="shared" si="33"/>
        <v>44307.404189814813</v>
      </c>
      <c r="I1895">
        <v>324302</v>
      </c>
    </row>
    <row r="1896" spans="2:9" x14ac:dyDescent="0.25">
      <c r="B1896">
        <v>34</v>
      </c>
      <c r="C1896" s="108">
        <v>0.40993055555555552</v>
      </c>
      <c r="D1896" s="52">
        <v>44307</v>
      </c>
      <c r="E1896" t="s">
        <v>213</v>
      </c>
      <c r="F1896" s="52" t="s">
        <v>179</v>
      </c>
      <c r="H1896" s="95">
        <f t="shared" si="33"/>
        <v>44307.409930555557</v>
      </c>
      <c r="I1896">
        <v>324798</v>
      </c>
    </row>
    <row r="1897" spans="2:9" x14ac:dyDescent="0.25">
      <c r="B1897">
        <v>35</v>
      </c>
      <c r="C1897" s="108">
        <v>0.42114351851851856</v>
      </c>
      <c r="D1897" s="52">
        <v>44307</v>
      </c>
      <c r="E1897" t="s">
        <v>212</v>
      </c>
      <c r="F1897" s="52" t="s">
        <v>179</v>
      </c>
      <c r="H1897" s="95">
        <f t="shared" si="33"/>
        <v>44307.421143518521</v>
      </c>
      <c r="I1897">
        <v>325766.8</v>
      </c>
    </row>
    <row r="1898" spans="2:9" x14ac:dyDescent="0.25">
      <c r="B1898">
        <v>36</v>
      </c>
      <c r="C1898" s="108">
        <v>0.42382407407407402</v>
      </c>
      <c r="D1898" s="52">
        <v>44307</v>
      </c>
      <c r="E1898" t="s">
        <v>213</v>
      </c>
      <c r="F1898" s="52" t="s">
        <v>179</v>
      </c>
      <c r="H1898" s="95">
        <f t="shared" si="33"/>
        <v>44307.423824074074</v>
      </c>
      <c r="I1898">
        <v>325998.40000000002</v>
      </c>
    </row>
    <row r="1899" spans="2:9" x14ac:dyDescent="0.25">
      <c r="B1899">
        <v>37</v>
      </c>
      <c r="C1899" s="108">
        <v>0.43637962962962962</v>
      </c>
      <c r="D1899" s="52">
        <v>44307</v>
      </c>
      <c r="E1899" t="s">
        <v>212</v>
      </c>
      <c r="F1899" s="52" t="s">
        <v>179</v>
      </c>
      <c r="H1899" s="95">
        <f t="shared" si="33"/>
        <v>44307.436379629631</v>
      </c>
      <c r="I1899">
        <v>327083.2</v>
      </c>
    </row>
    <row r="1900" spans="2:9" x14ac:dyDescent="0.25">
      <c r="B1900">
        <v>38</v>
      </c>
      <c r="C1900" s="108">
        <v>0.43891203703703702</v>
      </c>
      <c r="D1900" s="52">
        <v>44307</v>
      </c>
      <c r="E1900" t="s">
        <v>213</v>
      </c>
      <c r="F1900" s="52" t="s">
        <v>179</v>
      </c>
      <c r="H1900" s="95">
        <f t="shared" si="33"/>
        <v>44307.43891203704</v>
      </c>
      <c r="I1900">
        <v>327302</v>
      </c>
    </row>
    <row r="1901" spans="2:9" x14ac:dyDescent="0.25">
      <c r="B1901">
        <v>39</v>
      </c>
      <c r="C1901" s="108">
        <v>0.45788888888888885</v>
      </c>
      <c r="D1901" s="52">
        <v>44307</v>
      </c>
      <c r="E1901" t="s">
        <v>212</v>
      </c>
      <c r="F1901" s="52" t="s">
        <v>179</v>
      </c>
      <c r="H1901" s="95">
        <f t="shared" si="33"/>
        <v>44307.457888888886</v>
      </c>
      <c r="I1901">
        <v>328941.59999999998</v>
      </c>
    </row>
    <row r="1902" spans="2:9" x14ac:dyDescent="0.25">
      <c r="B1902">
        <v>40</v>
      </c>
      <c r="C1902" s="108">
        <v>0.45960185185185187</v>
      </c>
      <c r="D1902" s="52">
        <v>44307</v>
      </c>
      <c r="E1902" t="s">
        <v>213</v>
      </c>
      <c r="F1902" s="52" t="s">
        <v>179</v>
      </c>
      <c r="H1902" s="95">
        <f t="shared" si="33"/>
        <v>44307.45960185185</v>
      </c>
      <c r="I1902">
        <v>329089.59999999998</v>
      </c>
    </row>
    <row r="1903" spans="2:9" x14ac:dyDescent="0.25">
      <c r="B1903">
        <v>41</v>
      </c>
      <c r="C1903" s="108">
        <v>0.47490277777777773</v>
      </c>
      <c r="D1903" s="52">
        <v>44307</v>
      </c>
      <c r="E1903" t="s">
        <v>212</v>
      </c>
      <c r="F1903" s="52" t="s">
        <v>179</v>
      </c>
      <c r="H1903" s="95">
        <f t="shared" si="33"/>
        <v>44307.47490277778</v>
      </c>
      <c r="I1903">
        <v>330411.59999999998</v>
      </c>
    </row>
    <row r="1904" spans="2:9" x14ac:dyDescent="0.25">
      <c r="B1904">
        <v>42</v>
      </c>
      <c r="C1904" s="108">
        <v>0.47613425925925923</v>
      </c>
      <c r="D1904" s="52">
        <v>44307</v>
      </c>
      <c r="E1904" t="s">
        <v>213</v>
      </c>
      <c r="F1904" s="52" t="s">
        <v>179</v>
      </c>
      <c r="H1904" s="95">
        <f t="shared" si="33"/>
        <v>44307.476134259261</v>
      </c>
      <c r="I1904">
        <v>330518</v>
      </c>
    </row>
    <row r="1905" spans="2:9" x14ac:dyDescent="0.25">
      <c r="B1905">
        <v>43</v>
      </c>
      <c r="C1905" s="108">
        <v>0.4899398148148148</v>
      </c>
      <c r="D1905" s="52">
        <v>44307</v>
      </c>
      <c r="E1905" t="s">
        <v>212</v>
      </c>
      <c r="F1905" s="52" t="s">
        <v>179</v>
      </c>
      <c r="H1905" s="95">
        <f t="shared" si="33"/>
        <v>44307.489939814812</v>
      </c>
      <c r="I1905">
        <v>331710.8</v>
      </c>
    </row>
    <row r="1906" spans="2:9" x14ac:dyDescent="0.25">
      <c r="B1906">
        <v>44</v>
      </c>
      <c r="C1906" s="108">
        <v>0.49143055555555554</v>
      </c>
      <c r="D1906" s="52">
        <v>44307</v>
      </c>
      <c r="E1906" t="s">
        <v>213</v>
      </c>
      <c r="F1906" s="52" t="s">
        <v>179</v>
      </c>
      <c r="H1906" s="95">
        <f t="shared" si="33"/>
        <v>44307.491430555558</v>
      </c>
      <c r="I1906">
        <v>331839.59999999998</v>
      </c>
    </row>
    <row r="1907" spans="2:9" x14ac:dyDescent="0.25">
      <c r="B1907">
        <v>46</v>
      </c>
      <c r="C1907" s="108">
        <v>0.50510185185185186</v>
      </c>
      <c r="D1907" s="52">
        <v>44307</v>
      </c>
      <c r="E1907" t="s">
        <v>212</v>
      </c>
      <c r="F1907" s="52" t="s">
        <v>179</v>
      </c>
      <c r="H1907" s="95">
        <f t="shared" si="33"/>
        <v>44307.50510185185</v>
      </c>
      <c r="I1907">
        <v>333020.79999999999</v>
      </c>
    </row>
    <row r="1908" spans="2:9" x14ac:dyDescent="0.25">
      <c r="B1908">
        <v>45</v>
      </c>
      <c r="C1908" s="108">
        <v>0.51147685185185188</v>
      </c>
      <c r="D1908" s="52">
        <v>44307</v>
      </c>
      <c r="E1908" t="s">
        <v>213</v>
      </c>
      <c r="F1908" s="52" t="s">
        <v>179</v>
      </c>
      <c r="H1908" s="95">
        <f t="shared" si="33"/>
        <v>44307.511476851854</v>
      </c>
      <c r="I1908">
        <v>333571.59999999998</v>
      </c>
    </row>
    <row r="1909" spans="2:9" x14ac:dyDescent="0.25">
      <c r="B1909">
        <v>47</v>
      </c>
      <c r="C1909" s="108">
        <v>0.52206944444444447</v>
      </c>
      <c r="D1909" s="52">
        <v>44307</v>
      </c>
      <c r="E1909" t="s">
        <v>212</v>
      </c>
      <c r="F1909" s="52" t="s">
        <v>179</v>
      </c>
      <c r="H1909" s="95">
        <f t="shared" si="33"/>
        <v>44307.522069444443</v>
      </c>
      <c r="I1909">
        <v>334486.8</v>
      </c>
    </row>
    <row r="1910" spans="2:9" x14ac:dyDescent="0.25">
      <c r="B1910">
        <v>48</v>
      </c>
      <c r="C1910" s="108">
        <v>0.52554629629629634</v>
      </c>
      <c r="D1910" s="52">
        <v>44307</v>
      </c>
      <c r="E1910" t="s">
        <v>213</v>
      </c>
      <c r="F1910" s="52" t="s">
        <v>179</v>
      </c>
      <c r="H1910" s="95">
        <f t="shared" si="33"/>
        <v>44307.525546296296</v>
      </c>
      <c r="I1910">
        <v>334787.20000000001</v>
      </c>
    </row>
    <row r="1911" spans="2:9" x14ac:dyDescent="0.25">
      <c r="B1911">
        <v>56</v>
      </c>
      <c r="C1911" s="108">
        <v>0.63091666666666668</v>
      </c>
      <c r="D1911" s="52">
        <v>44307</v>
      </c>
      <c r="E1911" t="s">
        <v>212</v>
      </c>
      <c r="F1911" s="52" t="s">
        <v>179</v>
      </c>
      <c r="H1911" s="95">
        <f t="shared" ref="H1911:H1942" si="34">D1911+C1911</f>
        <v>44307.630916666669</v>
      </c>
      <c r="I1911">
        <v>343891.20000000001</v>
      </c>
    </row>
    <row r="1912" spans="2:9" x14ac:dyDescent="0.25">
      <c r="B1912">
        <v>57</v>
      </c>
      <c r="C1912" s="108">
        <v>0.63180092592592596</v>
      </c>
      <c r="D1912" s="52">
        <v>44307</v>
      </c>
      <c r="E1912" t="s">
        <v>213</v>
      </c>
      <c r="F1912" s="52" t="s">
        <v>179</v>
      </c>
      <c r="H1912" s="95">
        <f t="shared" si="34"/>
        <v>44307.631800925927</v>
      </c>
      <c r="I1912">
        <v>343967.6</v>
      </c>
    </row>
    <row r="1913" spans="2:9" x14ac:dyDescent="0.25">
      <c r="B1913">
        <v>58</v>
      </c>
      <c r="C1913" s="108">
        <v>0.644087962962963</v>
      </c>
      <c r="D1913" s="52">
        <v>44307</v>
      </c>
      <c r="E1913" t="s">
        <v>212</v>
      </c>
      <c r="F1913" s="52" t="s">
        <v>179</v>
      </c>
      <c r="H1913" s="95">
        <f t="shared" si="34"/>
        <v>44307.644087962966</v>
      </c>
      <c r="I1913">
        <v>345029.2</v>
      </c>
    </row>
    <row r="1914" spans="2:9" x14ac:dyDescent="0.25">
      <c r="B1914">
        <v>59</v>
      </c>
      <c r="C1914" s="108">
        <v>0.64496759259259262</v>
      </c>
      <c r="D1914" s="52">
        <v>44307</v>
      </c>
      <c r="E1914" t="s">
        <v>213</v>
      </c>
      <c r="F1914" s="52" t="s">
        <v>179</v>
      </c>
      <c r="H1914" s="95">
        <f t="shared" si="34"/>
        <v>44307.644967592591</v>
      </c>
      <c r="I1914">
        <v>345105.2</v>
      </c>
    </row>
    <row r="1915" spans="2:9" x14ac:dyDescent="0.25">
      <c r="B1915">
        <v>49</v>
      </c>
      <c r="C1915" s="108">
        <v>0.65677777777777779</v>
      </c>
      <c r="D1915" s="52">
        <v>44307</v>
      </c>
      <c r="E1915" t="s">
        <v>212</v>
      </c>
      <c r="F1915" s="52" t="s">
        <v>179</v>
      </c>
      <c r="H1915" s="95">
        <f t="shared" si="34"/>
        <v>44307.656777777775</v>
      </c>
      <c r="I1915">
        <v>346125.6</v>
      </c>
    </row>
    <row r="1916" spans="2:9" x14ac:dyDescent="0.25">
      <c r="B1916">
        <v>50</v>
      </c>
      <c r="C1916" s="108">
        <v>0.66261111111111115</v>
      </c>
      <c r="D1916" s="52">
        <v>44307</v>
      </c>
      <c r="E1916" t="s">
        <v>213</v>
      </c>
      <c r="F1916" s="52" t="s">
        <v>179</v>
      </c>
      <c r="H1916" s="95">
        <f t="shared" si="34"/>
        <v>44307.662611111111</v>
      </c>
      <c r="I1916">
        <v>346629.6</v>
      </c>
    </row>
    <row r="1917" spans="2:9" x14ac:dyDescent="0.25">
      <c r="B1917">
        <v>51</v>
      </c>
      <c r="C1917" s="108">
        <v>0.67572222222222222</v>
      </c>
      <c r="D1917" s="52">
        <v>44307</v>
      </c>
      <c r="E1917" t="s">
        <v>212</v>
      </c>
      <c r="F1917" s="52" t="s">
        <v>179</v>
      </c>
      <c r="H1917" s="95">
        <f t="shared" si="34"/>
        <v>44307.675722222222</v>
      </c>
      <c r="I1917">
        <v>347762.4</v>
      </c>
    </row>
    <row r="1918" spans="2:9" x14ac:dyDescent="0.25">
      <c r="B1918">
        <v>52</v>
      </c>
      <c r="C1918" s="108">
        <v>0.68325000000000002</v>
      </c>
      <c r="D1918" s="52">
        <v>44307</v>
      </c>
      <c r="E1918" t="s">
        <v>213</v>
      </c>
      <c r="F1918" s="52" t="s">
        <v>179</v>
      </c>
      <c r="H1918" s="95">
        <f t="shared" si="34"/>
        <v>44307.683250000002</v>
      </c>
      <c r="I1918">
        <v>348412.8</v>
      </c>
    </row>
    <row r="1919" spans="2:9" x14ac:dyDescent="0.25">
      <c r="B1919">
        <v>53</v>
      </c>
      <c r="C1919" s="108">
        <v>0.69202314814814814</v>
      </c>
      <c r="D1919" s="52">
        <v>44307</v>
      </c>
      <c r="E1919" t="s">
        <v>212</v>
      </c>
      <c r="F1919" s="52" t="s">
        <v>179</v>
      </c>
      <c r="H1919" s="95">
        <f t="shared" si="34"/>
        <v>44307.692023148149</v>
      </c>
      <c r="I1919">
        <v>349170.8</v>
      </c>
    </row>
    <row r="1920" spans="2:9" x14ac:dyDescent="0.25">
      <c r="B1920">
        <v>54</v>
      </c>
      <c r="C1920" s="108">
        <v>0.70131018518518518</v>
      </c>
      <c r="D1920" s="52">
        <v>44307</v>
      </c>
      <c r="E1920" t="s">
        <v>213</v>
      </c>
      <c r="F1920" s="52" t="s">
        <v>179</v>
      </c>
      <c r="H1920" s="95">
        <f t="shared" si="34"/>
        <v>44307.701310185184</v>
      </c>
      <c r="I1920">
        <v>349973.2</v>
      </c>
    </row>
    <row r="1921" spans="2:9" x14ac:dyDescent="0.25">
      <c r="B1921">
        <v>60</v>
      </c>
      <c r="C1921" s="108">
        <v>0.79215740740740737</v>
      </c>
      <c r="D1921" s="52">
        <v>44307</v>
      </c>
      <c r="E1921" t="s">
        <v>212</v>
      </c>
      <c r="F1921" s="52" t="s">
        <v>179</v>
      </c>
      <c r="H1921" s="95">
        <f t="shared" si="34"/>
        <v>44307.792157407406</v>
      </c>
      <c r="I1921">
        <v>357822.4</v>
      </c>
    </row>
    <row r="1922" spans="2:9" x14ac:dyDescent="0.25">
      <c r="B1922">
        <v>61</v>
      </c>
      <c r="C1922" s="108">
        <v>0.80055092592592592</v>
      </c>
      <c r="D1922" s="52">
        <v>44307</v>
      </c>
      <c r="E1922" t="s">
        <v>213</v>
      </c>
      <c r="F1922" s="52" t="s">
        <v>179</v>
      </c>
      <c r="H1922" s="95">
        <f t="shared" si="34"/>
        <v>44307.800550925924</v>
      </c>
      <c r="I1922">
        <v>358547.6</v>
      </c>
    </row>
    <row r="1923" spans="2:9" x14ac:dyDescent="0.25">
      <c r="B1923">
        <v>62</v>
      </c>
      <c r="C1923" s="108">
        <v>0.80949537037037034</v>
      </c>
      <c r="D1923" s="52">
        <v>44307</v>
      </c>
      <c r="E1923" t="s">
        <v>212</v>
      </c>
      <c r="F1923" s="52" t="s">
        <v>179</v>
      </c>
      <c r="H1923" s="95">
        <f t="shared" si="34"/>
        <v>44307.809495370369</v>
      </c>
      <c r="I1923">
        <v>359320.4</v>
      </c>
    </row>
    <row r="1924" spans="2:9" x14ac:dyDescent="0.25">
      <c r="B1924">
        <v>63</v>
      </c>
      <c r="C1924" s="108">
        <v>0.81589814814814821</v>
      </c>
      <c r="D1924" s="52">
        <v>44307</v>
      </c>
      <c r="E1924" t="s">
        <v>213</v>
      </c>
      <c r="F1924" s="52" t="s">
        <v>179</v>
      </c>
      <c r="H1924" s="95">
        <f t="shared" si="34"/>
        <v>44307.815898148147</v>
      </c>
      <c r="I1924">
        <v>359873.6</v>
      </c>
    </row>
    <row r="1925" spans="2:9" x14ac:dyDescent="0.25">
      <c r="B1925">
        <v>64</v>
      </c>
      <c r="C1925" s="108">
        <v>0.44994444444444448</v>
      </c>
      <c r="D1925" s="52">
        <v>44308</v>
      </c>
      <c r="E1925" t="s">
        <v>212</v>
      </c>
      <c r="F1925" s="52" t="s">
        <v>179</v>
      </c>
      <c r="H1925" s="95">
        <f t="shared" si="34"/>
        <v>44308.449944444445</v>
      </c>
      <c r="I1925">
        <v>414655.2</v>
      </c>
    </row>
    <row r="1926" spans="2:9" x14ac:dyDescent="0.25">
      <c r="B1926">
        <v>65</v>
      </c>
      <c r="C1926" s="108">
        <v>0.45180092592592591</v>
      </c>
      <c r="D1926" s="52">
        <v>44308</v>
      </c>
      <c r="E1926" t="s">
        <v>213</v>
      </c>
      <c r="F1926" s="52" t="s">
        <v>179</v>
      </c>
      <c r="H1926" s="95">
        <f t="shared" si="34"/>
        <v>44308.451800925926</v>
      </c>
      <c r="I1926">
        <v>414815.6</v>
      </c>
    </row>
    <row r="1927" spans="2:9" x14ac:dyDescent="0.25">
      <c r="B1927">
        <v>66</v>
      </c>
      <c r="C1927" s="108">
        <v>0.47722685185185187</v>
      </c>
      <c r="D1927" s="52">
        <v>44308</v>
      </c>
      <c r="E1927" t="s">
        <v>212</v>
      </c>
      <c r="F1927" s="52" t="s">
        <v>179</v>
      </c>
      <c r="H1927" s="95">
        <f t="shared" si="34"/>
        <v>44308.47722685185</v>
      </c>
      <c r="I1927">
        <v>417012.4</v>
      </c>
    </row>
    <row r="1928" spans="2:9" x14ac:dyDescent="0.25">
      <c r="B1928">
        <v>67</v>
      </c>
      <c r="C1928" s="108">
        <v>0.4806111111111111</v>
      </c>
      <c r="D1928" s="52">
        <v>44308</v>
      </c>
      <c r="E1928" t="s">
        <v>213</v>
      </c>
      <c r="F1928" s="52" t="s">
        <v>179</v>
      </c>
      <c r="H1928" s="95">
        <f t="shared" si="34"/>
        <v>44308.48061111111</v>
      </c>
      <c r="I1928">
        <v>417304.8</v>
      </c>
    </row>
    <row r="1929" spans="2:9" x14ac:dyDescent="0.25">
      <c r="B1929">
        <v>68</v>
      </c>
      <c r="C1929" s="108">
        <v>0.49086574074074069</v>
      </c>
      <c r="D1929" s="52">
        <v>44308</v>
      </c>
      <c r="E1929" t="s">
        <v>212</v>
      </c>
      <c r="F1929" s="52" t="s">
        <v>179</v>
      </c>
      <c r="H1929" s="95">
        <f t="shared" si="34"/>
        <v>44308.490865740743</v>
      </c>
      <c r="I1929">
        <v>418190.8</v>
      </c>
    </row>
    <row r="1930" spans="2:9" x14ac:dyDescent="0.25">
      <c r="B1930">
        <v>69</v>
      </c>
      <c r="C1930" s="108">
        <v>0.4939675925925926</v>
      </c>
      <c r="D1930" s="52">
        <v>44308</v>
      </c>
      <c r="E1930" t="s">
        <v>213</v>
      </c>
      <c r="F1930" s="52" t="s">
        <v>179</v>
      </c>
      <c r="H1930" s="95">
        <f t="shared" si="34"/>
        <v>44308.493967592593</v>
      </c>
      <c r="I1930">
        <v>418458.8</v>
      </c>
    </row>
    <row r="1931" spans="2:9" x14ac:dyDescent="0.25">
      <c r="B1931">
        <v>70</v>
      </c>
      <c r="C1931" s="108">
        <v>0.50731018518518523</v>
      </c>
      <c r="D1931" s="52">
        <v>44308</v>
      </c>
      <c r="E1931" t="s">
        <v>212</v>
      </c>
      <c r="F1931" s="52" t="s">
        <v>179</v>
      </c>
      <c r="H1931" s="95">
        <f t="shared" si="34"/>
        <v>44308.507310185189</v>
      </c>
      <c r="I1931">
        <v>419611.6</v>
      </c>
    </row>
    <row r="1932" spans="2:9" x14ac:dyDescent="0.25">
      <c r="B1932">
        <v>71</v>
      </c>
      <c r="C1932" s="108">
        <v>0.50973148148148151</v>
      </c>
      <c r="D1932" s="52">
        <v>44308</v>
      </c>
      <c r="E1932" t="s">
        <v>213</v>
      </c>
      <c r="F1932" s="52" t="s">
        <v>179</v>
      </c>
      <c r="H1932" s="95">
        <f t="shared" si="34"/>
        <v>44308.509731481485</v>
      </c>
      <c r="I1932">
        <v>419820.79999999999</v>
      </c>
    </row>
    <row r="1933" spans="2:9" x14ac:dyDescent="0.25">
      <c r="B1933">
        <v>72</v>
      </c>
      <c r="C1933" s="108">
        <v>0.57823611111111106</v>
      </c>
      <c r="D1933" s="52">
        <v>44308</v>
      </c>
      <c r="E1933" t="s">
        <v>212</v>
      </c>
      <c r="F1933" s="52" t="s">
        <v>179</v>
      </c>
      <c r="H1933" s="95">
        <f t="shared" si="34"/>
        <v>44308.578236111112</v>
      </c>
      <c r="I1933">
        <v>425739.6</v>
      </c>
    </row>
    <row r="1934" spans="2:9" x14ac:dyDescent="0.25">
      <c r="B1934">
        <v>73</v>
      </c>
      <c r="C1934" s="108">
        <v>0.58737962962962964</v>
      </c>
      <c r="D1934" s="52">
        <v>44308</v>
      </c>
      <c r="E1934" t="s">
        <v>213</v>
      </c>
      <c r="F1934" s="52" t="s">
        <v>179</v>
      </c>
      <c r="H1934" s="95">
        <f t="shared" si="34"/>
        <v>44308.587379629629</v>
      </c>
      <c r="I1934">
        <v>426529.6</v>
      </c>
    </row>
    <row r="1935" spans="2:9" x14ac:dyDescent="0.25">
      <c r="B1935">
        <v>74</v>
      </c>
      <c r="C1935" s="108">
        <v>0.59306018518518522</v>
      </c>
      <c r="D1935" s="52">
        <v>44308</v>
      </c>
      <c r="E1935" t="s">
        <v>212</v>
      </c>
      <c r="F1935" s="52" t="s">
        <v>179</v>
      </c>
      <c r="H1935" s="95">
        <f t="shared" si="34"/>
        <v>44308.593060185187</v>
      </c>
      <c r="I1935">
        <v>427020.4</v>
      </c>
    </row>
    <row r="1936" spans="2:9" x14ac:dyDescent="0.25">
      <c r="B1936">
        <v>75</v>
      </c>
      <c r="C1936" s="108">
        <v>0.59611574074074081</v>
      </c>
      <c r="D1936" s="52">
        <v>44308</v>
      </c>
      <c r="E1936" t="s">
        <v>213</v>
      </c>
      <c r="F1936" s="52" t="s">
        <v>179</v>
      </c>
      <c r="H1936" s="95">
        <f t="shared" si="34"/>
        <v>44308.596115740744</v>
      </c>
      <c r="I1936">
        <v>427284.4</v>
      </c>
    </row>
    <row r="1937" spans="2:9" x14ac:dyDescent="0.25">
      <c r="B1937">
        <v>76</v>
      </c>
      <c r="C1937" s="108">
        <v>0.60630092592592588</v>
      </c>
      <c r="D1937" s="52">
        <v>44308</v>
      </c>
      <c r="E1937" t="s">
        <v>212</v>
      </c>
      <c r="F1937" s="52" t="s">
        <v>179</v>
      </c>
      <c r="H1937" s="95">
        <f t="shared" si="34"/>
        <v>44308.606300925923</v>
      </c>
      <c r="I1937">
        <v>428164.4</v>
      </c>
    </row>
    <row r="1938" spans="2:9" x14ac:dyDescent="0.25">
      <c r="B1938">
        <v>77</v>
      </c>
      <c r="C1938" s="108">
        <v>0.61381481481481481</v>
      </c>
      <c r="D1938" s="52">
        <v>44308</v>
      </c>
      <c r="E1938" t="s">
        <v>213</v>
      </c>
      <c r="F1938" s="52" t="s">
        <v>179</v>
      </c>
      <c r="H1938" s="95">
        <f t="shared" si="34"/>
        <v>44308.613814814817</v>
      </c>
      <c r="I1938">
        <v>428813.6</v>
      </c>
    </row>
    <row r="1939" spans="2:9" x14ac:dyDescent="0.25">
      <c r="B1939">
        <v>78</v>
      </c>
      <c r="C1939" s="108">
        <v>0.6205046296296296</v>
      </c>
      <c r="D1939" s="52">
        <v>44308</v>
      </c>
      <c r="E1939" t="s">
        <v>212</v>
      </c>
      <c r="F1939" s="52" t="s">
        <v>179</v>
      </c>
      <c r="H1939" s="95">
        <f t="shared" si="34"/>
        <v>44308.620504629631</v>
      </c>
      <c r="I1939">
        <v>429391.6</v>
      </c>
    </row>
    <row r="1940" spans="2:9" x14ac:dyDescent="0.25">
      <c r="B1940">
        <v>79</v>
      </c>
      <c r="C1940" s="108">
        <v>0.62668518518518523</v>
      </c>
      <c r="D1940" s="52">
        <v>44308</v>
      </c>
      <c r="E1940" t="s">
        <v>213</v>
      </c>
      <c r="F1940" s="52" t="s">
        <v>179</v>
      </c>
      <c r="H1940" s="95">
        <f t="shared" si="34"/>
        <v>44308.626685185183</v>
      </c>
      <c r="I1940">
        <v>429925.6</v>
      </c>
    </row>
    <row r="1941" spans="2:9" x14ac:dyDescent="0.25">
      <c r="B1941">
        <v>80</v>
      </c>
      <c r="C1941" s="108">
        <v>0.63481944444444449</v>
      </c>
      <c r="D1941" s="52">
        <v>44308</v>
      </c>
      <c r="E1941" t="s">
        <v>212</v>
      </c>
      <c r="F1941" s="52" t="s">
        <v>179</v>
      </c>
      <c r="H1941" s="95">
        <f t="shared" si="34"/>
        <v>44308.634819444444</v>
      </c>
      <c r="I1941">
        <v>430628.4</v>
      </c>
    </row>
    <row r="1942" spans="2:9" x14ac:dyDescent="0.25">
      <c r="B1942">
        <v>81</v>
      </c>
      <c r="C1942" s="108">
        <v>0.63853240740740735</v>
      </c>
      <c r="D1942" s="52">
        <v>44308</v>
      </c>
      <c r="E1942" t="s">
        <v>213</v>
      </c>
      <c r="F1942" s="52" t="s">
        <v>179</v>
      </c>
      <c r="H1942" s="95">
        <f t="shared" si="34"/>
        <v>44308.638532407407</v>
      </c>
      <c r="I1942">
        <v>430949.2</v>
      </c>
    </row>
    <row r="1943" spans="2:9" x14ac:dyDescent="0.25">
      <c r="B1943">
        <v>82</v>
      </c>
      <c r="C1943" s="108">
        <v>0.64847222222222223</v>
      </c>
      <c r="D1943" s="52">
        <v>44308</v>
      </c>
      <c r="E1943" t="s">
        <v>212</v>
      </c>
      <c r="F1943" s="52" t="s">
        <v>179</v>
      </c>
      <c r="H1943" s="95">
        <f t="shared" ref="H1943:H1974" si="35">D1943+C1943</f>
        <v>44308.648472222223</v>
      </c>
      <c r="I1943">
        <v>431808</v>
      </c>
    </row>
    <row r="1944" spans="2:9" x14ac:dyDescent="0.25">
      <c r="B1944">
        <v>83</v>
      </c>
      <c r="C1944" s="108">
        <v>0.65160185185185182</v>
      </c>
      <c r="D1944" s="52">
        <v>44308</v>
      </c>
      <c r="E1944" t="s">
        <v>213</v>
      </c>
      <c r="F1944" s="52" t="s">
        <v>179</v>
      </c>
      <c r="H1944" s="95">
        <f t="shared" si="35"/>
        <v>44308.651601851852</v>
      </c>
      <c r="I1944">
        <v>432078.4</v>
      </c>
    </row>
    <row r="1945" spans="2:9" x14ac:dyDescent="0.25">
      <c r="B1945">
        <v>84</v>
      </c>
      <c r="C1945" s="108">
        <v>0.66181481481481474</v>
      </c>
      <c r="D1945" s="52">
        <v>44308</v>
      </c>
      <c r="E1945" t="s">
        <v>212</v>
      </c>
      <c r="F1945" s="52" t="s">
        <v>179</v>
      </c>
      <c r="H1945" s="95">
        <f t="shared" si="35"/>
        <v>44308.661814814812</v>
      </c>
      <c r="I1945">
        <v>432960.8</v>
      </c>
    </row>
    <row r="1946" spans="2:9" x14ac:dyDescent="0.25">
      <c r="B1946">
        <v>85</v>
      </c>
      <c r="C1946" s="108">
        <v>0.66633333333333333</v>
      </c>
      <c r="D1946" s="52">
        <v>44308</v>
      </c>
      <c r="E1946" t="s">
        <v>213</v>
      </c>
      <c r="F1946" s="52" t="s">
        <v>179</v>
      </c>
      <c r="H1946" s="95">
        <f t="shared" si="35"/>
        <v>44308.666333333334</v>
      </c>
      <c r="I1946">
        <v>433351.2</v>
      </c>
    </row>
    <row r="1947" spans="2:9" x14ac:dyDescent="0.25">
      <c r="B1947">
        <v>86</v>
      </c>
      <c r="C1947" s="108">
        <v>0.67688888888888898</v>
      </c>
      <c r="D1947" s="52">
        <v>44308</v>
      </c>
      <c r="E1947" t="s">
        <v>212</v>
      </c>
      <c r="F1947" s="52" t="s">
        <v>179</v>
      </c>
      <c r="H1947" s="95">
        <f t="shared" si="35"/>
        <v>44308.676888888891</v>
      </c>
      <c r="I1947">
        <v>434263.2</v>
      </c>
    </row>
    <row r="1948" spans="2:9" x14ac:dyDescent="0.25">
      <c r="B1948">
        <v>87</v>
      </c>
      <c r="C1948" s="108">
        <v>0.6787037037037037</v>
      </c>
      <c r="D1948" s="52">
        <v>44308</v>
      </c>
      <c r="E1948" t="s">
        <v>213</v>
      </c>
      <c r="F1948" s="52" t="s">
        <v>179</v>
      </c>
      <c r="H1948" s="95">
        <f t="shared" si="35"/>
        <v>44308.678703703707</v>
      </c>
      <c r="I1948">
        <v>434420</v>
      </c>
    </row>
    <row r="1949" spans="2:9" x14ac:dyDescent="0.25">
      <c r="B1949">
        <v>88</v>
      </c>
      <c r="C1949" s="108">
        <v>0.69132407407407415</v>
      </c>
      <c r="D1949" s="52">
        <v>44308</v>
      </c>
      <c r="E1949" t="s">
        <v>212</v>
      </c>
      <c r="F1949" s="52" t="s">
        <v>179</v>
      </c>
      <c r="H1949" s="95">
        <f t="shared" si="35"/>
        <v>44308.691324074076</v>
      </c>
      <c r="I1949">
        <v>435510.4</v>
      </c>
    </row>
    <row r="1950" spans="2:9" x14ac:dyDescent="0.25">
      <c r="B1950">
        <v>89</v>
      </c>
      <c r="C1950" s="108">
        <v>0.69506944444444441</v>
      </c>
      <c r="D1950" s="52">
        <v>44308</v>
      </c>
      <c r="E1950" t="s">
        <v>213</v>
      </c>
      <c r="F1950" s="52" t="s">
        <v>179</v>
      </c>
      <c r="H1950" s="95">
        <f t="shared" si="35"/>
        <v>44308.695069444446</v>
      </c>
      <c r="I1950">
        <v>435834</v>
      </c>
    </row>
    <row r="1951" spans="2:9" x14ac:dyDescent="0.25">
      <c r="B1951">
        <v>92</v>
      </c>
      <c r="C1951" s="108">
        <v>0.72460185185185189</v>
      </c>
      <c r="D1951" s="52">
        <v>44308</v>
      </c>
      <c r="E1951" t="s">
        <v>212</v>
      </c>
      <c r="F1951" s="52" t="s">
        <v>179</v>
      </c>
      <c r="H1951" s="95">
        <f t="shared" si="35"/>
        <v>44308.724601851849</v>
      </c>
      <c r="I1951">
        <v>438385.6</v>
      </c>
    </row>
    <row r="1952" spans="2:9" x14ac:dyDescent="0.25">
      <c r="B1952">
        <v>93</v>
      </c>
      <c r="C1952" s="108">
        <v>0.7319675925925927</v>
      </c>
      <c r="D1952" s="52">
        <v>44308</v>
      </c>
      <c r="E1952" t="s">
        <v>213</v>
      </c>
      <c r="F1952" s="52" t="s">
        <v>179</v>
      </c>
      <c r="H1952" s="95">
        <f t="shared" si="35"/>
        <v>44308.73196759259</v>
      </c>
      <c r="I1952">
        <v>439022</v>
      </c>
    </row>
    <row r="1953" spans="2:9" x14ac:dyDescent="0.25">
      <c r="B1953">
        <v>94</v>
      </c>
      <c r="C1953" s="108">
        <v>0.75777314814814811</v>
      </c>
      <c r="D1953" s="52">
        <v>44308</v>
      </c>
      <c r="E1953" t="s">
        <v>212</v>
      </c>
      <c r="F1953" s="52" t="s">
        <v>179</v>
      </c>
      <c r="H1953" s="95">
        <f t="shared" si="35"/>
        <v>44308.757773148151</v>
      </c>
      <c r="I1953">
        <v>441251.6</v>
      </c>
    </row>
    <row r="1954" spans="2:9" x14ac:dyDescent="0.25">
      <c r="B1954">
        <v>95</v>
      </c>
      <c r="C1954" s="108">
        <v>0.76010648148148141</v>
      </c>
      <c r="D1954" s="52">
        <v>44308</v>
      </c>
      <c r="E1954" t="s">
        <v>213</v>
      </c>
      <c r="F1954" s="52" t="s">
        <v>179</v>
      </c>
      <c r="H1954" s="95">
        <f t="shared" si="35"/>
        <v>44308.760106481481</v>
      </c>
      <c r="I1954">
        <v>441453.2</v>
      </c>
    </row>
    <row r="1955" spans="2:9" x14ac:dyDescent="0.25">
      <c r="B1955">
        <v>96</v>
      </c>
      <c r="C1955" s="108">
        <v>0.78656944444444443</v>
      </c>
      <c r="D1955" s="52">
        <v>44308</v>
      </c>
      <c r="E1955" t="s">
        <v>212</v>
      </c>
      <c r="F1955" s="52" t="s">
        <v>179</v>
      </c>
      <c r="H1955" s="95">
        <f t="shared" si="35"/>
        <v>44308.786569444441</v>
      </c>
      <c r="I1955">
        <v>443739.6</v>
      </c>
    </row>
    <row r="1956" spans="2:9" x14ac:dyDescent="0.25">
      <c r="B1956">
        <v>97</v>
      </c>
      <c r="C1956" s="108">
        <v>0.78939351851851847</v>
      </c>
      <c r="D1956" s="52">
        <v>44308</v>
      </c>
      <c r="E1956" t="s">
        <v>213</v>
      </c>
      <c r="F1956" s="52" t="s">
        <v>179</v>
      </c>
      <c r="H1956" s="95">
        <f t="shared" si="35"/>
        <v>44308.78939351852</v>
      </c>
      <c r="I1956">
        <v>443983.6</v>
      </c>
    </row>
    <row r="1957" spans="2:9" x14ac:dyDescent="0.25">
      <c r="B1957">
        <v>98</v>
      </c>
      <c r="C1957" s="108">
        <v>4.3685185185185188E-2</v>
      </c>
      <c r="D1957" s="52">
        <v>44309</v>
      </c>
      <c r="E1957" t="s">
        <v>212</v>
      </c>
      <c r="F1957" s="52" t="s">
        <v>179</v>
      </c>
      <c r="H1957" s="95">
        <f t="shared" si="35"/>
        <v>44309.043685185185</v>
      </c>
      <c r="I1957">
        <v>465954.4</v>
      </c>
    </row>
    <row r="1958" spans="2:9" x14ac:dyDescent="0.25">
      <c r="B1958">
        <v>99</v>
      </c>
      <c r="C1958" s="108">
        <v>4.6296296296296301E-2</v>
      </c>
      <c r="D1958" s="52">
        <v>44309</v>
      </c>
      <c r="E1958" t="s">
        <v>213</v>
      </c>
      <c r="F1958" s="52" t="s">
        <v>179</v>
      </c>
      <c r="H1958" s="95">
        <f t="shared" si="35"/>
        <v>44309.046296296299</v>
      </c>
      <c r="I1958">
        <v>466180</v>
      </c>
    </row>
    <row r="1959" spans="2:9" x14ac:dyDescent="0.25">
      <c r="B1959">
        <v>100</v>
      </c>
      <c r="C1959" s="108">
        <v>0.5221851851851852</v>
      </c>
      <c r="D1959" s="52">
        <v>44309</v>
      </c>
      <c r="E1959" t="s">
        <v>212</v>
      </c>
      <c r="F1959" s="52" t="s">
        <v>179</v>
      </c>
      <c r="H1959" s="95">
        <f t="shared" si="35"/>
        <v>44309.522185185182</v>
      </c>
      <c r="I1959">
        <v>507296.8</v>
      </c>
    </row>
    <row r="1960" spans="2:9" x14ac:dyDescent="0.25">
      <c r="B1960">
        <v>101</v>
      </c>
      <c r="C1960" s="108">
        <v>0.52524537037037033</v>
      </c>
      <c r="D1960" s="52">
        <v>44309</v>
      </c>
      <c r="E1960" t="s">
        <v>213</v>
      </c>
      <c r="F1960" s="52" t="s">
        <v>179</v>
      </c>
      <c r="H1960" s="95">
        <f t="shared" si="35"/>
        <v>44309.525245370372</v>
      </c>
      <c r="I1960">
        <v>507561.2</v>
      </c>
    </row>
    <row r="1961" spans="2:9" x14ac:dyDescent="0.25">
      <c r="B1961">
        <v>102</v>
      </c>
      <c r="C1961" s="108">
        <v>0.52749999999999997</v>
      </c>
      <c r="D1961" s="52">
        <v>44309</v>
      </c>
      <c r="E1961" t="s">
        <v>212</v>
      </c>
      <c r="F1961" s="52" t="s">
        <v>179</v>
      </c>
      <c r="H1961" s="95">
        <f t="shared" si="35"/>
        <v>44309.527499999997</v>
      </c>
      <c r="I1961">
        <v>507756</v>
      </c>
    </row>
    <row r="1962" spans="2:9" x14ac:dyDescent="0.25">
      <c r="B1962">
        <v>103</v>
      </c>
      <c r="C1962" s="108">
        <v>0.52877314814814813</v>
      </c>
      <c r="D1962" s="52">
        <v>44309</v>
      </c>
      <c r="E1962" t="s">
        <v>213</v>
      </c>
      <c r="F1962" s="52" t="s">
        <v>179</v>
      </c>
      <c r="H1962" s="95">
        <f t="shared" si="35"/>
        <v>44309.528773148151</v>
      </c>
      <c r="I1962">
        <v>507866</v>
      </c>
    </row>
    <row r="1963" spans="2:9" x14ac:dyDescent="0.25">
      <c r="B1963">
        <v>104</v>
      </c>
      <c r="C1963" s="108">
        <v>0.54429629629629628</v>
      </c>
      <c r="D1963" s="52">
        <v>44309</v>
      </c>
      <c r="E1963" t="s">
        <v>212</v>
      </c>
      <c r="F1963" s="52" t="s">
        <v>179</v>
      </c>
      <c r="H1963" s="95">
        <f t="shared" si="35"/>
        <v>44309.544296296299</v>
      </c>
      <c r="I1963">
        <v>509207.2</v>
      </c>
    </row>
    <row r="1964" spans="2:9" x14ac:dyDescent="0.25">
      <c r="B1964">
        <v>105</v>
      </c>
      <c r="C1964" s="108">
        <v>0.54625462962962967</v>
      </c>
      <c r="D1964" s="52">
        <v>44309</v>
      </c>
      <c r="E1964" t="s">
        <v>213</v>
      </c>
      <c r="F1964" s="52" t="s">
        <v>179</v>
      </c>
      <c r="H1964" s="95">
        <f t="shared" si="35"/>
        <v>44309.546254629633</v>
      </c>
      <c r="I1964">
        <v>509376.4</v>
      </c>
    </row>
    <row r="1965" spans="2:9" x14ac:dyDescent="0.25">
      <c r="B1965">
        <v>106</v>
      </c>
      <c r="C1965" s="108">
        <v>0.58843055555555557</v>
      </c>
      <c r="D1965" s="52">
        <v>44309</v>
      </c>
      <c r="E1965" t="s">
        <v>212</v>
      </c>
      <c r="F1965" s="52" t="s">
        <v>179</v>
      </c>
      <c r="H1965" s="95">
        <f t="shared" si="35"/>
        <v>44309.588430555559</v>
      </c>
      <c r="I1965">
        <v>513020.4</v>
      </c>
    </row>
    <row r="1966" spans="2:9" x14ac:dyDescent="0.25">
      <c r="B1966">
        <v>107</v>
      </c>
      <c r="C1966" s="108">
        <v>0.59003703703703703</v>
      </c>
      <c r="D1966" s="52">
        <v>44309</v>
      </c>
      <c r="E1966" t="s">
        <v>213</v>
      </c>
      <c r="F1966" s="52" t="s">
        <v>179</v>
      </c>
      <c r="H1966" s="95">
        <f t="shared" si="35"/>
        <v>44309.590037037036</v>
      </c>
      <c r="I1966">
        <v>513159.2</v>
      </c>
    </row>
    <row r="1967" spans="2:9" x14ac:dyDescent="0.25">
      <c r="B1967">
        <v>108</v>
      </c>
      <c r="C1967" s="108">
        <v>0.60036574074074067</v>
      </c>
      <c r="D1967" s="52">
        <v>44309</v>
      </c>
      <c r="E1967" t="s">
        <v>212</v>
      </c>
      <c r="F1967" s="52" t="s">
        <v>179</v>
      </c>
      <c r="H1967" s="95">
        <f t="shared" si="35"/>
        <v>44309.600365740742</v>
      </c>
      <c r="I1967">
        <v>514051.6</v>
      </c>
    </row>
    <row r="1968" spans="2:9" x14ac:dyDescent="0.25">
      <c r="B1968">
        <v>109</v>
      </c>
      <c r="C1968" s="108">
        <v>0.60235185185185192</v>
      </c>
      <c r="D1968" s="52">
        <v>44309</v>
      </c>
      <c r="E1968" t="s">
        <v>213</v>
      </c>
      <c r="F1968" s="52" t="s">
        <v>179</v>
      </c>
      <c r="H1968" s="95">
        <f t="shared" si="35"/>
        <v>44309.602351851849</v>
      </c>
      <c r="I1968">
        <v>514223.2</v>
      </c>
    </row>
    <row r="1969" spans="2:9" x14ac:dyDescent="0.25">
      <c r="B1969">
        <v>110</v>
      </c>
      <c r="C1969" s="108">
        <v>0.61161111111111111</v>
      </c>
      <c r="D1969" s="52">
        <v>44309</v>
      </c>
      <c r="E1969" t="s">
        <v>212</v>
      </c>
      <c r="F1969" s="52" t="s">
        <v>179</v>
      </c>
      <c r="H1969" s="95">
        <f t="shared" si="35"/>
        <v>44309.611611111111</v>
      </c>
      <c r="I1969">
        <v>515023.2</v>
      </c>
    </row>
    <row r="1970" spans="2:9" x14ac:dyDescent="0.25">
      <c r="B1970">
        <v>111</v>
      </c>
      <c r="C1970" s="108">
        <v>0.61769444444444443</v>
      </c>
      <c r="D1970" s="52">
        <v>44309</v>
      </c>
      <c r="E1970" t="s">
        <v>213</v>
      </c>
      <c r="F1970" s="52" t="s">
        <v>179</v>
      </c>
      <c r="H1970" s="95">
        <f t="shared" si="35"/>
        <v>44309.617694444445</v>
      </c>
      <c r="I1970">
        <v>515548.8</v>
      </c>
    </row>
    <row r="1971" spans="2:9" x14ac:dyDescent="0.25">
      <c r="B1971">
        <v>112</v>
      </c>
      <c r="C1971" s="108">
        <v>0.62792592592592589</v>
      </c>
      <c r="D1971" s="52">
        <v>44309</v>
      </c>
      <c r="E1971" t="s">
        <v>212</v>
      </c>
      <c r="F1971" s="52" t="s">
        <v>179</v>
      </c>
      <c r="H1971" s="95">
        <f t="shared" si="35"/>
        <v>44309.627925925925</v>
      </c>
      <c r="I1971">
        <v>516432.8</v>
      </c>
    </row>
    <row r="1972" spans="2:9" x14ac:dyDescent="0.25">
      <c r="B1972">
        <v>113</v>
      </c>
      <c r="C1972" s="108">
        <v>0.63217592592592597</v>
      </c>
      <c r="D1972" s="52">
        <v>44309</v>
      </c>
      <c r="E1972" t="s">
        <v>213</v>
      </c>
      <c r="F1972" s="52" t="s">
        <v>179</v>
      </c>
      <c r="H1972" s="95">
        <f t="shared" si="35"/>
        <v>44309.632175925923</v>
      </c>
      <c r="I1972">
        <v>516800</v>
      </c>
    </row>
    <row r="1973" spans="2:9" x14ac:dyDescent="0.25">
      <c r="B1973">
        <v>114</v>
      </c>
      <c r="C1973" s="108">
        <v>0.63348611111111108</v>
      </c>
      <c r="D1973" s="52">
        <v>44309</v>
      </c>
      <c r="E1973" t="s">
        <v>212</v>
      </c>
      <c r="F1973" s="52" t="s">
        <v>179</v>
      </c>
      <c r="H1973" s="95">
        <f t="shared" si="35"/>
        <v>44309.63348611111</v>
      </c>
      <c r="I1973">
        <v>516913.2</v>
      </c>
    </row>
    <row r="1974" spans="2:9" x14ac:dyDescent="0.25">
      <c r="B1974">
        <v>115</v>
      </c>
      <c r="C1974" s="108">
        <v>0.63386574074074076</v>
      </c>
      <c r="D1974" s="52">
        <v>44309</v>
      </c>
      <c r="E1974" t="s">
        <v>213</v>
      </c>
      <c r="F1974" s="52" t="s">
        <v>179</v>
      </c>
      <c r="H1974" s="95">
        <f t="shared" si="35"/>
        <v>44309.63386574074</v>
      </c>
      <c r="I1974">
        <v>516946</v>
      </c>
    </row>
    <row r="1975" spans="2:9" x14ac:dyDescent="0.25">
      <c r="B1975">
        <v>116</v>
      </c>
      <c r="C1975" s="108">
        <v>0.6343981481481481</v>
      </c>
      <c r="D1975" s="52">
        <v>44309</v>
      </c>
      <c r="E1975" t="s">
        <v>212</v>
      </c>
      <c r="F1975" s="52" t="s">
        <v>179</v>
      </c>
      <c r="H1975" s="95">
        <f t="shared" ref="H1975:H2006" si="36">D1975+C1975</f>
        <v>44309.634398148148</v>
      </c>
      <c r="I1975">
        <v>516992</v>
      </c>
    </row>
    <row r="1976" spans="2:9" x14ac:dyDescent="0.25">
      <c r="B1976">
        <v>117</v>
      </c>
      <c r="C1976" s="108">
        <v>0.63475000000000004</v>
      </c>
      <c r="D1976" s="52">
        <v>44309</v>
      </c>
      <c r="E1976" t="s">
        <v>213</v>
      </c>
      <c r="F1976" s="52" t="s">
        <v>179</v>
      </c>
      <c r="H1976" s="95">
        <f t="shared" si="36"/>
        <v>44309.634749999997</v>
      </c>
      <c r="I1976">
        <v>517022.4</v>
      </c>
    </row>
    <row r="1977" spans="2:9" x14ac:dyDescent="0.25">
      <c r="B1977">
        <v>118</v>
      </c>
      <c r="C1977" s="108">
        <v>0.64126851851851852</v>
      </c>
      <c r="D1977" s="52">
        <v>44309</v>
      </c>
      <c r="E1977" t="s">
        <v>212</v>
      </c>
      <c r="F1977" s="52" t="s">
        <v>179</v>
      </c>
      <c r="H1977" s="95">
        <f t="shared" si="36"/>
        <v>44309.641268518521</v>
      </c>
      <c r="I1977">
        <v>517585.6</v>
      </c>
    </row>
    <row r="1978" spans="2:9" x14ac:dyDescent="0.25">
      <c r="B1978">
        <v>16</v>
      </c>
      <c r="C1978" s="108">
        <v>0.64910648148148142</v>
      </c>
      <c r="D1978" s="52">
        <v>44309</v>
      </c>
      <c r="E1978" t="s">
        <v>213</v>
      </c>
      <c r="F1978" s="52" t="s">
        <v>179</v>
      </c>
      <c r="H1978" s="95">
        <f t="shared" si="36"/>
        <v>44309.649106481484</v>
      </c>
      <c r="I1978">
        <v>518262.8</v>
      </c>
    </row>
    <row r="1979" spans="2:9" x14ac:dyDescent="0.25">
      <c r="B1979">
        <v>119</v>
      </c>
      <c r="C1979" s="108">
        <v>0.65744907407407405</v>
      </c>
      <c r="D1979" s="52">
        <v>44309</v>
      </c>
      <c r="E1979" t="s">
        <v>212</v>
      </c>
      <c r="F1979" s="52" t="s">
        <v>179</v>
      </c>
      <c r="H1979" s="95">
        <f t="shared" si="36"/>
        <v>44309.657449074075</v>
      </c>
      <c r="I1979">
        <v>518983.6</v>
      </c>
    </row>
    <row r="1980" spans="2:9" x14ac:dyDescent="0.25">
      <c r="B1980">
        <v>120</v>
      </c>
      <c r="C1980" s="108">
        <v>0.66046296296296292</v>
      </c>
      <c r="D1980" s="52">
        <v>44309</v>
      </c>
      <c r="E1980" t="s">
        <v>213</v>
      </c>
      <c r="F1980" s="52" t="s">
        <v>179</v>
      </c>
      <c r="H1980" s="95">
        <f t="shared" si="36"/>
        <v>44309.660462962966</v>
      </c>
      <c r="I1980">
        <v>519244</v>
      </c>
    </row>
    <row r="1981" spans="2:9" x14ac:dyDescent="0.25">
      <c r="B1981">
        <v>121</v>
      </c>
      <c r="C1981" s="108">
        <v>0.67005555555555552</v>
      </c>
      <c r="D1981" s="52">
        <v>44309</v>
      </c>
      <c r="E1981" t="s">
        <v>212</v>
      </c>
      <c r="F1981" s="52" t="s">
        <v>179</v>
      </c>
      <c r="H1981" s="95">
        <f t="shared" si="36"/>
        <v>44309.670055555558</v>
      </c>
      <c r="I1981">
        <v>520072.8</v>
      </c>
    </row>
    <row r="1982" spans="2:9" x14ac:dyDescent="0.25">
      <c r="B1982">
        <v>122</v>
      </c>
      <c r="C1982" s="108">
        <v>0.67079166666666667</v>
      </c>
      <c r="D1982" s="52">
        <v>44309</v>
      </c>
      <c r="E1982" t="s">
        <v>213</v>
      </c>
      <c r="F1982" s="52" t="s">
        <v>179</v>
      </c>
      <c r="H1982" s="95">
        <f t="shared" si="36"/>
        <v>44309.670791666664</v>
      </c>
      <c r="I1982">
        <v>520136.4</v>
      </c>
    </row>
    <row r="1983" spans="2:9" x14ac:dyDescent="0.25">
      <c r="B1983">
        <v>123</v>
      </c>
      <c r="C1983" s="108">
        <v>0.67684259259259261</v>
      </c>
      <c r="D1983" s="52">
        <v>44309</v>
      </c>
      <c r="E1983" t="s">
        <v>212</v>
      </c>
      <c r="F1983" s="52" t="s">
        <v>179</v>
      </c>
      <c r="H1983" s="95">
        <f t="shared" si="36"/>
        <v>44309.676842592591</v>
      </c>
      <c r="I1983">
        <v>520659.20000000001</v>
      </c>
    </row>
    <row r="1984" spans="2:9" x14ac:dyDescent="0.25">
      <c r="B1984">
        <v>14</v>
      </c>
      <c r="C1984" s="108">
        <v>0.68429166666666663</v>
      </c>
      <c r="D1984" s="52">
        <v>44309</v>
      </c>
      <c r="E1984" t="s">
        <v>213</v>
      </c>
      <c r="F1984" s="52" t="s">
        <v>179</v>
      </c>
      <c r="H1984" s="95">
        <f t="shared" si="36"/>
        <v>44309.684291666665</v>
      </c>
      <c r="I1984">
        <v>521302.8</v>
      </c>
    </row>
    <row r="1985" spans="2:9" x14ac:dyDescent="0.25">
      <c r="B1985">
        <v>124</v>
      </c>
      <c r="C1985" s="108">
        <v>0.72402777777777771</v>
      </c>
      <c r="D1985" s="52">
        <v>44309</v>
      </c>
      <c r="E1985" t="s">
        <v>212</v>
      </c>
      <c r="F1985" s="52" t="s">
        <v>179</v>
      </c>
      <c r="H1985" s="95">
        <f t="shared" si="36"/>
        <v>44309.724027777775</v>
      </c>
      <c r="I1985">
        <v>524736</v>
      </c>
    </row>
    <row r="1986" spans="2:9" x14ac:dyDescent="0.25">
      <c r="B1986">
        <v>125</v>
      </c>
      <c r="C1986" s="108">
        <v>0.72506018518518511</v>
      </c>
      <c r="D1986" s="52">
        <v>44309</v>
      </c>
      <c r="E1986" t="s">
        <v>213</v>
      </c>
      <c r="F1986" s="52" t="s">
        <v>179</v>
      </c>
      <c r="H1986" s="95">
        <f t="shared" si="36"/>
        <v>44309.725060185185</v>
      </c>
      <c r="I1986">
        <v>524825.19999999995</v>
      </c>
    </row>
    <row r="1987" spans="2:9" x14ac:dyDescent="0.25">
      <c r="B1987">
        <v>126</v>
      </c>
      <c r="C1987" s="108">
        <v>0.75877314814814811</v>
      </c>
      <c r="D1987" s="52">
        <v>44309</v>
      </c>
      <c r="E1987" t="s">
        <v>212</v>
      </c>
      <c r="F1987" s="52" t="s">
        <v>179</v>
      </c>
      <c r="H1987" s="95">
        <f t="shared" si="36"/>
        <v>44309.758773148147</v>
      </c>
      <c r="I1987">
        <v>527738</v>
      </c>
    </row>
    <row r="1988" spans="2:9" x14ac:dyDescent="0.25">
      <c r="B1988">
        <v>127</v>
      </c>
      <c r="C1988" s="108">
        <v>0.7599999999999999</v>
      </c>
      <c r="D1988" s="52">
        <v>44309</v>
      </c>
      <c r="E1988" t="s">
        <v>213</v>
      </c>
      <c r="F1988" s="52" t="s">
        <v>179</v>
      </c>
      <c r="H1988" s="95">
        <f t="shared" si="36"/>
        <v>44309.760000000002</v>
      </c>
      <c r="I1988">
        <v>527844</v>
      </c>
    </row>
    <row r="1989" spans="2:9" x14ac:dyDescent="0.25">
      <c r="B1989">
        <v>128</v>
      </c>
      <c r="C1989" s="108">
        <v>0.7769814814814815</v>
      </c>
      <c r="D1989" s="52">
        <v>44309</v>
      </c>
      <c r="E1989" t="s">
        <v>212</v>
      </c>
      <c r="F1989" s="52" t="s">
        <v>179</v>
      </c>
      <c r="H1989" s="95">
        <f t="shared" si="36"/>
        <v>44309.776981481482</v>
      </c>
      <c r="I1989">
        <v>529311.19999999995</v>
      </c>
    </row>
    <row r="1990" spans="2:9" x14ac:dyDescent="0.25">
      <c r="B1990">
        <v>129</v>
      </c>
      <c r="C1990" s="108">
        <v>0.77809259259259267</v>
      </c>
      <c r="D1990" s="52">
        <v>44309</v>
      </c>
      <c r="E1990" t="s">
        <v>213</v>
      </c>
      <c r="F1990" s="52" t="s">
        <v>179</v>
      </c>
      <c r="H1990" s="95">
        <f t="shared" si="36"/>
        <v>44309.778092592591</v>
      </c>
      <c r="I1990">
        <v>529407.19999999995</v>
      </c>
    </row>
    <row r="1991" spans="2:9" x14ac:dyDescent="0.25">
      <c r="B1991">
        <v>130</v>
      </c>
      <c r="C1991" s="108">
        <v>0.79182407407407407</v>
      </c>
      <c r="D1991" s="52">
        <v>44309</v>
      </c>
      <c r="E1991" t="s">
        <v>212</v>
      </c>
      <c r="F1991" s="52" t="s">
        <v>179</v>
      </c>
      <c r="H1991" s="95">
        <f t="shared" si="36"/>
        <v>44309.791824074076</v>
      </c>
      <c r="I1991">
        <v>530593.6</v>
      </c>
    </row>
    <row r="1992" spans="2:9" x14ac:dyDescent="0.25">
      <c r="B1992">
        <v>131</v>
      </c>
      <c r="C1992" s="108">
        <v>0.79206944444444449</v>
      </c>
      <c r="D1992" s="52">
        <v>44309</v>
      </c>
      <c r="E1992" t="s">
        <v>213</v>
      </c>
      <c r="F1992" s="52" t="s">
        <v>179</v>
      </c>
      <c r="H1992" s="95">
        <f t="shared" si="36"/>
        <v>44309.792069444447</v>
      </c>
      <c r="I1992">
        <v>530614.80000000005</v>
      </c>
    </row>
    <row r="1993" spans="2:9" x14ac:dyDescent="0.25">
      <c r="B1993">
        <v>132</v>
      </c>
      <c r="C1993" s="108">
        <v>0.15561574074074072</v>
      </c>
      <c r="D1993" s="52">
        <v>44310</v>
      </c>
      <c r="E1993" t="s">
        <v>212</v>
      </c>
      <c r="F1993" s="52" t="s">
        <v>179</v>
      </c>
      <c r="H1993" s="95">
        <f t="shared" si="36"/>
        <v>44310.155615740739</v>
      </c>
      <c r="I1993">
        <v>562025.19999999995</v>
      </c>
    </row>
    <row r="1994" spans="2:9" x14ac:dyDescent="0.25">
      <c r="B1994">
        <v>133</v>
      </c>
      <c r="C1994" s="108">
        <v>0.15846296296296294</v>
      </c>
      <c r="D1994" s="52">
        <v>44310</v>
      </c>
      <c r="E1994" t="s">
        <v>213</v>
      </c>
      <c r="F1994" s="52" t="s">
        <v>179</v>
      </c>
      <c r="H1994" s="95">
        <f t="shared" si="36"/>
        <v>44310.158462962965</v>
      </c>
      <c r="I1994">
        <v>562271.19999999995</v>
      </c>
    </row>
    <row r="1995" spans="2:9" x14ac:dyDescent="0.25">
      <c r="B1995">
        <v>134</v>
      </c>
      <c r="C1995" s="108">
        <v>0.17987962962962964</v>
      </c>
      <c r="D1995" s="52">
        <v>44310</v>
      </c>
      <c r="E1995" t="s">
        <v>212</v>
      </c>
      <c r="F1995" s="52" t="s">
        <v>179</v>
      </c>
      <c r="H1995" s="95">
        <f t="shared" si="36"/>
        <v>44310.179879629628</v>
      </c>
      <c r="I1995">
        <v>564121.59999999998</v>
      </c>
    </row>
    <row r="1996" spans="2:9" x14ac:dyDescent="0.25">
      <c r="B1996">
        <v>135</v>
      </c>
      <c r="C1996" s="108">
        <v>0.18127777777777776</v>
      </c>
      <c r="D1996" s="52">
        <v>44310</v>
      </c>
      <c r="E1996" t="s">
        <v>213</v>
      </c>
      <c r="F1996" s="52" t="s">
        <v>179</v>
      </c>
      <c r="H1996" s="95">
        <f t="shared" si="36"/>
        <v>44310.181277777781</v>
      </c>
      <c r="I1996">
        <v>564242.4</v>
      </c>
    </row>
    <row r="1997" spans="2:9" x14ac:dyDescent="0.25">
      <c r="B1997">
        <v>136</v>
      </c>
      <c r="C1997" s="108">
        <v>0.28426851851851853</v>
      </c>
      <c r="D1997" s="52">
        <v>44310</v>
      </c>
      <c r="E1997" t="s">
        <v>212</v>
      </c>
      <c r="F1997" s="52" t="s">
        <v>179</v>
      </c>
      <c r="H1997" s="95">
        <f t="shared" si="36"/>
        <v>44310.284268518517</v>
      </c>
      <c r="I1997">
        <v>573140.80000000005</v>
      </c>
    </row>
    <row r="1998" spans="2:9" x14ac:dyDescent="0.25">
      <c r="B1998">
        <v>137</v>
      </c>
      <c r="C1998" s="108">
        <v>0.28978240740740741</v>
      </c>
      <c r="D1998" s="52">
        <v>44310</v>
      </c>
      <c r="E1998" t="s">
        <v>213</v>
      </c>
      <c r="F1998" s="52" t="s">
        <v>179</v>
      </c>
      <c r="H1998" s="95">
        <f t="shared" si="36"/>
        <v>44310.28978240741</v>
      </c>
      <c r="I1998">
        <v>573617.19999999995</v>
      </c>
    </row>
    <row r="1999" spans="2:9" x14ac:dyDescent="0.25">
      <c r="B1999">
        <v>138</v>
      </c>
      <c r="C1999" s="108">
        <v>0.35875462962962962</v>
      </c>
      <c r="D1999" s="52">
        <v>44310</v>
      </c>
      <c r="E1999" t="s">
        <v>212</v>
      </c>
      <c r="F1999" s="52" t="s">
        <v>179</v>
      </c>
      <c r="H1999" s="95">
        <f t="shared" si="36"/>
        <v>44310.358754629633</v>
      </c>
      <c r="I1999">
        <v>579576.4</v>
      </c>
    </row>
    <row r="2000" spans="2:9" x14ac:dyDescent="0.25">
      <c r="B2000">
        <v>139</v>
      </c>
      <c r="C2000" s="108">
        <v>0.36106481481481478</v>
      </c>
      <c r="D2000" s="52">
        <v>44310</v>
      </c>
      <c r="E2000" t="s">
        <v>213</v>
      </c>
      <c r="F2000" s="52" t="s">
        <v>179</v>
      </c>
      <c r="H2000" s="95">
        <f t="shared" si="36"/>
        <v>44310.361064814817</v>
      </c>
      <c r="I2000">
        <v>579776</v>
      </c>
    </row>
    <row r="2001" spans="2:9" x14ac:dyDescent="0.25">
      <c r="B2001">
        <v>140</v>
      </c>
      <c r="C2001" s="108">
        <v>0.37543981481481481</v>
      </c>
      <c r="D2001" s="52">
        <v>44310</v>
      </c>
      <c r="E2001" t="s">
        <v>212</v>
      </c>
      <c r="F2001" s="52" t="s">
        <v>179</v>
      </c>
      <c r="H2001" s="95">
        <f t="shared" si="36"/>
        <v>44310.375439814816</v>
      </c>
      <c r="I2001">
        <v>581018</v>
      </c>
    </row>
    <row r="2002" spans="2:9" x14ac:dyDescent="0.25">
      <c r="B2002">
        <v>141</v>
      </c>
      <c r="C2002" s="108">
        <v>0.377962962962963</v>
      </c>
      <c r="D2002" s="52">
        <v>44310</v>
      </c>
      <c r="E2002" t="s">
        <v>213</v>
      </c>
      <c r="F2002" s="52" t="s">
        <v>179</v>
      </c>
      <c r="H2002" s="95">
        <f t="shared" si="36"/>
        <v>44310.377962962964</v>
      </c>
      <c r="I2002">
        <v>581236</v>
      </c>
    </row>
    <row r="2003" spans="2:9" x14ac:dyDescent="0.25">
      <c r="B2003">
        <v>142</v>
      </c>
      <c r="C2003" s="108">
        <v>0.38542129629629635</v>
      </c>
      <c r="D2003" s="52">
        <v>44310</v>
      </c>
      <c r="E2003" t="s">
        <v>212</v>
      </c>
      <c r="F2003" s="52" t="s">
        <v>179</v>
      </c>
      <c r="H2003" s="95">
        <f t="shared" si="36"/>
        <v>44310.385421296298</v>
      </c>
      <c r="I2003">
        <v>581880.4</v>
      </c>
    </row>
    <row r="2004" spans="2:9" x14ac:dyDescent="0.25">
      <c r="B2004">
        <v>143</v>
      </c>
      <c r="C2004" s="108">
        <v>0.38585648148148149</v>
      </c>
      <c r="D2004" s="52">
        <v>44310</v>
      </c>
      <c r="E2004" t="s">
        <v>213</v>
      </c>
      <c r="F2004" s="52" t="s">
        <v>179</v>
      </c>
      <c r="H2004" s="95">
        <f t="shared" si="36"/>
        <v>44310.38585648148</v>
      </c>
      <c r="I2004">
        <v>581918</v>
      </c>
    </row>
    <row r="2005" spans="2:9" x14ac:dyDescent="0.25">
      <c r="B2005">
        <v>144</v>
      </c>
      <c r="C2005" s="108">
        <v>0.39246296296296296</v>
      </c>
      <c r="D2005" s="52">
        <v>44310</v>
      </c>
      <c r="E2005" t="s">
        <v>212</v>
      </c>
      <c r="F2005" s="52" t="s">
        <v>179</v>
      </c>
      <c r="H2005" s="95">
        <f t="shared" si="36"/>
        <v>44310.392462962962</v>
      </c>
      <c r="I2005">
        <v>582488.80000000005</v>
      </c>
    </row>
    <row r="2006" spans="2:9" x14ac:dyDescent="0.25">
      <c r="B2006">
        <v>145</v>
      </c>
      <c r="C2006" s="108">
        <v>0.39408333333333334</v>
      </c>
      <c r="D2006" s="52">
        <v>44310</v>
      </c>
      <c r="E2006" t="s">
        <v>213</v>
      </c>
      <c r="F2006" s="52" t="s">
        <v>179</v>
      </c>
      <c r="H2006" s="95">
        <f t="shared" si="36"/>
        <v>44310.394083333333</v>
      </c>
      <c r="I2006">
        <v>582628.80000000005</v>
      </c>
    </row>
    <row r="2007" spans="2:9" x14ac:dyDescent="0.25">
      <c r="B2007">
        <v>146</v>
      </c>
      <c r="C2007" s="108">
        <v>0.40799999999999997</v>
      </c>
      <c r="D2007" s="52">
        <v>44310</v>
      </c>
      <c r="E2007" t="s">
        <v>212</v>
      </c>
      <c r="F2007" s="52" t="s">
        <v>179</v>
      </c>
      <c r="H2007" s="95">
        <f t="shared" ref="H2007:H2038" si="37">D2007+C2007</f>
        <v>44310.408000000003</v>
      </c>
      <c r="I2007">
        <v>583831.19999999995</v>
      </c>
    </row>
    <row r="2008" spans="2:9" x14ac:dyDescent="0.25">
      <c r="B2008">
        <v>147</v>
      </c>
      <c r="C2008" s="108">
        <v>0.41132407407407406</v>
      </c>
      <c r="D2008" s="52">
        <v>44310</v>
      </c>
      <c r="E2008" t="s">
        <v>213</v>
      </c>
      <c r="F2008" s="52" t="s">
        <v>179</v>
      </c>
      <c r="H2008" s="95">
        <f t="shared" si="37"/>
        <v>44310.411324074077</v>
      </c>
      <c r="I2008">
        <v>584118.4</v>
      </c>
    </row>
    <row r="2009" spans="2:9" x14ac:dyDescent="0.25">
      <c r="B2009">
        <v>148</v>
      </c>
      <c r="C2009" s="108">
        <v>0.4576574074074074</v>
      </c>
      <c r="D2009" s="52">
        <v>44310</v>
      </c>
      <c r="E2009" t="s">
        <v>212</v>
      </c>
      <c r="F2009" s="52" t="s">
        <v>179</v>
      </c>
      <c r="H2009" s="95">
        <f t="shared" si="37"/>
        <v>44310.457657407409</v>
      </c>
      <c r="I2009">
        <v>588121.59999999998</v>
      </c>
    </row>
    <row r="2010" spans="2:9" x14ac:dyDescent="0.25">
      <c r="B2010">
        <v>149</v>
      </c>
      <c r="C2010" s="108">
        <v>0.46225462962962965</v>
      </c>
      <c r="D2010" s="52">
        <v>44310</v>
      </c>
      <c r="E2010" t="s">
        <v>213</v>
      </c>
      <c r="F2010" s="52" t="s">
        <v>179</v>
      </c>
      <c r="H2010" s="95">
        <f t="shared" si="37"/>
        <v>44310.46225462963</v>
      </c>
      <c r="I2010">
        <v>588518.80000000005</v>
      </c>
    </row>
    <row r="2011" spans="2:9" x14ac:dyDescent="0.25">
      <c r="B2011">
        <v>150</v>
      </c>
      <c r="C2011" s="108">
        <v>0.46739814814814817</v>
      </c>
      <c r="D2011" s="52">
        <v>44310</v>
      </c>
      <c r="E2011" t="s">
        <v>212</v>
      </c>
      <c r="F2011" s="52" t="s">
        <v>179</v>
      </c>
      <c r="H2011" s="95">
        <f t="shared" si="37"/>
        <v>44310.467398148146</v>
      </c>
      <c r="I2011">
        <v>588963.19999999995</v>
      </c>
    </row>
    <row r="2012" spans="2:9" x14ac:dyDescent="0.25">
      <c r="B2012">
        <v>151</v>
      </c>
      <c r="C2012" s="108">
        <v>0.46820833333333334</v>
      </c>
      <c r="D2012" s="52">
        <v>44310</v>
      </c>
      <c r="E2012" t="s">
        <v>213</v>
      </c>
      <c r="F2012" s="52" t="s">
        <v>179</v>
      </c>
      <c r="H2012" s="95">
        <f t="shared" si="37"/>
        <v>44310.468208333332</v>
      </c>
      <c r="I2012">
        <v>589033.19999999995</v>
      </c>
    </row>
    <row r="2013" spans="2:9" x14ac:dyDescent="0.25">
      <c r="B2013">
        <v>152</v>
      </c>
      <c r="C2013" s="108">
        <v>0.52396759259259262</v>
      </c>
      <c r="D2013" s="52">
        <v>44310</v>
      </c>
      <c r="E2013" t="s">
        <v>212</v>
      </c>
      <c r="F2013" s="52" t="s">
        <v>179</v>
      </c>
      <c r="H2013" s="95">
        <f t="shared" si="37"/>
        <v>44310.523967592591</v>
      </c>
      <c r="I2013">
        <v>593850.80000000005</v>
      </c>
    </row>
    <row r="2014" spans="2:9" x14ac:dyDescent="0.25">
      <c r="B2014">
        <v>153</v>
      </c>
      <c r="C2014" s="108">
        <v>0.52477314814814813</v>
      </c>
      <c r="D2014" s="52">
        <v>44310</v>
      </c>
      <c r="E2014" t="s">
        <v>213</v>
      </c>
      <c r="F2014" s="52" t="s">
        <v>179</v>
      </c>
      <c r="H2014" s="95">
        <f t="shared" si="37"/>
        <v>44310.52477314815</v>
      </c>
      <c r="I2014">
        <v>593920.4</v>
      </c>
    </row>
    <row r="2015" spans="2:9" x14ac:dyDescent="0.25">
      <c r="B2015">
        <v>154</v>
      </c>
      <c r="C2015" s="108">
        <v>0.53708796296296291</v>
      </c>
      <c r="D2015" s="52">
        <v>44310</v>
      </c>
      <c r="E2015" t="s">
        <v>212</v>
      </c>
      <c r="F2015" s="52" t="s">
        <v>179</v>
      </c>
      <c r="H2015" s="95">
        <f t="shared" si="37"/>
        <v>44310.537087962963</v>
      </c>
      <c r="I2015">
        <v>594984.4</v>
      </c>
    </row>
    <row r="2016" spans="2:9" x14ac:dyDescent="0.25">
      <c r="B2016">
        <v>155</v>
      </c>
      <c r="C2016" s="108">
        <v>0.53886574074074078</v>
      </c>
      <c r="D2016" s="52">
        <v>44310</v>
      </c>
      <c r="E2016" t="s">
        <v>213</v>
      </c>
      <c r="F2016" s="52" t="s">
        <v>179</v>
      </c>
      <c r="H2016" s="95">
        <f t="shared" si="37"/>
        <v>44310.538865740738</v>
      </c>
      <c r="I2016">
        <v>595138</v>
      </c>
    </row>
    <row r="2017" spans="2:9" x14ac:dyDescent="0.25">
      <c r="B2017">
        <v>156</v>
      </c>
      <c r="C2017" s="108">
        <v>0.54979629629629623</v>
      </c>
      <c r="D2017" s="52">
        <v>44310</v>
      </c>
      <c r="E2017" t="s">
        <v>212</v>
      </c>
      <c r="F2017" s="52" t="s">
        <v>179</v>
      </c>
      <c r="H2017" s="95">
        <f t="shared" si="37"/>
        <v>44310.549796296298</v>
      </c>
      <c r="I2017">
        <v>596082.4</v>
      </c>
    </row>
    <row r="2018" spans="2:9" x14ac:dyDescent="0.25">
      <c r="B2018">
        <v>157</v>
      </c>
      <c r="C2018" s="108">
        <v>0.55080092592592589</v>
      </c>
      <c r="D2018" s="52">
        <v>44310</v>
      </c>
      <c r="E2018" t="s">
        <v>213</v>
      </c>
      <c r="F2018" s="52" t="s">
        <v>179</v>
      </c>
      <c r="H2018" s="95">
        <f t="shared" si="37"/>
        <v>44310.550800925928</v>
      </c>
      <c r="I2018">
        <v>596169.19999999995</v>
      </c>
    </row>
    <row r="2019" spans="2:9" x14ac:dyDescent="0.25">
      <c r="B2019">
        <v>158</v>
      </c>
      <c r="C2019" s="108">
        <v>0.55145370370370372</v>
      </c>
      <c r="D2019" s="52">
        <v>44310</v>
      </c>
      <c r="E2019" t="s">
        <v>212</v>
      </c>
      <c r="F2019" s="52" t="s">
        <v>179</v>
      </c>
      <c r="H2019" s="95">
        <f t="shared" si="37"/>
        <v>44310.551453703702</v>
      </c>
      <c r="I2019">
        <v>596225.6</v>
      </c>
    </row>
    <row r="2020" spans="2:9" x14ac:dyDescent="0.25">
      <c r="B2020">
        <v>159</v>
      </c>
      <c r="C2020" s="108">
        <v>0.55274999999999996</v>
      </c>
      <c r="D2020" s="52">
        <v>44310</v>
      </c>
      <c r="E2020" t="s">
        <v>213</v>
      </c>
      <c r="F2020" s="52" t="s">
        <v>179</v>
      </c>
      <c r="H2020" s="95">
        <f t="shared" si="37"/>
        <v>44310.552750000003</v>
      </c>
      <c r="I2020">
        <v>596337.6</v>
      </c>
    </row>
    <row r="2021" spans="2:9" x14ac:dyDescent="0.25">
      <c r="B2021">
        <v>160</v>
      </c>
      <c r="C2021" s="108">
        <v>0.55433333333333334</v>
      </c>
      <c r="D2021" s="52">
        <v>44310</v>
      </c>
      <c r="E2021" t="s">
        <v>212</v>
      </c>
      <c r="F2021" s="52" t="s">
        <v>179</v>
      </c>
      <c r="H2021" s="95">
        <f t="shared" si="37"/>
        <v>44310.554333333333</v>
      </c>
      <c r="I2021">
        <v>596474.4</v>
      </c>
    </row>
    <row r="2022" spans="2:9" x14ac:dyDescent="0.25">
      <c r="B2022">
        <v>161</v>
      </c>
      <c r="C2022" s="108">
        <v>0.55487500000000001</v>
      </c>
      <c r="D2022" s="52">
        <v>44310</v>
      </c>
      <c r="E2022" t="s">
        <v>213</v>
      </c>
      <c r="F2022" s="52" t="s">
        <v>179</v>
      </c>
      <c r="H2022" s="95">
        <f t="shared" si="37"/>
        <v>44310.554875000002</v>
      </c>
      <c r="I2022">
        <v>596521.19999999995</v>
      </c>
    </row>
    <row r="2023" spans="2:9" x14ac:dyDescent="0.25">
      <c r="B2023">
        <v>162</v>
      </c>
      <c r="C2023" s="108">
        <v>0.58523148148148152</v>
      </c>
      <c r="D2023" s="52">
        <v>44310</v>
      </c>
      <c r="E2023" t="s">
        <v>212</v>
      </c>
      <c r="F2023" s="52" t="s">
        <v>179</v>
      </c>
      <c r="H2023" s="95">
        <f t="shared" si="37"/>
        <v>44310.585231481484</v>
      </c>
      <c r="I2023">
        <v>599144</v>
      </c>
    </row>
    <row r="2024" spans="2:9" x14ac:dyDescent="0.25">
      <c r="B2024">
        <v>163</v>
      </c>
      <c r="C2024" s="108">
        <v>0.58847222222222217</v>
      </c>
      <c r="D2024" s="52">
        <v>44310</v>
      </c>
      <c r="E2024" t="s">
        <v>213</v>
      </c>
      <c r="F2024" s="52" t="s">
        <v>179</v>
      </c>
      <c r="H2024" s="95">
        <f t="shared" si="37"/>
        <v>44310.588472222225</v>
      </c>
      <c r="I2024">
        <v>599424</v>
      </c>
    </row>
    <row r="2025" spans="2:9" x14ac:dyDescent="0.25">
      <c r="B2025">
        <v>164</v>
      </c>
      <c r="C2025" s="108">
        <v>0.59575462962962966</v>
      </c>
      <c r="D2025" s="52">
        <v>44310</v>
      </c>
      <c r="E2025" t="s">
        <v>212</v>
      </c>
      <c r="F2025" s="52" t="s">
        <v>179</v>
      </c>
      <c r="H2025" s="95">
        <f t="shared" si="37"/>
        <v>44310.595754629627</v>
      </c>
      <c r="I2025">
        <v>600053.19999999995</v>
      </c>
    </row>
    <row r="2026" spans="2:9" x14ac:dyDescent="0.25">
      <c r="B2026">
        <v>165</v>
      </c>
      <c r="C2026" s="108">
        <v>0.59812037037037036</v>
      </c>
      <c r="D2026" s="52">
        <v>44310</v>
      </c>
      <c r="E2026" t="s">
        <v>213</v>
      </c>
      <c r="F2026" s="52" t="s">
        <v>179</v>
      </c>
      <c r="H2026" s="95">
        <f t="shared" si="37"/>
        <v>44310.59812037037</v>
      </c>
      <c r="I2026">
        <v>600257.6</v>
      </c>
    </row>
    <row r="2027" spans="2:9" x14ac:dyDescent="0.25">
      <c r="B2027">
        <v>166</v>
      </c>
      <c r="C2027" s="108">
        <v>0.6329583333333334</v>
      </c>
      <c r="D2027" s="52">
        <v>44310</v>
      </c>
      <c r="E2027" t="s">
        <v>212</v>
      </c>
      <c r="F2027" s="52" t="s">
        <v>179</v>
      </c>
      <c r="H2027" s="95">
        <f t="shared" si="37"/>
        <v>44310.632958333335</v>
      </c>
      <c r="I2027">
        <v>603267.6</v>
      </c>
    </row>
    <row r="2028" spans="2:9" x14ac:dyDescent="0.25">
      <c r="B2028">
        <v>167</v>
      </c>
      <c r="C2028" s="108">
        <v>0.63434259259259262</v>
      </c>
      <c r="D2028" s="52">
        <v>44310</v>
      </c>
      <c r="E2028" t="s">
        <v>213</v>
      </c>
      <c r="F2028" s="52" t="s">
        <v>179</v>
      </c>
      <c r="H2028" s="95">
        <f t="shared" si="37"/>
        <v>44310.634342592595</v>
      </c>
      <c r="I2028">
        <v>603387.19999999995</v>
      </c>
    </row>
    <row r="2029" spans="2:9" x14ac:dyDescent="0.25">
      <c r="B2029">
        <v>168</v>
      </c>
      <c r="C2029" s="108">
        <v>0.65025462962962965</v>
      </c>
      <c r="D2029" s="52">
        <v>44310</v>
      </c>
      <c r="E2029" t="s">
        <v>212</v>
      </c>
      <c r="F2029" s="52" t="s">
        <v>179</v>
      </c>
      <c r="H2029" s="95">
        <f t="shared" si="37"/>
        <v>44310.650254629632</v>
      </c>
      <c r="I2029">
        <v>604762</v>
      </c>
    </row>
    <row r="2030" spans="2:9" x14ac:dyDescent="0.25">
      <c r="B2030">
        <v>169</v>
      </c>
      <c r="C2030" s="108">
        <v>0.65130092592592592</v>
      </c>
      <c r="D2030" s="52">
        <v>44310</v>
      </c>
      <c r="E2030" t="s">
        <v>213</v>
      </c>
      <c r="F2030" s="52" t="s">
        <v>179</v>
      </c>
      <c r="H2030" s="95">
        <f t="shared" si="37"/>
        <v>44310.651300925929</v>
      </c>
      <c r="I2030">
        <v>604852.4</v>
      </c>
    </row>
    <row r="2031" spans="2:9" x14ac:dyDescent="0.25">
      <c r="B2031">
        <v>170</v>
      </c>
      <c r="C2031" s="108">
        <v>0.66556944444444444</v>
      </c>
      <c r="D2031" s="52">
        <v>44310</v>
      </c>
      <c r="E2031" t="s">
        <v>212</v>
      </c>
      <c r="F2031" s="52" t="s">
        <v>179</v>
      </c>
      <c r="H2031" s="95">
        <f t="shared" si="37"/>
        <v>44310.665569444442</v>
      </c>
      <c r="I2031">
        <v>606085.19999999995</v>
      </c>
    </row>
    <row r="2032" spans="2:9" x14ac:dyDescent="0.25">
      <c r="B2032">
        <v>171</v>
      </c>
      <c r="C2032" s="108">
        <v>0.66607407407407404</v>
      </c>
      <c r="D2032" s="52">
        <v>44310</v>
      </c>
      <c r="E2032" t="s">
        <v>213</v>
      </c>
      <c r="F2032" s="52" t="s">
        <v>179</v>
      </c>
      <c r="H2032" s="95">
        <f t="shared" si="37"/>
        <v>44310.666074074077</v>
      </c>
      <c r="I2032">
        <v>606128.80000000005</v>
      </c>
    </row>
    <row r="2033" spans="1:16" x14ac:dyDescent="0.25">
      <c r="B2033">
        <v>172</v>
      </c>
      <c r="C2033" s="108">
        <v>0.68346296296296305</v>
      </c>
      <c r="D2033" s="52">
        <v>44310</v>
      </c>
      <c r="E2033" t="s">
        <v>212</v>
      </c>
      <c r="F2033" s="52" t="s">
        <v>179</v>
      </c>
      <c r="H2033" s="95">
        <f t="shared" si="37"/>
        <v>44310.683462962967</v>
      </c>
      <c r="I2033">
        <v>607631.19999999995</v>
      </c>
    </row>
    <row r="2034" spans="1:16" x14ac:dyDescent="0.25">
      <c r="B2034">
        <v>173</v>
      </c>
      <c r="C2034" s="108">
        <v>0.68647685185185192</v>
      </c>
      <c r="D2034" s="52">
        <v>44310</v>
      </c>
      <c r="E2034" t="s">
        <v>213</v>
      </c>
      <c r="F2034" s="52" t="s">
        <v>179</v>
      </c>
      <c r="H2034" s="95">
        <f t="shared" si="37"/>
        <v>44310.68647685185</v>
      </c>
      <c r="I2034">
        <v>607891.6</v>
      </c>
    </row>
    <row r="2035" spans="1:16" x14ac:dyDescent="0.25">
      <c r="B2035">
        <v>174</v>
      </c>
      <c r="C2035" s="108">
        <v>0.69674074074074077</v>
      </c>
      <c r="D2035" s="52">
        <v>44310</v>
      </c>
      <c r="E2035" t="s">
        <v>212</v>
      </c>
      <c r="F2035" s="52" t="s">
        <v>179</v>
      </c>
      <c r="H2035" s="95">
        <f t="shared" si="37"/>
        <v>44310.696740740743</v>
      </c>
      <c r="I2035">
        <v>608778.4</v>
      </c>
    </row>
    <row r="2036" spans="1:16" x14ac:dyDescent="0.25">
      <c r="B2036">
        <v>175</v>
      </c>
      <c r="C2036" s="108">
        <v>0.70716666666666672</v>
      </c>
      <c r="D2036" s="52">
        <v>44310</v>
      </c>
      <c r="E2036" t="s">
        <v>213</v>
      </c>
      <c r="F2036" s="52" t="s">
        <v>179</v>
      </c>
      <c r="H2036" s="95">
        <f t="shared" si="37"/>
        <v>44310.707166666667</v>
      </c>
      <c r="I2036">
        <v>609679.19999999995</v>
      </c>
    </row>
    <row r="2037" spans="1:16" x14ac:dyDescent="0.25">
      <c r="B2037">
        <v>176</v>
      </c>
      <c r="C2037" s="108">
        <v>0.71644444444444444</v>
      </c>
      <c r="D2037" s="52">
        <v>44310</v>
      </c>
      <c r="E2037" t="s">
        <v>212</v>
      </c>
      <c r="F2037" s="52" t="s">
        <v>179</v>
      </c>
      <c r="H2037" s="95">
        <f t="shared" si="37"/>
        <v>44310.716444444442</v>
      </c>
      <c r="I2037">
        <v>610480.80000000005</v>
      </c>
    </row>
    <row r="2038" spans="1:16" x14ac:dyDescent="0.25">
      <c r="B2038">
        <v>177</v>
      </c>
      <c r="C2038" s="108">
        <v>0.71739351851851862</v>
      </c>
      <c r="D2038" s="52">
        <v>44310</v>
      </c>
      <c r="E2038" t="s">
        <v>213</v>
      </c>
      <c r="F2038" s="52" t="s">
        <v>179</v>
      </c>
      <c r="H2038" s="95">
        <f t="shared" si="37"/>
        <v>44310.71739351852</v>
      </c>
      <c r="I2038">
        <v>610562.80000000005</v>
      </c>
    </row>
    <row r="2039" spans="1:16" x14ac:dyDescent="0.25">
      <c r="B2039">
        <v>178</v>
      </c>
      <c r="C2039" s="108">
        <v>0.73017129629629629</v>
      </c>
      <c r="D2039" s="52">
        <v>44310</v>
      </c>
      <c r="E2039" t="s">
        <v>212</v>
      </c>
      <c r="F2039" s="52" t="s">
        <v>179</v>
      </c>
      <c r="H2039" s="95">
        <f t="shared" ref="H2039:H2044" si="38">D2039+C2039</f>
        <v>44310.730171296294</v>
      </c>
      <c r="I2039">
        <v>611666.80000000005</v>
      </c>
    </row>
    <row r="2040" spans="1:16" x14ac:dyDescent="0.25">
      <c r="B2040">
        <v>179</v>
      </c>
      <c r="C2040" s="108">
        <v>0.73766666666666669</v>
      </c>
      <c r="D2040" s="52">
        <v>44310</v>
      </c>
      <c r="E2040" t="s">
        <v>213</v>
      </c>
      <c r="F2040" s="52" t="s">
        <v>179</v>
      </c>
      <c r="H2040" s="95">
        <f t="shared" si="38"/>
        <v>44310.737666666668</v>
      </c>
      <c r="I2040">
        <v>612314.4</v>
      </c>
    </row>
    <row r="2041" spans="1:16" x14ac:dyDescent="0.25">
      <c r="B2041">
        <v>180</v>
      </c>
      <c r="C2041" s="108">
        <v>0.76248148148148154</v>
      </c>
      <c r="D2041" s="52">
        <v>44310</v>
      </c>
      <c r="E2041" t="s">
        <v>212</v>
      </c>
      <c r="F2041" s="52" t="s">
        <v>179</v>
      </c>
      <c r="H2041" s="95">
        <f t="shared" si="38"/>
        <v>44310.762481481484</v>
      </c>
      <c r="I2041">
        <v>614458.4</v>
      </c>
    </row>
    <row r="2042" spans="1:16" x14ac:dyDescent="0.25">
      <c r="B2042">
        <v>181</v>
      </c>
      <c r="C2042" s="108">
        <v>0.76294907407407397</v>
      </c>
      <c r="D2042" s="52">
        <v>44310</v>
      </c>
      <c r="E2042" t="s">
        <v>213</v>
      </c>
      <c r="F2042" s="52" t="s">
        <v>179</v>
      </c>
      <c r="H2042" s="95">
        <f t="shared" si="38"/>
        <v>44310.762949074073</v>
      </c>
      <c r="I2042">
        <v>614498.80000000005</v>
      </c>
    </row>
    <row r="2043" spans="1:16" x14ac:dyDescent="0.25">
      <c r="B2043">
        <v>182</v>
      </c>
      <c r="C2043" s="108">
        <v>0.79282407407407407</v>
      </c>
      <c r="D2043" s="52">
        <v>44310</v>
      </c>
      <c r="E2043" t="s">
        <v>212</v>
      </c>
      <c r="F2043" s="52" t="s">
        <v>179</v>
      </c>
      <c r="H2043" s="95">
        <f t="shared" si="38"/>
        <v>44310.792824074073</v>
      </c>
      <c r="I2043">
        <v>617080</v>
      </c>
    </row>
    <row r="2044" spans="1:16" x14ac:dyDescent="0.25">
      <c r="B2044">
        <v>183</v>
      </c>
      <c r="C2044" s="108">
        <v>0.79322222222222216</v>
      </c>
      <c r="D2044" s="52">
        <v>44310</v>
      </c>
      <c r="E2044" t="s">
        <v>213</v>
      </c>
      <c r="F2044" s="52" t="s">
        <v>179</v>
      </c>
      <c r="H2044" s="95">
        <f t="shared" si="38"/>
        <v>44310.793222222223</v>
      </c>
      <c r="I2044">
        <v>617114.4</v>
      </c>
    </row>
    <row r="2045" spans="1:16" s="137" customFormat="1" x14ac:dyDescent="0.25">
      <c r="A2045" s="137" t="s">
        <v>249</v>
      </c>
      <c r="B2045" s="137">
        <v>198</v>
      </c>
      <c r="C2045" s="138">
        <v>0.55300925925925926</v>
      </c>
      <c r="D2045" s="139">
        <v>44314</v>
      </c>
      <c r="E2045" s="137" t="s">
        <v>268</v>
      </c>
      <c r="F2045" s="140" t="s">
        <v>181</v>
      </c>
      <c r="G2045" s="140"/>
      <c r="H2045" s="141">
        <f t="shared" ref="H2045:H2062" si="39">D2045+C2045</f>
        <v>44314.55300925926</v>
      </c>
      <c r="I2045" s="137">
        <v>246078</v>
      </c>
      <c r="M2045" s="140"/>
      <c r="P2045" s="140"/>
    </row>
    <row r="2046" spans="1:16" s="137" customFormat="1" x14ac:dyDescent="0.25">
      <c r="A2046" s="137" t="s">
        <v>249</v>
      </c>
      <c r="B2046" s="137">
        <v>199</v>
      </c>
      <c r="C2046" s="138">
        <v>0.56666666666666665</v>
      </c>
      <c r="D2046" s="139">
        <v>44314</v>
      </c>
      <c r="E2046" s="137" t="s">
        <v>269</v>
      </c>
      <c r="F2046" s="140" t="s">
        <v>181</v>
      </c>
      <c r="G2046" s="140"/>
      <c r="H2046" s="141">
        <f t="shared" si="39"/>
        <v>44314.566666666666</v>
      </c>
      <c r="I2046" s="137">
        <v>247258</v>
      </c>
      <c r="M2046" s="140"/>
      <c r="P2046" s="140"/>
    </row>
    <row r="2047" spans="1:16" s="137" customFormat="1" x14ac:dyDescent="0.25">
      <c r="A2047" s="137">
        <v>14</v>
      </c>
      <c r="B2047" s="137">
        <v>648</v>
      </c>
      <c r="C2047" s="138">
        <v>0.55150694444444448</v>
      </c>
      <c r="D2047" s="139">
        <v>44285</v>
      </c>
      <c r="E2047" s="137" t="s">
        <v>212</v>
      </c>
      <c r="F2047" s="140" t="s">
        <v>173</v>
      </c>
      <c r="G2047" s="140"/>
      <c r="H2047" s="141">
        <f t="shared" si="39"/>
        <v>44285.551506944445</v>
      </c>
      <c r="I2047" s="137">
        <v>336187.2</v>
      </c>
      <c r="M2047" s="140"/>
      <c r="P2047" s="140"/>
    </row>
    <row r="2048" spans="1:16" s="137" customFormat="1" x14ac:dyDescent="0.25">
      <c r="A2048" s="137">
        <v>14</v>
      </c>
      <c r="B2048" s="137">
        <v>649</v>
      </c>
      <c r="C2048" s="138">
        <v>0.55529861111111112</v>
      </c>
      <c r="D2048" s="139">
        <v>44285</v>
      </c>
      <c r="E2048" s="137" t="s">
        <v>213</v>
      </c>
      <c r="F2048" s="140" t="s">
        <v>173</v>
      </c>
      <c r="G2048" s="140"/>
      <c r="H2048" s="141">
        <f t="shared" si="39"/>
        <v>44285.555298611114</v>
      </c>
      <c r="I2048" s="137">
        <v>336514.8</v>
      </c>
      <c r="M2048" s="140"/>
      <c r="P2048" s="140"/>
    </row>
    <row r="2049" spans="1:14" s="137" customFormat="1" x14ac:dyDescent="0.25">
      <c r="A2049" s="137" t="s">
        <v>249</v>
      </c>
      <c r="B2049" s="137">
        <v>646</v>
      </c>
      <c r="C2049" s="144">
        <v>0.53671296296296289</v>
      </c>
      <c r="D2049" s="140">
        <v>44285</v>
      </c>
      <c r="E2049" s="137" t="s">
        <v>268</v>
      </c>
      <c r="F2049" s="140" t="s">
        <v>173</v>
      </c>
      <c r="G2049" s="140"/>
      <c r="H2049" s="141">
        <f t="shared" si="39"/>
        <v>44285.536712962959</v>
      </c>
      <c r="I2049" s="137">
        <v>334909</v>
      </c>
    </row>
    <row r="2050" spans="1:14" s="137" customFormat="1" x14ac:dyDescent="0.25">
      <c r="A2050" s="137" t="s">
        <v>249</v>
      </c>
      <c r="B2050" s="137">
        <v>645</v>
      </c>
      <c r="C2050" s="144">
        <v>0.54671064814814818</v>
      </c>
      <c r="D2050" s="140">
        <v>44285</v>
      </c>
      <c r="E2050" s="137" t="s">
        <v>269</v>
      </c>
      <c r="F2050" s="140" t="s">
        <v>173</v>
      </c>
      <c r="G2050" s="140"/>
      <c r="H2050" s="141">
        <f t="shared" si="39"/>
        <v>44285.546710648145</v>
      </c>
      <c r="I2050" s="137">
        <v>335772.8</v>
      </c>
    </row>
    <row r="2051" spans="1:14" s="137" customFormat="1" x14ac:dyDescent="0.25">
      <c r="A2051" s="137" t="s">
        <v>249</v>
      </c>
      <c r="B2051" s="137">
        <v>174</v>
      </c>
      <c r="C2051" s="144">
        <v>0.39143750000000005</v>
      </c>
      <c r="D2051" s="140">
        <v>44299</v>
      </c>
      <c r="E2051" s="137" t="s">
        <v>268</v>
      </c>
      <c r="F2051" s="140" t="s">
        <v>178</v>
      </c>
      <c r="G2051" s="140"/>
      <c r="H2051" s="141">
        <f t="shared" si="39"/>
        <v>44299.391437500002</v>
      </c>
      <c r="I2051" s="137">
        <v>223899.2</v>
      </c>
    </row>
    <row r="2052" spans="1:14" s="137" customFormat="1" x14ac:dyDescent="0.25">
      <c r="A2052" s="137" t="s">
        <v>249</v>
      </c>
      <c r="B2052" s="137">
        <v>175</v>
      </c>
      <c r="C2052" s="144">
        <v>0.40542824074074074</v>
      </c>
      <c r="D2052" s="140">
        <v>44299</v>
      </c>
      <c r="E2052" s="137" t="s">
        <v>269</v>
      </c>
      <c r="F2052" s="140" t="s">
        <v>178</v>
      </c>
      <c r="G2052" s="140"/>
      <c r="H2052" s="141">
        <f t="shared" si="39"/>
        <v>44299.405428240738</v>
      </c>
      <c r="I2052" s="137">
        <v>225108</v>
      </c>
    </row>
    <row r="2053" spans="1:14" s="137" customFormat="1" x14ac:dyDescent="0.25">
      <c r="A2053" s="137">
        <v>14</v>
      </c>
      <c r="B2053" s="137">
        <v>35</v>
      </c>
      <c r="C2053" s="144">
        <v>0.39908564814814818</v>
      </c>
      <c r="D2053" s="140">
        <v>43933</v>
      </c>
      <c r="E2053" s="137" t="s">
        <v>212</v>
      </c>
      <c r="F2053" s="140" t="s">
        <v>160</v>
      </c>
      <c r="G2053" s="141"/>
      <c r="H2053" s="141">
        <f t="shared" si="39"/>
        <v>43933.399085648147</v>
      </c>
      <c r="I2053" s="142">
        <v>145480</v>
      </c>
      <c r="L2053" s="140"/>
    </row>
    <row r="2054" spans="1:14" s="137" customFormat="1" x14ac:dyDescent="0.25">
      <c r="A2054" s="137">
        <v>14</v>
      </c>
      <c r="B2054" s="137">
        <v>37</v>
      </c>
      <c r="C2054" s="144">
        <v>0.40785879629629629</v>
      </c>
      <c r="D2054" s="140">
        <v>43933</v>
      </c>
      <c r="E2054" s="137" t="s">
        <v>213</v>
      </c>
      <c r="F2054" s="140" t="s">
        <v>160</v>
      </c>
      <c r="G2054" s="141"/>
      <c r="H2054" s="141">
        <f t="shared" si="39"/>
        <v>43933.407858796294</v>
      </c>
      <c r="I2054" s="142">
        <v>146238</v>
      </c>
      <c r="L2054" s="140"/>
    </row>
    <row r="2055" spans="1:14" x14ac:dyDescent="0.25">
      <c r="A2055" t="s">
        <v>249</v>
      </c>
      <c r="B2055">
        <v>83</v>
      </c>
      <c r="C2055" s="54">
        <v>0.31619444444444444</v>
      </c>
      <c r="D2055" s="53">
        <v>43948</v>
      </c>
      <c r="E2055" t="s">
        <v>268</v>
      </c>
      <c r="F2055" s="140" t="s">
        <v>164</v>
      </c>
      <c r="H2055" s="141">
        <f t="shared" si="39"/>
        <v>43948.316194444444</v>
      </c>
      <c r="I2055">
        <v>225319.2</v>
      </c>
      <c r="M2055" s="52"/>
    </row>
    <row r="2056" spans="1:14" x14ac:dyDescent="0.25">
      <c r="A2056" t="s">
        <v>249</v>
      </c>
      <c r="B2056">
        <v>84</v>
      </c>
      <c r="C2056" s="54">
        <v>0.32137962962962963</v>
      </c>
      <c r="D2056" s="53">
        <v>43948</v>
      </c>
      <c r="E2056" t="s">
        <v>269</v>
      </c>
      <c r="F2056" s="140" t="s">
        <v>164</v>
      </c>
      <c r="H2056" s="141">
        <f t="shared" si="39"/>
        <v>43948.321379629633</v>
      </c>
      <c r="I2056">
        <v>225767.2</v>
      </c>
      <c r="M2056" s="52"/>
    </row>
    <row r="2057" spans="1:14" s="137" customFormat="1" x14ac:dyDescent="0.25">
      <c r="B2057" s="137">
        <v>90</v>
      </c>
      <c r="C2057" s="144">
        <v>0.70634259259259258</v>
      </c>
      <c r="D2057" s="140">
        <v>44308</v>
      </c>
      <c r="E2057" s="137" t="s">
        <v>212</v>
      </c>
      <c r="F2057" s="140" t="s">
        <v>179</v>
      </c>
      <c r="G2057" s="140"/>
      <c r="H2057" s="141">
        <f t="shared" si="39"/>
        <v>44308.706342592595</v>
      </c>
      <c r="I2057" s="137">
        <v>436808</v>
      </c>
    </row>
    <row r="2058" spans="1:14" s="137" customFormat="1" x14ac:dyDescent="0.25">
      <c r="B2058" s="137">
        <v>91</v>
      </c>
      <c r="C2058" s="144">
        <v>0.71424074074074084</v>
      </c>
      <c r="D2058" s="140">
        <v>44308</v>
      </c>
      <c r="E2058" s="137" t="s">
        <v>213</v>
      </c>
      <c r="F2058" s="140" t="s">
        <v>179</v>
      </c>
      <c r="G2058" s="140"/>
      <c r="H2058" s="141">
        <f t="shared" si="39"/>
        <v>44308.714240740737</v>
      </c>
      <c r="I2058" s="137">
        <v>437490.4</v>
      </c>
    </row>
    <row r="2059" spans="1:14" x14ac:dyDescent="0.25">
      <c r="A2059" t="s">
        <v>249</v>
      </c>
      <c r="B2059">
        <v>3</v>
      </c>
      <c r="C2059" s="54">
        <v>0.69136574074074064</v>
      </c>
      <c r="D2059" s="53">
        <v>44291</v>
      </c>
      <c r="E2059" t="s">
        <v>268</v>
      </c>
      <c r="F2059" s="140" t="s">
        <v>174</v>
      </c>
      <c r="H2059" s="141">
        <f t="shared" si="39"/>
        <v>44291.691365740742</v>
      </c>
      <c r="I2059">
        <v>93872</v>
      </c>
      <c r="N2059" s="52"/>
    </row>
    <row r="2060" spans="1:14" x14ac:dyDescent="0.25">
      <c r="A2060" t="s">
        <v>249</v>
      </c>
      <c r="B2060">
        <v>4</v>
      </c>
      <c r="C2060" s="54">
        <v>0.69840277777777782</v>
      </c>
      <c r="D2060" s="53">
        <v>44291</v>
      </c>
      <c r="E2060" t="s">
        <v>269</v>
      </c>
      <c r="F2060" s="140" t="s">
        <v>174</v>
      </c>
      <c r="H2060" s="141">
        <f t="shared" si="39"/>
        <v>44291.69840277778</v>
      </c>
      <c r="I2060">
        <v>94480</v>
      </c>
      <c r="N2060" s="52"/>
    </row>
    <row r="2061" spans="1:14" x14ac:dyDescent="0.25">
      <c r="A2061" t="s">
        <v>249</v>
      </c>
      <c r="B2061">
        <v>1</v>
      </c>
      <c r="C2061" s="54">
        <v>0.71460995370370373</v>
      </c>
      <c r="D2061" s="53">
        <v>44291</v>
      </c>
      <c r="E2061" t="s">
        <v>268</v>
      </c>
      <c r="F2061" s="140" t="s">
        <v>174</v>
      </c>
      <c r="H2061" s="141">
        <f t="shared" si="39"/>
        <v>44291.714609953706</v>
      </c>
      <c r="I2061">
        <v>95880.3</v>
      </c>
      <c r="N2061" s="52"/>
    </row>
    <row r="2062" spans="1:14" x14ac:dyDescent="0.25">
      <c r="A2062" t="s">
        <v>249</v>
      </c>
      <c r="B2062">
        <v>2</v>
      </c>
      <c r="C2062" s="54">
        <v>0.72245833333333331</v>
      </c>
      <c r="D2062" s="53">
        <v>44291</v>
      </c>
      <c r="E2062" t="s">
        <v>269</v>
      </c>
      <c r="F2062" s="140" t="s">
        <v>174</v>
      </c>
      <c r="H2062" s="141">
        <f t="shared" si="39"/>
        <v>44291.72245833333</v>
      </c>
      <c r="I2062">
        <v>96558.399999999994</v>
      </c>
      <c r="N2062" s="5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 Summary</vt:lpstr>
      <vt:lpstr>Scoring Tracking</vt:lpstr>
      <vt:lpstr>Interscorer Progress</vt:lpstr>
      <vt:lpstr>Analysis Tasks</vt:lpstr>
      <vt:lpstr>Signal Quality Logging</vt:lpstr>
      <vt:lpstr>Restarts</vt:lpstr>
      <vt:lpstr>Sheet1</vt:lpstr>
      <vt:lpstr>Galumphing</vt:lpstr>
      <vt:lpstr>ICA calm_in_water_indices</vt:lpstr>
      <vt:lpstr>Prone Baseline Position</vt:lpstr>
      <vt:lpstr>Writing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2021-05-11T01:20:39Z</dcterms:created>
  <dcterms:modified xsi:type="dcterms:W3CDTF">2022-02-20T04:19:51Z</dcterms:modified>
</cp:coreProperties>
</file>