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820" yWindow="1660" windowWidth="256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4" i="1" l="1"/>
  <c r="E35" i="1"/>
  <c r="E36" i="1"/>
  <c r="E37" i="1"/>
  <c r="E38" i="1"/>
  <c r="E39" i="1"/>
  <c r="E40" i="1"/>
  <c r="E41" i="1"/>
  <c r="E42" i="1"/>
  <c r="E33" i="1"/>
  <c r="D34" i="1"/>
  <c r="D35" i="1"/>
  <c r="D36" i="1"/>
  <c r="D37" i="1"/>
  <c r="D38" i="1"/>
  <c r="D39" i="1"/>
  <c r="D40" i="1"/>
  <c r="D41" i="1"/>
  <c r="D42" i="1"/>
  <c r="D33" i="1"/>
  <c r="E4" i="1"/>
  <c r="E5" i="1"/>
  <c r="E6" i="1"/>
  <c r="E7" i="1"/>
  <c r="E8" i="1"/>
  <c r="E9" i="1"/>
  <c r="E10" i="1"/>
  <c r="E11" i="1"/>
  <c r="E12" i="1"/>
  <c r="E3" i="1"/>
  <c r="D4" i="1"/>
  <c r="D5" i="1"/>
  <c r="D6" i="1"/>
  <c r="D7" i="1"/>
  <c r="D8" i="1"/>
  <c r="D9" i="1"/>
  <c r="D10" i="1"/>
  <c r="D11" i="1"/>
  <c r="D12" i="1"/>
  <c r="D3" i="1"/>
  <c r="AD44" i="1"/>
  <c r="AA44" i="1"/>
  <c r="X44" i="1"/>
  <c r="U44" i="1"/>
  <c r="R44" i="1"/>
  <c r="O44" i="1"/>
  <c r="L44" i="1"/>
  <c r="I44" i="1"/>
  <c r="AG44" i="1"/>
  <c r="AJ44" i="1"/>
  <c r="AJ14" i="1"/>
  <c r="AG14" i="1"/>
  <c r="AD14" i="1"/>
  <c r="AA14" i="1"/>
  <c r="X14" i="1"/>
  <c r="U14" i="1"/>
  <c r="R14" i="1"/>
  <c r="O14" i="1"/>
  <c r="L14" i="1"/>
  <c r="I14" i="1"/>
</calcChain>
</file>

<file path=xl/sharedStrings.xml><?xml version="1.0" encoding="utf-8"?>
<sst xmlns="http://schemas.openxmlformats.org/spreadsheetml/2006/main" count="72" uniqueCount="29">
  <si>
    <t>Algorithm 1:</t>
  </si>
  <si>
    <t>n</t>
  </si>
  <si>
    <t>Avg. time (s)</t>
  </si>
  <si>
    <t>time</t>
  </si>
  <si>
    <t>n=300</t>
  </si>
  <si>
    <t>Avg =</t>
  </si>
  <si>
    <t>n=350</t>
  </si>
  <si>
    <t>n=400</t>
  </si>
  <si>
    <t>n=450</t>
  </si>
  <si>
    <t>n=500</t>
  </si>
  <si>
    <t>n=550</t>
  </si>
  <si>
    <t>n=600</t>
  </si>
  <si>
    <t>n=650</t>
  </si>
  <si>
    <t>n=700</t>
  </si>
  <si>
    <t>n=750</t>
  </si>
  <si>
    <t>Avg=</t>
  </si>
  <si>
    <t>n=10000</t>
  </si>
  <si>
    <t>Algorithm 2:</t>
  </si>
  <si>
    <t>n=9000</t>
  </si>
  <si>
    <t>n=8000</t>
  </si>
  <si>
    <t>n=7000</t>
  </si>
  <si>
    <t>n=6000</t>
  </si>
  <si>
    <t>n=5000</t>
  </si>
  <si>
    <t>n=4000</t>
  </si>
  <si>
    <t>n=3000</t>
  </si>
  <si>
    <t>n=2000</t>
  </si>
  <si>
    <t>n=1000</t>
  </si>
  <si>
    <t>log(n)</t>
  </si>
  <si>
    <t>log(avgt)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</si>
</sst>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Avg. time (s)</c:v>
                </c:pt>
              </c:strCache>
            </c:strRef>
          </c:tx>
          <c:spPr>
            <a:ln w="47625">
              <a:noFill/>
            </a:ln>
          </c:spPr>
          <c:trendline>
            <c:trendlineType val="powe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Sheet1!$A$3:$A$12</c:f>
              <c:numCache>
                <c:formatCode>General</c:formatCode>
                <c:ptCount val="10"/>
                <c:pt idx="0">
                  <c:v>300.0</c:v>
                </c:pt>
                <c:pt idx="1">
                  <c:v>350.0</c:v>
                </c:pt>
                <c:pt idx="2">
                  <c:v>400.0</c:v>
                </c:pt>
                <c:pt idx="3">
                  <c:v>450.0</c:v>
                </c:pt>
                <c:pt idx="4">
                  <c:v>500.0</c:v>
                </c:pt>
                <c:pt idx="5">
                  <c:v>550.0</c:v>
                </c:pt>
                <c:pt idx="6">
                  <c:v>600.0</c:v>
                </c:pt>
                <c:pt idx="7">
                  <c:v>650.0</c:v>
                </c:pt>
                <c:pt idx="8">
                  <c:v>700.0</c:v>
                </c:pt>
                <c:pt idx="9">
                  <c:v>750.0</c:v>
                </c:pt>
              </c:numCache>
            </c:numRef>
          </c:xVal>
          <c:yVal>
            <c:numRef>
              <c:f>Sheet1!$B$3:$B$12</c:f>
              <c:numCache>
                <c:formatCode>General</c:formatCode>
                <c:ptCount val="10"/>
                <c:pt idx="0">
                  <c:v>0.791</c:v>
                </c:pt>
                <c:pt idx="1">
                  <c:v>1.297</c:v>
                </c:pt>
                <c:pt idx="2">
                  <c:v>2.139</c:v>
                </c:pt>
                <c:pt idx="3">
                  <c:v>2.884</c:v>
                </c:pt>
                <c:pt idx="4">
                  <c:v>3.749</c:v>
                </c:pt>
                <c:pt idx="5">
                  <c:v>4.869</c:v>
                </c:pt>
                <c:pt idx="6">
                  <c:v>7.474</c:v>
                </c:pt>
                <c:pt idx="7">
                  <c:v>7.979</c:v>
                </c:pt>
                <c:pt idx="8">
                  <c:v>10.441</c:v>
                </c:pt>
                <c:pt idx="9">
                  <c:v>12.141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9165960"/>
        <c:axId val="-2079168104"/>
      </c:scatterChart>
      <c:valAx>
        <c:axId val="-2079165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79168104"/>
        <c:crosses val="autoZero"/>
        <c:crossBetween val="midCat"/>
      </c:valAx>
      <c:valAx>
        <c:axId val="-2079168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9165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Sheet1!$B$32</c:f>
              <c:strCache>
                <c:ptCount val="1"/>
                <c:pt idx="0">
                  <c:v>Avg. time (s)</c:v>
                </c:pt>
              </c:strCache>
            </c:strRef>
          </c:tx>
          <c:spPr>
            <a:ln w="47625">
              <a:noFill/>
            </a:ln>
          </c:spPr>
          <c:trendline>
            <c:trendlineType val="powe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Sheet1!$A$33:$A$42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xVal>
          <c:yVal>
            <c:numRef>
              <c:f>Sheet1!$B$33:$B$42</c:f>
              <c:numCache>
                <c:formatCode>General</c:formatCode>
                <c:ptCount val="10"/>
                <c:pt idx="0">
                  <c:v>0.0918</c:v>
                </c:pt>
                <c:pt idx="1">
                  <c:v>0.3676</c:v>
                </c:pt>
                <c:pt idx="2">
                  <c:v>0.8159</c:v>
                </c:pt>
                <c:pt idx="3">
                  <c:v>1.386</c:v>
                </c:pt>
                <c:pt idx="4">
                  <c:v>2.16</c:v>
                </c:pt>
                <c:pt idx="5">
                  <c:v>3.066</c:v>
                </c:pt>
                <c:pt idx="6">
                  <c:v>4.165</c:v>
                </c:pt>
                <c:pt idx="7">
                  <c:v>5.39</c:v>
                </c:pt>
                <c:pt idx="8">
                  <c:v>7.027</c:v>
                </c:pt>
                <c:pt idx="9">
                  <c:v>8.915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7120280"/>
        <c:axId val="-2062147000"/>
      </c:scatterChart>
      <c:valAx>
        <c:axId val="-2077120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62147000"/>
        <c:crosses val="autoZero"/>
        <c:crossBetween val="midCat"/>
      </c:valAx>
      <c:valAx>
        <c:axId val="-2062147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7120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log(avgt)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Sheet1!$D$3:$D$12</c:f>
              <c:numCache>
                <c:formatCode>General</c:formatCode>
                <c:ptCount val="10"/>
                <c:pt idx="0">
                  <c:v>2.477121254719662</c:v>
                </c:pt>
                <c:pt idx="1">
                  <c:v>2.544068044350276</c:v>
                </c:pt>
                <c:pt idx="2">
                  <c:v>2.602059991327962</c:v>
                </c:pt>
                <c:pt idx="3">
                  <c:v>2.653212513775343</c:v>
                </c:pt>
                <c:pt idx="4">
                  <c:v>2.698970004336019</c:v>
                </c:pt>
                <c:pt idx="5">
                  <c:v>2.740362689494244</c:v>
                </c:pt>
                <c:pt idx="6">
                  <c:v>2.778151250383643</c:v>
                </c:pt>
                <c:pt idx="7">
                  <c:v>2.812913356642856</c:v>
                </c:pt>
                <c:pt idx="8">
                  <c:v>2.845098040014257</c:v>
                </c:pt>
                <c:pt idx="9">
                  <c:v>2.8750612633917</c:v>
                </c:pt>
              </c:numCache>
            </c:numRef>
          </c:xVal>
          <c:yVal>
            <c:numRef>
              <c:f>Sheet1!$E$3:$E$12</c:f>
              <c:numCache>
                <c:formatCode>General</c:formatCode>
                <c:ptCount val="10"/>
                <c:pt idx="0">
                  <c:v>-0.101823516502323</c:v>
                </c:pt>
                <c:pt idx="1">
                  <c:v>0.11293997608408</c:v>
                </c:pt>
                <c:pt idx="2">
                  <c:v>0.330210784571528</c:v>
                </c:pt>
                <c:pt idx="3">
                  <c:v>0.459995256047391</c:v>
                </c:pt>
                <c:pt idx="4">
                  <c:v>0.573915440421551</c:v>
                </c:pt>
                <c:pt idx="5">
                  <c:v>0.687439774545894</c:v>
                </c:pt>
                <c:pt idx="6">
                  <c:v>0.873553093513619</c:v>
                </c:pt>
                <c:pt idx="7">
                  <c:v>0.901948465073084</c:v>
                </c:pt>
                <c:pt idx="8">
                  <c:v>1.018742095762382</c:v>
                </c:pt>
                <c:pt idx="9">
                  <c:v>1.08425445911123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2048328"/>
        <c:axId val="-2061642184"/>
      </c:scatterChart>
      <c:valAx>
        <c:axId val="-2062048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61642184"/>
        <c:crosses val="autoZero"/>
        <c:crossBetween val="midCat"/>
      </c:valAx>
      <c:valAx>
        <c:axId val="-2061642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20483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Sheet1!$E$32</c:f>
              <c:strCache>
                <c:ptCount val="1"/>
                <c:pt idx="0">
                  <c:v>log(avgt)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Sheet1!$D$33:$D$42</c:f>
              <c:numCache>
                <c:formatCode>General</c:formatCode>
                <c:ptCount val="10"/>
                <c:pt idx="0">
                  <c:v>3.0</c:v>
                </c:pt>
                <c:pt idx="1">
                  <c:v>3.301029995663981</c:v>
                </c:pt>
                <c:pt idx="2">
                  <c:v>3.477121254719662</c:v>
                </c:pt>
                <c:pt idx="3">
                  <c:v>3.602059991327962</c:v>
                </c:pt>
                <c:pt idx="4">
                  <c:v>3.698970004336019</c:v>
                </c:pt>
                <c:pt idx="5">
                  <c:v>3.778151250383643</c:v>
                </c:pt>
                <c:pt idx="6">
                  <c:v>3.845098040014257</c:v>
                </c:pt>
                <c:pt idx="7">
                  <c:v>3.903089986991944</c:v>
                </c:pt>
                <c:pt idx="8">
                  <c:v>3.954242509439325</c:v>
                </c:pt>
                <c:pt idx="9">
                  <c:v>4.0</c:v>
                </c:pt>
              </c:numCache>
            </c:numRef>
          </c:xVal>
          <c:yVal>
            <c:numRef>
              <c:f>Sheet1!$E$33:$E$42</c:f>
              <c:numCache>
                <c:formatCode>General</c:formatCode>
                <c:ptCount val="10"/>
                <c:pt idx="0">
                  <c:v>-1.037157318798757</c:v>
                </c:pt>
                <c:pt idx="1">
                  <c:v>-0.434624497285926</c:v>
                </c:pt>
                <c:pt idx="2">
                  <c:v>-0.0883630668705579</c:v>
                </c:pt>
                <c:pt idx="3">
                  <c:v>0.141763230275788</c:v>
                </c:pt>
                <c:pt idx="4">
                  <c:v>0.334453751150931</c:v>
                </c:pt>
                <c:pt idx="5">
                  <c:v>0.486572150518356</c:v>
                </c:pt>
                <c:pt idx="6">
                  <c:v>0.619615005742806</c:v>
                </c:pt>
                <c:pt idx="7">
                  <c:v>0.731588765186739</c:v>
                </c:pt>
                <c:pt idx="8">
                  <c:v>0.846769953537219</c:v>
                </c:pt>
                <c:pt idx="9">
                  <c:v>0.950121347511373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4974536"/>
        <c:axId val="-2074656296"/>
      </c:scatterChart>
      <c:valAx>
        <c:axId val="-2074974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74656296"/>
        <c:crosses val="autoZero"/>
        <c:crossBetween val="midCat"/>
      </c:valAx>
      <c:valAx>
        <c:axId val="-2074656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49745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13</xdr:row>
      <xdr:rowOff>12700</xdr:rowOff>
    </xdr:from>
    <xdr:to>
      <xdr:col>5</xdr:col>
      <xdr:colOff>812800</xdr:colOff>
      <xdr:row>27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393700</xdr:colOff>
      <xdr:row>43</xdr:row>
      <xdr:rowOff>76200</xdr:rowOff>
    </xdr:from>
    <xdr:to>
      <xdr:col>7</xdr:col>
      <xdr:colOff>12700</xdr:colOff>
      <xdr:row>57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101600</xdr:colOff>
      <xdr:row>14</xdr:row>
      <xdr:rowOff>101600</xdr:rowOff>
    </xdr:from>
    <xdr:to>
      <xdr:col>12</xdr:col>
      <xdr:colOff>546100</xdr:colOff>
      <xdr:row>28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546100</xdr:colOff>
      <xdr:row>44</xdr:row>
      <xdr:rowOff>114300</xdr:rowOff>
    </xdr:from>
    <xdr:to>
      <xdr:col>13</xdr:col>
      <xdr:colOff>165100</xdr:colOff>
      <xdr:row>59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"/>
  <sheetViews>
    <sheetView tabSelected="1" topLeftCell="A28" workbookViewId="0">
      <selection activeCell="D32" sqref="D32:E42"/>
    </sheetView>
  </sheetViews>
  <sheetFormatPr baseColWidth="10" defaultRowHeight="15" x14ac:dyDescent="0"/>
  <sheetData>
    <row r="1" spans="1:36">
      <c r="A1" s="1" t="s">
        <v>0</v>
      </c>
      <c r="H1" s="1" t="s">
        <v>0</v>
      </c>
      <c r="I1" s="1"/>
      <c r="J1" s="1"/>
    </row>
    <row r="2" spans="1:36">
      <c r="A2" s="2" t="s">
        <v>1</v>
      </c>
      <c r="B2" s="1" t="s">
        <v>2</v>
      </c>
      <c r="D2" s="1" t="s">
        <v>27</v>
      </c>
      <c r="E2" s="1" t="s">
        <v>28</v>
      </c>
      <c r="H2" s="1" t="s">
        <v>4</v>
      </c>
      <c r="I2" s="1" t="s">
        <v>3</v>
      </c>
      <c r="J2" s="1"/>
      <c r="K2" s="1" t="s">
        <v>6</v>
      </c>
      <c r="L2" s="1" t="s">
        <v>3</v>
      </c>
      <c r="N2" s="1" t="s">
        <v>7</v>
      </c>
      <c r="O2" s="1" t="s">
        <v>3</v>
      </c>
      <c r="Q2" s="1" t="s">
        <v>8</v>
      </c>
      <c r="R2" s="1" t="s">
        <v>3</v>
      </c>
      <c r="T2" s="1" t="s">
        <v>9</v>
      </c>
      <c r="U2" s="1" t="s">
        <v>3</v>
      </c>
      <c r="W2" s="1" t="s">
        <v>10</v>
      </c>
      <c r="X2" s="1" t="s">
        <v>3</v>
      </c>
      <c r="Z2" s="1" t="s">
        <v>11</v>
      </c>
      <c r="AA2" s="1" t="s">
        <v>3</v>
      </c>
      <c r="AC2" s="1" t="s">
        <v>12</v>
      </c>
      <c r="AD2" s="1" t="s">
        <v>3</v>
      </c>
      <c r="AF2" s="1" t="s">
        <v>13</v>
      </c>
      <c r="AG2" s="1" t="s">
        <v>3</v>
      </c>
      <c r="AI2" s="1" t="s">
        <v>14</v>
      </c>
      <c r="AJ2" s="1" t="s">
        <v>3</v>
      </c>
    </row>
    <row r="3" spans="1:36">
      <c r="A3">
        <v>300</v>
      </c>
      <c r="B3">
        <v>0.79100000000000004</v>
      </c>
      <c r="D3">
        <f>LOG(A3)</f>
        <v>2.4771212547196626</v>
      </c>
      <c r="E3">
        <f>LOG(B3)</f>
        <v>-0.10182351650232342</v>
      </c>
      <c r="I3">
        <v>0.8</v>
      </c>
      <c r="L3">
        <v>1.25</v>
      </c>
      <c r="O3">
        <v>2.12</v>
      </c>
      <c r="R3">
        <v>2.88</v>
      </c>
      <c r="U3">
        <v>3.67</v>
      </c>
      <c r="X3">
        <v>5.07</v>
      </c>
      <c r="AA3">
        <v>6.82</v>
      </c>
      <c r="AD3">
        <v>8.6300000000000008</v>
      </c>
      <c r="AG3">
        <v>11.67</v>
      </c>
      <c r="AJ3">
        <v>12.37</v>
      </c>
    </row>
    <row r="4" spans="1:36">
      <c r="A4">
        <v>350</v>
      </c>
      <c r="B4">
        <v>1.2969999999999999</v>
      </c>
      <c r="D4">
        <f t="shared" ref="D4:D12" si="0">LOG(A4)</f>
        <v>2.5440680443502757</v>
      </c>
      <c r="E4">
        <f t="shared" ref="E4:E12" si="1">LOG(B4)</f>
        <v>0.11293997608408006</v>
      </c>
      <c r="I4">
        <v>0.8</v>
      </c>
      <c r="L4">
        <v>1.26</v>
      </c>
      <c r="O4">
        <v>2.2200000000000002</v>
      </c>
      <c r="R4">
        <v>3.31</v>
      </c>
      <c r="U4">
        <v>4.2300000000000004</v>
      </c>
      <c r="X4">
        <v>4.82</v>
      </c>
      <c r="AA4">
        <v>7.22</v>
      </c>
      <c r="AD4">
        <v>7.97</v>
      </c>
      <c r="AG4">
        <v>10.29</v>
      </c>
      <c r="AJ4">
        <v>12.15</v>
      </c>
    </row>
    <row r="5" spans="1:36">
      <c r="A5">
        <v>400</v>
      </c>
      <c r="B5">
        <v>2.1389999999999998</v>
      </c>
      <c r="D5">
        <f t="shared" si="0"/>
        <v>2.6020599913279625</v>
      </c>
      <c r="E5">
        <f t="shared" si="1"/>
        <v>0.33021078457152797</v>
      </c>
      <c r="I5">
        <v>0.78</v>
      </c>
      <c r="L5">
        <v>1.26</v>
      </c>
      <c r="O5">
        <v>2.2000000000000002</v>
      </c>
      <c r="R5">
        <v>3.16</v>
      </c>
      <c r="U5">
        <v>3.95</v>
      </c>
      <c r="X5">
        <v>4.82</v>
      </c>
      <c r="AA5">
        <v>7.47</v>
      </c>
      <c r="AD5">
        <v>7.87</v>
      </c>
      <c r="AG5">
        <v>10.28</v>
      </c>
      <c r="AJ5">
        <v>12.07</v>
      </c>
    </row>
    <row r="6" spans="1:36">
      <c r="A6">
        <v>450</v>
      </c>
      <c r="B6">
        <v>2.8839999999999999</v>
      </c>
      <c r="D6">
        <f t="shared" si="0"/>
        <v>2.6532125137753435</v>
      </c>
      <c r="E6">
        <f t="shared" si="1"/>
        <v>0.45999525604739139</v>
      </c>
      <c r="I6">
        <v>0.79</v>
      </c>
      <c r="L6">
        <v>1.42</v>
      </c>
      <c r="O6">
        <v>2.2200000000000002</v>
      </c>
      <c r="R6">
        <v>3.07</v>
      </c>
      <c r="U6">
        <v>3.67</v>
      </c>
      <c r="X6">
        <v>4.8</v>
      </c>
      <c r="AA6">
        <v>7.59</v>
      </c>
      <c r="AD6">
        <v>7.88</v>
      </c>
      <c r="AG6">
        <v>10.039999999999999</v>
      </c>
      <c r="AJ6">
        <v>12.11</v>
      </c>
    </row>
    <row r="7" spans="1:36">
      <c r="A7">
        <v>500</v>
      </c>
      <c r="B7">
        <v>3.7490000000000001</v>
      </c>
      <c r="D7">
        <f t="shared" si="0"/>
        <v>2.6989700043360187</v>
      </c>
      <c r="E7">
        <f t="shared" si="1"/>
        <v>0.57391544042155074</v>
      </c>
      <c r="I7">
        <v>0.79</v>
      </c>
      <c r="L7">
        <v>1.44</v>
      </c>
      <c r="O7">
        <v>2.21</v>
      </c>
      <c r="R7">
        <v>3.1</v>
      </c>
      <c r="U7">
        <v>3.72</v>
      </c>
      <c r="X7">
        <v>4.83</v>
      </c>
      <c r="AA7">
        <v>7.67</v>
      </c>
      <c r="AD7">
        <v>7.95</v>
      </c>
      <c r="AG7">
        <v>10.23</v>
      </c>
      <c r="AJ7">
        <v>12.09</v>
      </c>
    </row>
    <row r="8" spans="1:36">
      <c r="A8">
        <v>550</v>
      </c>
      <c r="B8">
        <v>4.8689999999999998</v>
      </c>
      <c r="D8">
        <f t="shared" si="0"/>
        <v>2.7403626894942437</v>
      </c>
      <c r="E8">
        <f t="shared" si="1"/>
        <v>0.68743977454589433</v>
      </c>
      <c r="I8">
        <v>0.79</v>
      </c>
      <c r="L8">
        <v>1.29</v>
      </c>
      <c r="O8">
        <v>2.2599999999999998</v>
      </c>
      <c r="R8">
        <v>2.67</v>
      </c>
      <c r="U8">
        <v>3.65</v>
      </c>
      <c r="X8">
        <v>4.84</v>
      </c>
      <c r="AA8">
        <v>7.61</v>
      </c>
      <c r="AD8">
        <v>7.85</v>
      </c>
      <c r="AG8">
        <v>10.52</v>
      </c>
      <c r="AJ8">
        <v>12.1</v>
      </c>
    </row>
    <row r="9" spans="1:36">
      <c r="A9">
        <v>600</v>
      </c>
      <c r="B9">
        <v>7.4740000000000002</v>
      </c>
      <c r="D9">
        <f t="shared" si="0"/>
        <v>2.7781512503836434</v>
      </c>
      <c r="E9">
        <f t="shared" si="1"/>
        <v>0.87355309351361876</v>
      </c>
      <c r="I9">
        <v>0.79</v>
      </c>
      <c r="L9">
        <v>1.27</v>
      </c>
      <c r="O9">
        <v>1.99</v>
      </c>
      <c r="R9">
        <v>2.63</v>
      </c>
      <c r="U9">
        <v>3.65</v>
      </c>
      <c r="X9">
        <v>4.8499999999999996</v>
      </c>
      <c r="AA9">
        <v>7.59</v>
      </c>
      <c r="AD9">
        <v>7.92</v>
      </c>
      <c r="AG9">
        <v>10.1</v>
      </c>
      <c r="AJ9">
        <v>12.12</v>
      </c>
    </row>
    <row r="10" spans="1:36">
      <c r="A10">
        <v>650</v>
      </c>
      <c r="B10">
        <v>7.9790000000000001</v>
      </c>
      <c r="D10">
        <f t="shared" si="0"/>
        <v>2.8129133566428557</v>
      </c>
      <c r="E10">
        <f t="shared" si="1"/>
        <v>0.90194846507308402</v>
      </c>
      <c r="I10">
        <v>0.8</v>
      </c>
      <c r="L10">
        <v>1.25</v>
      </c>
      <c r="O10">
        <v>2.14</v>
      </c>
      <c r="R10">
        <v>2.66</v>
      </c>
      <c r="U10">
        <v>3.65</v>
      </c>
      <c r="X10">
        <v>4.8499999999999996</v>
      </c>
      <c r="AA10">
        <v>7.71</v>
      </c>
      <c r="AD10">
        <v>7.91</v>
      </c>
      <c r="AG10">
        <v>10.029999999999999</v>
      </c>
      <c r="AJ10">
        <v>12.1</v>
      </c>
    </row>
    <row r="11" spans="1:36">
      <c r="A11">
        <v>700</v>
      </c>
      <c r="B11">
        <v>10.441000000000001</v>
      </c>
      <c r="D11">
        <f t="shared" si="0"/>
        <v>2.8450980400142569</v>
      </c>
      <c r="E11">
        <f t="shared" si="1"/>
        <v>1.0187420957623821</v>
      </c>
      <c r="I11">
        <v>0.78</v>
      </c>
      <c r="L11">
        <v>1.25</v>
      </c>
      <c r="O11">
        <v>2</v>
      </c>
      <c r="R11">
        <v>2.7</v>
      </c>
      <c r="U11">
        <v>3.62</v>
      </c>
      <c r="X11">
        <v>4.97</v>
      </c>
      <c r="AA11">
        <v>7.63</v>
      </c>
      <c r="AD11">
        <v>7.94</v>
      </c>
      <c r="AG11">
        <v>10.7</v>
      </c>
      <c r="AJ11">
        <v>12.12</v>
      </c>
    </row>
    <row r="12" spans="1:36">
      <c r="A12">
        <v>750</v>
      </c>
      <c r="B12">
        <v>12.141</v>
      </c>
      <c r="D12">
        <f t="shared" si="0"/>
        <v>2.8750612633917001</v>
      </c>
      <c r="E12">
        <f t="shared" si="1"/>
        <v>1.0842544591112291</v>
      </c>
      <c r="I12">
        <v>0.79</v>
      </c>
      <c r="L12">
        <v>1.28</v>
      </c>
      <c r="O12">
        <v>2.0299999999999998</v>
      </c>
      <c r="R12">
        <v>2.66</v>
      </c>
      <c r="U12">
        <v>3.68</v>
      </c>
      <c r="X12">
        <v>4.84</v>
      </c>
      <c r="AA12">
        <v>7.43</v>
      </c>
      <c r="AD12">
        <v>7.87</v>
      </c>
      <c r="AG12">
        <v>10.55</v>
      </c>
      <c r="AJ12">
        <v>12.18</v>
      </c>
    </row>
    <row r="13" spans="1:36">
      <c r="I13" s="1" t="s">
        <v>5</v>
      </c>
      <c r="L13" s="1" t="s">
        <v>15</v>
      </c>
      <c r="O13" s="1" t="s">
        <v>15</v>
      </c>
      <c r="R13" s="1" t="s">
        <v>15</v>
      </c>
      <c r="U13" s="1" t="s">
        <v>15</v>
      </c>
      <c r="X13" s="1" t="s">
        <v>15</v>
      </c>
      <c r="AA13" s="1" t="s">
        <v>15</v>
      </c>
      <c r="AD13" s="1" t="s">
        <v>15</v>
      </c>
      <c r="AG13" s="1" t="s">
        <v>15</v>
      </c>
      <c r="AJ13" s="1" t="s">
        <v>15</v>
      </c>
    </row>
    <row r="14" spans="1:36">
      <c r="I14">
        <f xml:space="preserve"> AVERAGE(I3:I12)</f>
        <v>0.79100000000000004</v>
      </c>
      <c r="L14">
        <f>AVERAGE(L3:L12)</f>
        <v>1.2969999999999999</v>
      </c>
      <c r="O14">
        <f>AVERAGE(O3:O12)</f>
        <v>2.1390000000000002</v>
      </c>
      <c r="R14">
        <f>AVERAGE(R3:R12)</f>
        <v>2.8839999999999995</v>
      </c>
      <c r="U14">
        <f>AVERAGE(U3:U12)</f>
        <v>3.7489999999999997</v>
      </c>
      <c r="X14">
        <f>AVERAGE(X3:X12)</f>
        <v>4.8689999999999998</v>
      </c>
      <c r="AA14">
        <f>AVERAGE(AA3:AA12)</f>
        <v>7.4740000000000011</v>
      </c>
      <c r="AD14">
        <f>AVERAGE(AD3:AD12)</f>
        <v>7.979000000000001</v>
      </c>
      <c r="AG14">
        <f>AVERAGE(AG3:AG12)</f>
        <v>10.440999999999999</v>
      </c>
      <c r="AJ14">
        <f>AVERAGE(AJ3:AJ12)</f>
        <v>12.141</v>
      </c>
    </row>
    <row r="31" spans="1:36">
      <c r="A31" s="1" t="s">
        <v>17</v>
      </c>
      <c r="H31" s="1" t="s">
        <v>17</v>
      </c>
      <c r="I31" s="1"/>
      <c r="J31" s="1"/>
    </row>
    <row r="32" spans="1:36">
      <c r="A32" s="2" t="s">
        <v>1</v>
      </c>
      <c r="B32" s="1" t="s">
        <v>2</v>
      </c>
      <c r="D32" s="1" t="s">
        <v>27</v>
      </c>
      <c r="E32" s="1" t="s">
        <v>28</v>
      </c>
      <c r="H32" s="1" t="s">
        <v>26</v>
      </c>
      <c r="I32" s="1" t="s">
        <v>3</v>
      </c>
      <c r="J32" s="1"/>
      <c r="K32" s="1" t="s">
        <v>25</v>
      </c>
      <c r="L32" s="1" t="s">
        <v>3</v>
      </c>
      <c r="N32" s="1" t="s">
        <v>24</v>
      </c>
      <c r="O32" s="1" t="s">
        <v>3</v>
      </c>
      <c r="Q32" s="1" t="s">
        <v>23</v>
      </c>
      <c r="R32" s="1" t="s">
        <v>3</v>
      </c>
      <c r="T32" s="1" t="s">
        <v>22</v>
      </c>
      <c r="U32" s="1" t="s">
        <v>3</v>
      </c>
      <c r="W32" s="1" t="s">
        <v>21</v>
      </c>
      <c r="X32" s="1" t="s">
        <v>3</v>
      </c>
      <c r="Z32" s="1" t="s">
        <v>20</v>
      </c>
      <c r="AA32" s="1" t="s">
        <v>3</v>
      </c>
      <c r="AC32" s="1" t="s">
        <v>19</v>
      </c>
      <c r="AD32" s="1" t="s">
        <v>3</v>
      </c>
      <c r="AF32" s="1" t="s">
        <v>18</v>
      </c>
      <c r="AG32" s="1" t="s">
        <v>3</v>
      </c>
      <c r="AI32" s="1" t="s">
        <v>16</v>
      </c>
      <c r="AJ32" s="1" t="s">
        <v>3</v>
      </c>
    </row>
    <row r="33" spans="1:36">
      <c r="A33">
        <v>1000</v>
      </c>
      <c r="B33">
        <v>9.1800000000000007E-2</v>
      </c>
      <c r="D33">
        <f>LOG(A33)</f>
        <v>3</v>
      </c>
      <c r="E33">
        <f>LOG(B33)</f>
        <v>-1.0371573187987575</v>
      </c>
      <c r="I33">
        <v>8.8999999999999996E-2</v>
      </c>
      <c r="L33">
        <v>0.34899999999999998</v>
      </c>
      <c r="O33">
        <v>0.77800000000000002</v>
      </c>
      <c r="R33">
        <v>1.37</v>
      </c>
      <c r="U33">
        <v>2.11</v>
      </c>
      <c r="X33">
        <v>3.09</v>
      </c>
      <c r="AA33">
        <v>4.1100000000000003</v>
      </c>
      <c r="AD33">
        <v>5.54</v>
      </c>
      <c r="AG33">
        <v>6.92</v>
      </c>
      <c r="AJ33">
        <v>9.8699999999999992</v>
      </c>
    </row>
    <row r="34" spans="1:36">
      <c r="A34">
        <v>2000</v>
      </c>
      <c r="B34">
        <v>0.36759999999999998</v>
      </c>
      <c r="D34">
        <f t="shared" ref="D34:D42" si="2">LOG(A34)</f>
        <v>3.3010299956639813</v>
      </c>
      <c r="E34">
        <f t="shared" ref="E34:E42" si="3">LOG(B34)</f>
        <v>-0.43462449728592639</v>
      </c>
      <c r="I34">
        <v>9.5000000000000001E-2</v>
      </c>
      <c r="L34">
        <v>0.34899999999999998</v>
      </c>
      <c r="O34">
        <v>0.89600000000000002</v>
      </c>
      <c r="R34">
        <v>1.42</v>
      </c>
      <c r="U34">
        <v>2.11</v>
      </c>
      <c r="X34">
        <v>3.2</v>
      </c>
      <c r="AA34">
        <v>4.55</v>
      </c>
      <c r="AD34">
        <v>5.39</v>
      </c>
      <c r="AG34">
        <v>7.71</v>
      </c>
      <c r="AJ34">
        <v>9.5299999999999994</v>
      </c>
    </row>
    <row r="35" spans="1:36">
      <c r="A35">
        <v>3000</v>
      </c>
      <c r="B35">
        <v>0.81589999999999996</v>
      </c>
      <c r="D35">
        <f t="shared" si="2"/>
        <v>3.4771212547196626</v>
      </c>
      <c r="E35">
        <f t="shared" si="3"/>
        <v>-8.836306687055788E-2</v>
      </c>
      <c r="I35">
        <v>9.4E-2</v>
      </c>
      <c r="L35">
        <v>0.34599999999999997</v>
      </c>
      <c r="O35">
        <v>0.90400000000000003</v>
      </c>
      <c r="R35">
        <v>1.56</v>
      </c>
      <c r="U35">
        <v>2.3199999999999998</v>
      </c>
      <c r="X35">
        <v>3.01</v>
      </c>
      <c r="AA35">
        <v>4.09</v>
      </c>
      <c r="AD35">
        <v>5.37</v>
      </c>
      <c r="AG35">
        <v>7.66</v>
      </c>
      <c r="AJ35">
        <v>9.99</v>
      </c>
    </row>
    <row r="36" spans="1:36">
      <c r="A36">
        <v>4000</v>
      </c>
      <c r="B36">
        <v>1.3859999999999999</v>
      </c>
      <c r="D36">
        <f t="shared" si="2"/>
        <v>3.6020599913279625</v>
      </c>
      <c r="E36">
        <f t="shared" si="3"/>
        <v>0.14176323027578791</v>
      </c>
      <c r="I36">
        <v>9.0999999999999998E-2</v>
      </c>
      <c r="L36">
        <v>0.35</v>
      </c>
      <c r="O36">
        <v>0.85550000000000004</v>
      </c>
      <c r="R36">
        <v>1.35</v>
      </c>
      <c r="U36">
        <v>2.41</v>
      </c>
      <c r="X36">
        <v>3.02</v>
      </c>
      <c r="AA36">
        <v>4.1500000000000004</v>
      </c>
      <c r="AD36">
        <v>5.38</v>
      </c>
      <c r="AG36">
        <v>7</v>
      </c>
      <c r="AJ36">
        <v>9.16</v>
      </c>
    </row>
    <row r="37" spans="1:36">
      <c r="A37">
        <v>5000</v>
      </c>
      <c r="B37">
        <v>2.16</v>
      </c>
      <c r="D37">
        <f t="shared" si="2"/>
        <v>3.6989700043360187</v>
      </c>
      <c r="E37">
        <f t="shared" si="3"/>
        <v>0.3344537511509309</v>
      </c>
      <c r="I37">
        <v>9.5000000000000001E-2</v>
      </c>
      <c r="L37">
        <v>0.33800000000000002</v>
      </c>
      <c r="O37">
        <v>0.79100000000000004</v>
      </c>
      <c r="R37">
        <v>1.37</v>
      </c>
      <c r="U37">
        <v>2.09</v>
      </c>
      <c r="X37">
        <v>3.02</v>
      </c>
      <c r="AA37">
        <v>4.08</v>
      </c>
      <c r="AD37">
        <v>5.41</v>
      </c>
      <c r="AG37">
        <v>7.08</v>
      </c>
      <c r="AJ37">
        <v>8.57</v>
      </c>
    </row>
    <row r="38" spans="1:36">
      <c r="A38">
        <v>6000</v>
      </c>
      <c r="B38">
        <v>3.0659999999999998</v>
      </c>
      <c r="D38">
        <f t="shared" si="2"/>
        <v>3.7781512503836434</v>
      </c>
      <c r="E38">
        <f t="shared" si="3"/>
        <v>0.48657215051835634</v>
      </c>
      <c r="I38">
        <v>0.09</v>
      </c>
      <c r="L38">
        <v>0.374</v>
      </c>
      <c r="O38">
        <v>0.76400000000000001</v>
      </c>
      <c r="R38">
        <v>1.36</v>
      </c>
      <c r="U38">
        <v>2.1</v>
      </c>
      <c r="X38">
        <v>3.03</v>
      </c>
      <c r="AA38">
        <v>4.1100000000000003</v>
      </c>
      <c r="AD38">
        <v>5.31</v>
      </c>
      <c r="AG38">
        <v>6.75</v>
      </c>
      <c r="AJ38">
        <v>8.43</v>
      </c>
    </row>
    <row r="39" spans="1:36">
      <c r="A39">
        <v>7000</v>
      </c>
      <c r="B39">
        <v>4.165</v>
      </c>
      <c r="D39">
        <f t="shared" si="2"/>
        <v>3.8450980400142569</v>
      </c>
      <c r="E39">
        <f t="shared" si="3"/>
        <v>0.61961500574280637</v>
      </c>
      <c r="I39">
        <v>9.0999999999999998E-2</v>
      </c>
      <c r="L39">
        <v>0.40200000000000002</v>
      </c>
      <c r="O39">
        <v>0.77900000000000003</v>
      </c>
      <c r="R39">
        <v>1.38</v>
      </c>
      <c r="U39">
        <v>2.13</v>
      </c>
      <c r="X39">
        <v>3.17</v>
      </c>
      <c r="AA39">
        <v>4.0999999999999996</v>
      </c>
      <c r="AD39">
        <v>5.37</v>
      </c>
      <c r="AG39">
        <v>6.79</v>
      </c>
      <c r="AJ39">
        <v>8.39</v>
      </c>
    </row>
    <row r="40" spans="1:36">
      <c r="A40">
        <v>8000</v>
      </c>
      <c r="B40">
        <v>5.39</v>
      </c>
      <c r="D40">
        <f t="shared" si="2"/>
        <v>3.9030899869919438</v>
      </c>
      <c r="E40">
        <f t="shared" si="3"/>
        <v>0.73158876518673865</v>
      </c>
      <c r="I40">
        <v>0.09</v>
      </c>
      <c r="L40">
        <v>0.38800000000000001</v>
      </c>
      <c r="O40">
        <v>0.78600000000000003</v>
      </c>
      <c r="R40">
        <v>1.34</v>
      </c>
      <c r="U40">
        <v>2.09</v>
      </c>
      <c r="X40">
        <v>3.06</v>
      </c>
      <c r="AA40">
        <v>4.16</v>
      </c>
      <c r="AD40">
        <v>5.41</v>
      </c>
      <c r="AG40">
        <v>6.8</v>
      </c>
      <c r="AJ40">
        <v>8.48</v>
      </c>
    </row>
    <row r="41" spans="1:36">
      <c r="A41">
        <v>9000</v>
      </c>
      <c r="B41">
        <v>7.0270000000000001</v>
      </c>
      <c r="D41">
        <f t="shared" si="2"/>
        <v>3.9542425094393248</v>
      </c>
      <c r="E41">
        <f t="shared" si="3"/>
        <v>0.84676995353721884</v>
      </c>
      <c r="I41">
        <v>9.1999999999999998E-2</v>
      </c>
      <c r="L41">
        <v>0.41699999999999998</v>
      </c>
      <c r="O41">
        <v>0.79300000000000004</v>
      </c>
      <c r="R41">
        <v>1.34</v>
      </c>
      <c r="U41">
        <v>2.13</v>
      </c>
      <c r="X41">
        <v>3.04</v>
      </c>
      <c r="AA41">
        <v>4.1100000000000003</v>
      </c>
      <c r="AD41">
        <v>5.37</v>
      </c>
      <c r="AG41">
        <v>6.81</v>
      </c>
      <c r="AJ41">
        <v>8.36</v>
      </c>
    </row>
    <row r="42" spans="1:36">
      <c r="A42">
        <v>10000</v>
      </c>
      <c r="B42">
        <v>8.9149999999999991</v>
      </c>
      <c r="D42">
        <f t="shared" si="2"/>
        <v>4</v>
      </c>
      <c r="E42">
        <f t="shared" si="3"/>
        <v>0.95012134751137334</v>
      </c>
      <c r="I42">
        <v>9.0999999999999998E-2</v>
      </c>
      <c r="L42">
        <v>0.36299999999999999</v>
      </c>
      <c r="O42">
        <v>0.81299999999999994</v>
      </c>
      <c r="R42">
        <v>1.37</v>
      </c>
      <c r="U42">
        <v>2.11</v>
      </c>
      <c r="X42">
        <v>3.02</v>
      </c>
      <c r="AA42">
        <v>4.1900000000000004</v>
      </c>
      <c r="AD42">
        <v>5.35</v>
      </c>
      <c r="AG42">
        <v>6.75</v>
      </c>
      <c r="AJ42">
        <v>8.3699999999999992</v>
      </c>
    </row>
    <row r="43" spans="1:36">
      <c r="I43" s="1" t="s">
        <v>5</v>
      </c>
      <c r="L43" s="1" t="s">
        <v>15</v>
      </c>
      <c r="O43" s="1" t="s">
        <v>15</v>
      </c>
      <c r="R43" s="1" t="s">
        <v>15</v>
      </c>
      <c r="U43" s="1" t="s">
        <v>15</v>
      </c>
      <c r="X43" s="1" t="s">
        <v>15</v>
      </c>
      <c r="AA43" s="1" t="s">
        <v>15</v>
      </c>
      <c r="AD43" s="1" t="s">
        <v>15</v>
      </c>
      <c r="AG43" s="1" t="s">
        <v>15</v>
      </c>
      <c r="AJ43" s="1" t="s">
        <v>15</v>
      </c>
    </row>
    <row r="44" spans="1:36">
      <c r="I44">
        <f>AVERAGE(I33:I42)</f>
        <v>9.1799999999999979E-2</v>
      </c>
      <c r="L44">
        <f>AVERAGE(L33:L42)</f>
        <v>0.36760000000000004</v>
      </c>
      <c r="O44">
        <f>AVERAGE(O33:O42)</f>
        <v>0.81594999999999995</v>
      </c>
      <c r="R44">
        <f>AVERAGE(R33:R42)</f>
        <v>1.3859999999999999</v>
      </c>
      <c r="U44">
        <f>AVERAGE(U33:U42)</f>
        <v>2.1599999999999997</v>
      </c>
      <c r="X44">
        <f>AVERAGE(X33:X42)</f>
        <v>3.0659999999999998</v>
      </c>
      <c r="AA44">
        <f>AVERAGE(AA33:AA42)</f>
        <v>4.1649999999999991</v>
      </c>
      <c r="AD44">
        <f>AVERAGE(AD33:AD42)</f>
        <v>5.3899999999999988</v>
      </c>
      <c r="AG44">
        <f>AVERAGE(AG33:AG42)</f>
        <v>7.0269999999999992</v>
      </c>
      <c r="AJ44">
        <f>AVERAGE(AJ33:AJ42)</f>
        <v>8.9150000000000009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Seims</dc:creator>
  <cp:lastModifiedBy>Alan Seims</cp:lastModifiedBy>
  <dcterms:created xsi:type="dcterms:W3CDTF">2017-01-28T02:17:47Z</dcterms:created>
  <dcterms:modified xsi:type="dcterms:W3CDTF">2017-01-28T04:24:19Z</dcterms:modified>
</cp:coreProperties>
</file>