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igan_S\Desktop\OPEN_PROJECTS\guana\data\"/>
    </mc:Choice>
  </mc:AlternateContent>
  <xr:revisionPtr revIDLastSave="0" documentId="13_ncr:1_{4AE912A5-30AF-496F-86DB-FC9175B452F1}" xr6:coauthVersionLast="45" xr6:coauthVersionMax="45" xr10:uidLastSave="{00000000-0000-0000-0000-000000000000}"/>
  <bookViews>
    <workbookView xWindow="-28920" yWindow="-4740" windowWidth="29040" windowHeight="15840" xr2:uid="{00000000-000D-0000-FFFF-FFFF00000000}"/>
  </bookViews>
  <sheets>
    <sheet name="Data" sheetId="1" r:id="rId1"/>
    <sheet name="Top_Bottom_Graphs" sheetId="2" r:id="rId2"/>
  </sheets>
  <definedNames>
    <definedName name="_xlnm._FilterDatabase" localSheetId="0" hidden="1">Data!$A$1:$Y$233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12" i="2" l="1"/>
  <c r="BR11" i="2"/>
  <c r="BR10" i="2"/>
  <c r="BR9" i="2"/>
  <c r="BR8" i="2"/>
  <c r="BR7" i="2"/>
  <c r="BR6" i="2"/>
  <c r="BR5" i="2"/>
  <c r="BR4" i="2"/>
  <c r="BR3" i="2"/>
</calcChain>
</file>

<file path=xl/sharedStrings.xml><?xml version="1.0" encoding="utf-8"?>
<sst xmlns="http://schemas.openxmlformats.org/spreadsheetml/2006/main" count="1908" uniqueCount="339">
  <si>
    <t>DATE</t>
  </si>
  <si>
    <t>TIME</t>
  </si>
  <si>
    <t>SITE</t>
  </si>
  <si>
    <t>DATA ID</t>
  </si>
  <si>
    <t>GPS Latitude (°)</t>
  </si>
  <si>
    <t>GPS Longitude (°)</t>
  </si>
  <si>
    <t>Barometer (mmHg)</t>
  </si>
  <si>
    <t>Temp (°C)</t>
  </si>
  <si>
    <t>Cond (µS/cm)</t>
  </si>
  <si>
    <t>Sp Cond (µS/cm)</t>
  </si>
  <si>
    <t>nLFCond (µS/cm)</t>
  </si>
  <si>
    <t>TDS (mg/L)</t>
  </si>
  <si>
    <t>Sal (ppt)</t>
  </si>
  <si>
    <t>Sigma-T (s t)</t>
  </si>
  <si>
    <t>Sigma (s)</t>
  </si>
  <si>
    <t>ODO (% Sat)</t>
  </si>
  <si>
    <t>ODO (mg/L)</t>
  </si>
  <si>
    <t>pH</t>
  </si>
  <si>
    <t>pH (mV)</t>
  </si>
  <si>
    <t>Chlorophyll (RFU)</t>
  </si>
  <si>
    <t>Chlorophyll (µg/L)</t>
  </si>
  <si>
    <t>PE (RFU)</t>
  </si>
  <si>
    <t>PE (µg/L)</t>
  </si>
  <si>
    <t>gr3</t>
  </si>
  <si>
    <t>guana nutrient</t>
  </si>
  <si>
    <t>29.99194 °</t>
  </si>
  <si>
    <t>-81.32146 °</t>
  </si>
  <si>
    <t>gr</t>
  </si>
  <si>
    <t>29.99861 °</t>
  </si>
  <si>
    <t>-81.32623 °</t>
  </si>
  <si>
    <t>gr1</t>
  </si>
  <si>
    <t>30.01689 °</t>
  </si>
  <si>
    <t>-81.32760 °</t>
  </si>
  <si>
    <t>rn</t>
  </si>
  <si>
    <t>30.02226 °</t>
  </si>
  <si>
    <t>-81.32764 °</t>
  </si>
  <si>
    <t>ls</t>
  </si>
  <si>
    <t>30.02389 °</t>
  </si>
  <si>
    <t>-81.32796 °</t>
  </si>
  <si>
    <t>gl4</t>
  </si>
  <si>
    <t>30.04512 °</t>
  </si>
  <si>
    <t>-81.33513 °</t>
  </si>
  <si>
    <t>lm</t>
  </si>
  <si>
    <t>30.08290 °</t>
  </si>
  <si>
    <t>-81.34283 °</t>
  </si>
  <si>
    <t>gl2</t>
  </si>
  <si>
    <t>30.11589 °</t>
  </si>
  <si>
    <t>-81.35152 °</t>
  </si>
  <si>
    <t>gl1</t>
  </si>
  <si>
    <t>30.15051 °</t>
  </si>
  <si>
    <t>-81.36016 °</t>
  </si>
  <si>
    <t>29.99200 °</t>
  </si>
  <si>
    <t>-81.32139 °</t>
  </si>
  <si>
    <t>29.99860 °</t>
  </si>
  <si>
    <t>-81.32603 °</t>
  </si>
  <si>
    <t>30.01694 °</t>
  </si>
  <si>
    <t>-81.32771 °</t>
  </si>
  <si>
    <t>30.02225 °</t>
  </si>
  <si>
    <t>-81.32803 °</t>
  </si>
  <si>
    <t>30.04523 °</t>
  </si>
  <si>
    <t>-81.33508 °</t>
  </si>
  <si>
    <t>30.08285 °</t>
  </si>
  <si>
    <t>-81.34267 °</t>
  </si>
  <si>
    <t>30.11629 °</t>
  </si>
  <si>
    <t>-81.35156 °</t>
  </si>
  <si>
    <t>30.15074 °</t>
  </si>
  <si>
    <t>-81.36030 °</t>
  </si>
  <si>
    <t>29.99203 °</t>
  </si>
  <si>
    <t>-81.32150 °</t>
  </si>
  <si>
    <t>29.99849 °</t>
  </si>
  <si>
    <t>-81.32615 °</t>
  </si>
  <si>
    <t>30.01686 °</t>
  </si>
  <si>
    <t>-81.32763 °</t>
  </si>
  <si>
    <t>30.02241 °</t>
  </si>
  <si>
    <t>-81.32769 °</t>
  </si>
  <si>
    <t>-81.32794 °</t>
  </si>
  <si>
    <t>30.04533 °</t>
  </si>
  <si>
    <t>-81.33517 °</t>
  </si>
  <si>
    <t>30.08288 °</t>
  </si>
  <si>
    <t>-81.34271 °</t>
  </si>
  <si>
    <t>30.11543 °</t>
  </si>
  <si>
    <t>-81.35122 °</t>
  </si>
  <si>
    <t>30.15058 °</t>
  </si>
  <si>
    <t>-81.36028 °</t>
  </si>
  <si>
    <t>micklers</t>
  </si>
  <si>
    <t>30.16120 °</t>
  </si>
  <si>
    <t>-81.36036 °</t>
  </si>
  <si>
    <t>29.99221 °</t>
  </si>
  <si>
    <t>-81.32137 °</t>
  </si>
  <si>
    <t>29.99844 °</t>
  </si>
  <si>
    <t>-81.32611 °</t>
  </si>
  <si>
    <t>30.01681 °</t>
  </si>
  <si>
    <t>-81.32754 °</t>
  </si>
  <si>
    <t>30.02232 °</t>
  </si>
  <si>
    <t>-81.32765 °</t>
  </si>
  <si>
    <t>30.02391 °</t>
  </si>
  <si>
    <t>-81.32789 °</t>
  </si>
  <si>
    <t>-81.33514 °</t>
  </si>
  <si>
    <t>30.08321 °</t>
  </si>
  <si>
    <t>-81.34296 °</t>
  </si>
  <si>
    <t>30.11621 °</t>
  </si>
  <si>
    <t>-81.35160 °</t>
  </si>
  <si>
    <t>30.15067 °</t>
  </si>
  <si>
    <t>-81.36025 °</t>
  </si>
  <si>
    <t>30.16122 °</t>
  </si>
  <si>
    <t>-81.36039 °</t>
  </si>
  <si>
    <t>30.02380 °</t>
  </si>
  <si>
    <t>-81.32800 °</t>
  </si>
  <si>
    <t>30.04515 °</t>
  </si>
  <si>
    <t>-81.33503 °</t>
  </si>
  <si>
    <t>30.08315 °</t>
  </si>
  <si>
    <t>-81.34292 °</t>
  </si>
  <si>
    <t>30.11618 °</t>
  </si>
  <si>
    <t>-81.35171 °</t>
  </si>
  <si>
    <t>30.15082 °</t>
  </si>
  <si>
    <t>-81.36015 °</t>
  </si>
  <si>
    <t>-81.32140 °</t>
  </si>
  <si>
    <t>29.99847 °</t>
  </si>
  <si>
    <t>30.01688 °</t>
  </si>
  <si>
    <t>30.02242 °</t>
  </si>
  <si>
    <t>30.16121 °</t>
  </si>
  <si>
    <t>-81.36038 °</t>
  </si>
  <si>
    <t>30.02386 °</t>
  </si>
  <si>
    <t>-81.32802 °</t>
  </si>
  <si>
    <t>30.04517 °</t>
  </si>
  <si>
    <t>-81.33516 °</t>
  </si>
  <si>
    <t>30.08283 °</t>
  </si>
  <si>
    <t>-81.34277 °</t>
  </si>
  <si>
    <t>30.11622 °</t>
  </si>
  <si>
    <t>-81.35150 °</t>
  </si>
  <si>
    <t>30.15059 °</t>
  </si>
  <si>
    <t>-81.36023 °</t>
  </si>
  <si>
    <t>29.99190 °</t>
  </si>
  <si>
    <t>-81.32628 °</t>
  </si>
  <si>
    <t>30.01668 °</t>
  </si>
  <si>
    <t>-81.32758 °</t>
  </si>
  <si>
    <t>30.02230 °</t>
  </si>
  <si>
    <t>-81.32770 °</t>
  </si>
  <si>
    <t>29.99222 °</t>
  </si>
  <si>
    <t>-81.32145 °</t>
  </si>
  <si>
    <t>29.99220 °</t>
  </si>
  <si>
    <t>-81.32141 °</t>
  </si>
  <si>
    <t>29.99848 °</t>
  </si>
  <si>
    <t>-81.32638 °</t>
  </si>
  <si>
    <t>29.99850 °</t>
  </si>
  <si>
    <t>-81.32643 °</t>
  </si>
  <si>
    <t>30.01702 °</t>
  </si>
  <si>
    <t>-81.32773 °</t>
  </si>
  <si>
    <t>30.01701 °</t>
  </si>
  <si>
    <t>-81.32775 °</t>
  </si>
  <si>
    <t>-81.32762 °</t>
  </si>
  <si>
    <t>30.02379 °</t>
  </si>
  <si>
    <t>30.04519 °</t>
  </si>
  <si>
    <t>-81.33510 °</t>
  </si>
  <si>
    <t>-81.33511 °</t>
  </si>
  <si>
    <t>30.08313 °</t>
  </si>
  <si>
    <t>-81.34294 °</t>
  </si>
  <si>
    <t>-81.34295 °</t>
  </si>
  <si>
    <t>30.11612 °</t>
  </si>
  <si>
    <t>30.11611 °</t>
  </si>
  <si>
    <t>30.15060 °</t>
  </si>
  <si>
    <t>-81.36012 °</t>
  </si>
  <si>
    <t>30.16118 °</t>
  </si>
  <si>
    <t>-81.36040 °</t>
  </si>
  <si>
    <t>29.99199 °</t>
  </si>
  <si>
    <t>29.99827 °</t>
  </si>
  <si>
    <t>-81.32635 °</t>
  </si>
  <si>
    <t>29.99826 °</t>
  </si>
  <si>
    <t>30.01663 °</t>
  </si>
  <si>
    <t>-81.32761 °</t>
  </si>
  <si>
    <t>30.01662 °</t>
  </si>
  <si>
    <t>30.02231 °</t>
  </si>
  <si>
    <t>30.02390 °</t>
  </si>
  <si>
    <t>-81.32810 °</t>
  </si>
  <si>
    <t>30.04497 °</t>
  </si>
  <si>
    <t>-81.33492 °</t>
  </si>
  <si>
    <t>30.11613 °</t>
  </si>
  <si>
    <t>-81.35155 °</t>
  </si>
  <si>
    <t>-81.36043 °</t>
  </si>
  <si>
    <t>29.99214 °</t>
  </si>
  <si>
    <t>-81.32127 °</t>
  </si>
  <si>
    <t>29.99212 °</t>
  </si>
  <si>
    <t>-81.32126 °</t>
  </si>
  <si>
    <t>29.99841 °</t>
  </si>
  <si>
    <t>-81.32604 °</t>
  </si>
  <si>
    <t>29.99840 °</t>
  </si>
  <si>
    <t>-81.32607 °</t>
  </si>
  <si>
    <t>30.01685 °</t>
  </si>
  <si>
    <t>-81.32747 °</t>
  </si>
  <si>
    <t>30.01684 °</t>
  </si>
  <si>
    <t>-81.32748 °</t>
  </si>
  <si>
    <t>30.02237 °</t>
  </si>
  <si>
    <t>30.02235 °</t>
  </si>
  <si>
    <t>30.04529 °</t>
  </si>
  <si>
    <t>-81.33504 °</t>
  </si>
  <si>
    <t>30.04530 °</t>
  </si>
  <si>
    <t>30.08253 °</t>
  </si>
  <si>
    <t>-81.34315 °</t>
  </si>
  <si>
    <t>30.11575 °</t>
  </si>
  <si>
    <t>-81.35159 °</t>
  </si>
  <si>
    <t>30.11574 °</t>
  </si>
  <si>
    <t>30.15063 °</t>
  </si>
  <si>
    <t>-81.36021 °</t>
  </si>
  <si>
    <t>29.99161 °</t>
  </si>
  <si>
    <t>-81.32131 °</t>
  </si>
  <si>
    <t>29.99159 °</t>
  </si>
  <si>
    <t>-81.32134 °</t>
  </si>
  <si>
    <t>30.01690 °</t>
  </si>
  <si>
    <t>30.01691 °</t>
  </si>
  <si>
    <t>30.02240 °</t>
  </si>
  <si>
    <t>-81.32767 °</t>
  </si>
  <si>
    <t>30.02407 °</t>
  </si>
  <si>
    <t>-81.32815 °</t>
  </si>
  <si>
    <t>30.02404 °</t>
  </si>
  <si>
    <t>-81.32817 °</t>
  </si>
  <si>
    <t>30.04499 °</t>
  </si>
  <si>
    <t>-81.33498 °</t>
  </si>
  <si>
    <t>30.04498 °</t>
  </si>
  <si>
    <t>30.08304 °</t>
  </si>
  <si>
    <t>30.08301 °</t>
  </si>
  <si>
    <t>-81.34290 °</t>
  </si>
  <si>
    <t>30.11633 °</t>
  </si>
  <si>
    <t>-81.36010 °</t>
  </si>
  <si>
    <t>guana lake</t>
  </si>
  <si>
    <t>30.16076 °</t>
  </si>
  <si>
    <t>-81.36042 °</t>
  </si>
  <si>
    <t>30.16078 °</t>
  </si>
  <si>
    <t>-81.36037 °</t>
  </si>
  <si>
    <t>Turbidity</t>
  </si>
  <si>
    <t>NA</t>
  </si>
  <si>
    <t>Depth (T/B)</t>
  </si>
  <si>
    <t>top</t>
  </si>
  <si>
    <t>bottom</t>
  </si>
  <si>
    <t>D</t>
  </si>
  <si>
    <t>Feb 2020 Temp</t>
  </si>
  <si>
    <t>Site</t>
  </si>
  <si>
    <t xml:space="preserve">gl1 </t>
  </si>
  <si>
    <t xml:space="preserve">micklers </t>
  </si>
  <si>
    <t>March 2020 Temp</t>
  </si>
  <si>
    <t>Top Temp</t>
  </si>
  <si>
    <t>Bottom Temp</t>
  </si>
  <si>
    <t>April 2020 Temp</t>
  </si>
  <si>
    <t>May 2020 Temp</t>
  </si>
  <si>
    <t>DO % (T)</t>
  </si>
  <si>
    <t>DO% (B)</t>
  </si>
  <si>
    <t>CHLa RFU (T)</t>
  </si>
  <si>
    <t>CHLa RFU (B)</t>
  </si>
  <si>
    <t>Salinity (T)</t>
  </si>
  <si>
    <t>Salinity (B)</t>
  </si>
  <si>
    <t>Depth (m)</t>
  </si>
  <si>
    <t>29.99189 °</t>
  </si>
  <si>
    <t>29.99188 °</t>
  </si>
  <si>
    <t>-81.32132 °</t>
  </si>
  <si>
    <t>29.99838 °</t>
  </si>
  <si>
    <t>-81.32613 °</t>
  </si>
  <si>
    <t>29.99836 °</t>
  </si>
  <si>
    <t>30.02221 °</t>
  </si>
  <si>
    <t>30.02222 °</t>
  </si>
  <si>
    <t>-81.32768 °</t>
  </si>
  <si>
    <t>30.02394 °</t>
  </si>
  <si>
    <t>30.08319 °</t>
  </si>
  <si>
    <t>-81.34286 °</t>
  </si>
  <si>
    <t>30.11624 °</t>
  </si>
  <si>
    <t>-81.35158 °</t>
  </si>
  <si>
    <t>30.16079 °</t>
  </si>
  <si>
    <t>Grab</t>
  </si>
  <si>
    <t>29.99204 °</t>
  </si>
  <si>
    <t>-81.32136 °</t>
  </si>
  <si>
    <t>29.99839 °</t>
  </si>
  <si>
    <t>-81.32606 °</t>
  </si>
  <si>
    <t>-81.32749 °</t>
  </si>
  <si>
    <t>-81.32750 °</t>
  </si>
  <si>
    <t>30.02382 °</t>
  </si>
  <si>
    <t>-81.32799 °</t>
  </si>
  <si>
    <t>30.04513 °</t>
  </si>
  <si>
    <t>30.08251 °</t>
  </si>
  <si>
    <t>30.11591 °</t>
  </si>
  <si>
    <t>-81.35151 °</t>
  </si>
  <si>
    <t>-81.36017 °</t>
  </si>
  <si>
    <t>30.16077 °</t>
  </si>
  <si>
    <t>-81.32110 °</t>
  </si>
  <si>
    <t>-81.32111 °</t>
  </si>
  <si>
    <t>29.99834 °</t>
  </si>
  <si>
    <t>-81.32610 °</t>
  </si>
  <si>
    <t>-81.32752 °</t>
  </si>
  <si>
    <t>-81.32753 °</t>
  </si>
  <si>
    <t>30.02227 °</t>
  </si>
  <si>
    <t>30.02393 °</t>
  </si>
  <si>
    <t>-81.32798 °</t>
  </si>
  <si>
    <t>30.04521 °</t>
  </si>
  <si>
    <t>-81.33502 °</t>
  </si>
  <si>
    <t>30.04522 °</t>
  </si>
  <si>
    <t>-81.33500 °</t>
  </si>
  <si>
    <t>30.08289 °</t>
  </si>
  <si>
    <t>-81.34280 °</t>
  </si>
  <si>
    <t>30.11600 °</t>
  </si>
  <si>
    <t>30.11592 °</t>
  </si>
  <si>
    <t>-81.35166 °</t>
  </si>
  <si>
    <t>30.15021 °</t>
  </si>
  <si>
    <t>-81.36022 °</t>
  </si>
  <si>
    <t>29.99216 °</t>
  </si>
  <si>
    <t>29.99215 °</t>
  </si>
  <si>
    <t>-81.32148 °</t>
  </si>
  <si>
    <t>-81.32626 °</t>
  </si>
  <si>
    <t>-81.32624 °</t>
  </si>
  <si>
    <t>30.01692 °</t>
  </si>
  <si>
    <t>30.02243 °</t>
  </si>
  <si>
    <t>-81.32772 °</t>
  </si>
  <si>
    <t>30.02395 °</t>
  </si>
  <si>
    <t>-81.32839 °</t>
  </si>
  <si>
    <t>-81.32838 °</t>
  </si>
  <si>
    <t>30.04539 °</t>
  </si>
  <si>
    <t>-81.33501 °</t>
  </si>
  <si>
    <t>-81.34273 °</t>
  </si>
  <si>
    <t>30.08302 °</t>
  </si>
  <si>
    <t>30.11610 °</t>
  </si>
  <si>
    <t>30.11609 °</t>
  </si>
  <si>
    <t>30.15023 °</t>
  </si>
  <si>
    <t>-81.36007 °</t>
  </si>
  <si>
    <t>29.99195 °</t>
  </si>
  <si>
    <t>-81.32129 °</t>
  </si>
  <si>
    <t>-81.32130 °</t>
  </si>
  <si>
    <t>30.01677 °</t>
  </si>
  <si>
    <t>30.01676 °</t>
  </si>
  <si>
    <t>30.02233 °</t>
  </si>
  <si>
    <t>-81.32757 °</t>
  </si>
  <si>
    <t>30.02384 °</t>
  </si>
  <si>
    <t>30.02383 °</t>
  </si>
  <si>
    <t>-81.32805 °</t>
  </si>
  <si>
    <t>30.04535 °</t>
  </si>
  <si>
    <t>30.04537 °</t>
  </si>
  <si>
    <t>30.08300 °</t>
  </si>
  <si>
    <t>-81.34279 °</t>
  </si>
  <si>
    <t>30.11599 °</t>
  </si>
  <si>
    <t>-81.35139 °</t>
  </si>
  <si>
    <t>-81.35138 °</t>
  </si>
  <si>
    <t>-81.36008 °</t>
  </si>
  <si>
    <t>30.16080 °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</si>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</sst>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17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Top_Bottom_Graphs!$AC$3:$AC$12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17.2</c:v>
                </c:pt>
                <c:pt idx="2">
                  <c:v>17.899999999999999</c:v>
                </c:pt>
                <c:pt idx="3">
                  <c:v>18</c:v>
                </c:pt>
                <c:pt idx="4">
                  <c:v>18.399999999999999</c:v>
                </c:pt>
                <c:pt idx="5">
                  <c:v>18.2</c:v>
                </c:pt>
                <c:pt idx="6">
                  <c:v>18.600000000000001</c:v>
                </c:pt>
                <c:pt idx="7">
                  <c:v>19.399999999999999</c:v>
                </c:pt>
                <c:pt idx="8">
                  <c:v>20.5</c:v>
                </c:pt>
                <c:pt idx="9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13B-A6CB-6A756F7AAC0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Top_Bottom_Graphs!$AD$3:$AD$12</c:f>
              <c:numCache>
                <c:formatCode>General</c:formatCode>
                <c:ptCount val="10"/>
                <c:pt idx="0">
                  <c:v>16.8</c:v>
                </c:pt>
                <c:pt idx="1">
                  <c:v>16.7</c:v>
                </c:pt>
                <c:pt idx="2">
                  <c:v>16.600000000000001</c:v>
                </c:pt>
                <c:pt idx="3">
                  <c:v>16.899999999999999</c:v>
                </c:pt>
                <c:pt idx="5">
                  <c:v>18.2</c:v>
                </c:pt>
                <c:pt idx="6">
                  <c:v>18.600000000000001</c:v>
                </c:pt>
                <c:pt idx="7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13B-A6CB-6A756F7A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6656"/>
        <c:axId val="60793606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13B-A6CB-6A756F7A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7048"/>
        <c:axId val="607931752"/>
      </c:lineChart>
      <c:catAx>
        <c:axId val="6079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6064"/>
        <c:crosses val="autoZero"/>
        <c:auto val="1"/>
        <c:lblAlgn val="ctr"/>
        <c:lblOffset val="100"/>
        <c:noMultiLvlLbl val="0"/>
      </c:catAx>
      <c:valAx>
        <c:axId val="60793606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6656"/>
        <c:crosses val="autoZero"/>
        <c:crossBetween val="between"/>
        <c:majorUnit val="0.5"/>
      </c:valAx>
      <c:valAx>
        <c:axId val="607931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7048"/>
        <c:crosses val="max"/>
        <c:crossBetween val="between"/>
        <c:majorUnit val="0.5"/>
      </c:valAx>
      <c:catAx>
        <c:axId val="607927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931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87451568553931"/>
          <c:y val="7.0230752405949254E-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Top_Bottom_Graphs!$AR$3:$AR$12</c:f>
              <c:numCache>
                <c:formatCode>General</c:formatCode>
                <c:ptCount val="10"/>
                <c:pt idx="0">
                  <c:v>0.77</c:v>
                </c:pt>
                <c:pt idx="1">
                  <c:v>1.18</c:v>
                </c:pt>
                <c:pt idx="2">
                  <c:v>2.04</c:v>
                </c:pt>
                <c:pt idx="3">
                  <c:v>1.53</c:v>
                </c:pt>
                <c:pt idx="4">
                  <c:v>2.5099999999999998</c:v>
                </c:pt>
                <c:pt idx="5">
                  <c:v>4.7</c:v>
                </c:pt>
                <c:pt idx="6">
                  <c:v>4.41</c:v>
                </c:pt>
                <c:pt idx="7">
                  <c:v>18.96</c:v>
                </c:pt>
                <c:pt idx="9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FAB-919A-230EA62160EE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Top_Bottom_Graphs!$AS$3:$AS$12</c:f>
              <c:numCache>
                <c:formatCode>General</c:formatCode>
                <c:ptCount val="10"/>
                <c:pt idx="0">
                  <c:v>1.96</c:v>
                </c:pt>
                <c:pt idx="1">
                  <c:v>1.65</c:v>
                </c:pt>
                <c:pt idx="2">
                  <c:v>2.56</c:v>
                </c:pt>
                <c:pt idx="3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FAB-919A-230EA62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8800"/>
        <c:axId val="61011801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FAB-919A-230EA62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5856"/>
        <c:axId val="610119584"/>
      </c:lineChart>
      <c:catAx>
        <c:axId val="6101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016"/>
        <c:crosses val="autoZero"/>
        <c:auto val="1"/>
        <c:lblAlgn val="ctr"/>
        <c:lblOffset val="100"/>
        <c:noMultiLvlLbl val="0"/>
      </c:catAx>
      <c:valAx>
        <c:axId val="610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800"/>
        <c:crosses val="autoZero"/>
        <c:crossBetween val="between"/>
      </c:valAx>
      <c:valAx>
        <c:axId val="610119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856"/>
        <c:crosses val="max"/>
        <c:crossBetween val="between"/>
      </c:valAx>
      <c:catAx>
        <c:axId val="61012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618172728409"/>
          <c:y val="0.16745297462817149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Top_Bottom_Graphs!$BC$3:$BC$12</c:f>
              <c:numCache>
                <c:formatCode>General</c:formatCode>
                <c:ptCount val="10"/>
                <c:pt idx="0">
                  <c:v>1.61</c:v>
                </c:pt>
                <c:pt idx="1">
                  <c:v>1.84</c:v>
                </c:pt>
                <c:pt idx="2">
                  <c:v>3.27</c:v>
                </c:pt>
                <c:pt idx="3">
                  <c:v>3.41</c:v>
                </c:pt>
                <c:pt idx="4">
                  <c:v>3.4</c:v>
                </c:pt>
                <c:pt idx="5">
                  <c:v>6.43</c:v>
                </c:pt>
                <c:pt idx="6">
                  <c:v>4.2699999999999996</c:v>
                </c:pt>
                <c:pt idx="7">
                  <c:v>12.07</c:v>
                </c:pt>
                <c:pt idx="8">
                  <c:v>5.48</c:v>
                </c:pt>
                <c:pt idx="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67B-AFA6-E605ACE77D12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Top_Bottom_Graphs!$BD$3:$BD$12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13.05</c:v>
                </c:pt>
                <c:pt idx="2">
                  <c:v>5.98</c:v>
                </c:pt>
                <c:pt idx="3">
                  <c:v>6.16</c:v>
                </c:pt>
                <c:pt idx="5">
                  <c:v>8.1</c:v>
                </c:pt>
                <c:pt idx="6">
                  <c:v>5.31</c:v>
                </c:pt>
                <c:pt idx="7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67B-AFA6-E605ACE7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6248"/>
        <c:axId val="61012389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67B-AFA6-E605ACE7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3504"/>
        <c:axId val="610124680"/>
      </c:lineChart>
      <c:catAx>
        <c:axId val="61012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896"/>
        <c:crosses val="autoZero"/>
        <c:auto val="1"/>
        <c:lblAlgn val="ctr"/>
        <c:lblOffset val="100"/>
        <c:noMultiLvlLbl val="0"/>
      </c:catAx>
      <c:valAx>
        <c:axId val="6101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6248"/>
        <c:crosses val="autoZero"/>
        <c:crossBetween val="between"/>
      </c:valAx>
      <c:valAx>
        <c:axId val="610124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504"/>
        <c:crosses val="max"/>
        <c:crossBetween val="between"/>
      </c:valAx>
      <c:catAx>
        <c:axId val="61012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24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4618172728409"/>
          <c:y val="0.16282334499854187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Top_Bottom_Graphs!$BN$3:$BN$12</c:f>
              <c:numCache>
                <c:formatCode>General</c:formatCode>
                <c:ptCount val="10"/>
                <c:pt idx="0">
                  <c:v>1.68</c:v>
                </c:pt>
                <c:pt idx="1">
                  <c:v>1.53</c:v>
                </c:pt>
                <c:pt idx="2">
                  <c:v>3.02</c:v>
                </c:pt>
                <c:pt idx="3">
                  <c:v>3.3</c:v>
                </c:pt>
                <c:pt idx="4">
                  <c:v>2.93</c:v>
                </c:pt>
                <c:pt idx="5">
                  <c:v>4.53</c:v>
                </c:pt>
                <c:pt idx="6">
                  <c:v>6.01</c:v>
                </c:pt>
                <c:pt idx="7">
                  <c:v>13.01</c:v>
                </c:pt>
                <c:pt idx="8">
                  <c:v>6.78</c:v>
                </c:pt>
                <c:pt idx="9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E-4977-A793-690ECA94EEE5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Top_Bottom_Graphs!$BO$3:$BO$12</c:f>
              <c:numCache>
                <c:formatCode>General</c:formatCode>
                <c:ptCount val="10"/>
                <c:pt idx="0">
                  <c:v>2</c:v>
                </c:pt>
                <c:pt idx="1">
                  <c:v>1.99</c:v>
                </c:pt>
                <c:pt idx="2">
                  <c:v>8.1199999999999992</c:v>
                </c:pt>
                <c:pt idx="3">
                  <c:v>3.41</c:v>
                </c:pt>
                <c:pt idx="4">
                  <c:v>4.4400000000000004</c:v>
                </c:pt>
                <c:pt idx="5">
                  <c:v>6.66</c:v>
                </c:pt>
                <c:pt idx="6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E-4977-A793-690ECA94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5464"/>
        <c:axId val="596677368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E-4977-A793-690ECA94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78152"/>
        <c:axId val="596677760"/>
      </c:lineChart>
      <c:catAx>
        <c:axId val="6101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7368"/>
        <c:crosses val="autoZero"/>
        <c:auto val="1"/>
        <c:lblAlgn val="ctr"/>
        <c:lblOffset val="100"/>
        <c:noMultiLvlLbl val="0"/>
      </c:catAx>
      <c:valAx>
        <c:axId val="596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464"/>
        <c:crosses val="autoZero"/>
        <c:crossBetween val="between"/>
      </c:valAx>
      <c:valAx>
        <c:axId val="596677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8152"/>
        <c:crosses val="max"/>
        <c:crossBetween val="between"/>
      </c:valAx>
      <c:catAx>
        <c:axId val="596678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9667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1005663765709"/>
          <c:y val="0.16745297462817149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Top_Bottom_Graphs!$AI$3:$AI$12</c:f>
              <c:numCache>
                <c:formatCode>General</c:formatCode>
                <c:ptCount val="10"/>
                <c:pt idx="0">
                  <c:v>34.770000000000003</c:v>
                </c:pt>
                <c:pt idx="1">
                  <c:v>32.42</c:v>
                </c:pt>
                <c:pt idx="2">
                  <c:v>27.58</c:v>
                </c:pt>
                <c:pt idx="3">
                  <c:v>25.76</c:v>
                </c:pt>
                <c:pt idx="4">
                  <c:v>17.489999999999998</c:v>
                </c:pt>
                <c:pt idx="5">
                  <c:v>15.92</c:v>
                </c:pt>
                <c:pt idx="6">
                  <c:v>14.02</c:v>
                </c:pt>
                <c:pt idx="7">
                  <c:v>9.76</c:v>
                </c:pt>
                <c:pt idx="8">
                  <c:v>0.91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A-43CB-8E48-B3F372C5AA3F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Top_Bottom_Graphs!$AJ$3:$AJ$12</c:f>
              <c:numCache>
                <c:formatCode>General</c:formatCode>
                <c:ptCount val="10"/>
                <c:pt idx="0">
                  <c:v>35.340000000000003</c:v>
                </c:pt>
                <c:pt idx="1">
                  <c:v>34.35</c:v>
                </c:pt>
                <c:pt idx="2">
                  <c:v>29.71</c:v>
                </c:pt>
                <c:pt idx="3">
                  <c:v>27.35</c:v>
                </c:pt>
                <c:pt idx="5">
                  <c:v>17.440000000000001</c:v>
                </c:pt>
                <c:pt idx="6">
                  <c:v>14.03</c:v>
                </c:pt>
                <c:pt idx="7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A-43CB-8E48-B3F372C5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75800"/>
        <c:axId val="11674057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A-43CB-8E48-B3F372C5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5672"/>
        <c:axId val="116745280"/>
      </c:lineChart>
      <c:catAx>
        <c:axId val="59667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0576"/>
        <c:crosses val="autoZero"/>
        <c:auto val="1"/>
        <c:lblAlgn val="ctr"/>
        <c:lblOffset val="100"/>
        <c:noMultiLvlLbl val="0"/>
      </c:catAx>
      <c:valAx>
        <c:axId val="116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5800"/>
        <c:crosses val="autoZero"/>
        <c:crossBetween val="between"/>
      </c:valAx>
      <c:valAx>
        <c:axId val="11674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5672"/>
        <c:crosses val="max"/>
        <c:crossBetween val="between"/>
        <c:majorUnit val="0.5"/>
      </c:valAx>
      <c:catAx>
        <c:axId val="11674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74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9064096427755"/>
          <c:y val="0.15819371536891222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Top_Bottom_Graphs!$AT$3:$AT$12</c:f>
              <c:numCache>
                <c:formatCode>General</c:formatCode>
                <c:ptCount val="10"/>
                <c:pt idx="0">
                  <c:v>32.21</c:v>
                </c:pt>
                <c:pt idx="1">
                  <c:v>31.28</c:v>
                </c:pt>
                <c:pt idx="2">
                  <c:v>24.99</c:v>
                </c:pt>
                <c:pt idx="3">
                  <c:v>24.95</c:v>
                </c:pt>
                <c:pt idx="4">
                  <c:v>17.510000000000002</c:v>
                </c:pt>
                <c:pt idx="5">
                  <c:v>12.51</c:v>
                </c:pt>
                <c:pt idx="6">
                  <c:v>10.039999999999999</c:v>
                </c:pt>
                <c:pt idx="7">
                  <c:v>1.01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F-4286-B318-C6BB1B391AD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Top_Bottom_Graphs!$AU$3:$AU$12</c:f>
              <c:numCache>
                <c:formatCode>General</c:formatCode>
                <c:ptCount val="10"/>
                <c:pt idx="0">
                  <c:v>33.33</c:v>
                </c:pt>
                <c:pt idx="1">
                  <c:v>32.94</c:v>
                </c:pt>
                <c:pt idx="2">
                  <c:v>30.06</c:v>
                </c:pt>
                <c:pt idx="3">
                  <c:v>27.72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286-B318-C6BB1B39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1360"/>
        <c:axId val="6486656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F-4286-B318-C6BB1B39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61320"/>
        <c:axId val="648655832"/>
      </c:lineChart>
      <c:catAx>
        <c:axId val="1167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5632"/>
        <c:crosses val="autoZero"/>
        <c:auto val="1"/>
        <c:lblAlgn val="ctr"/>
        <c:lblOffset val="100"/>
        <c:noMultiLvlLbl val="0"/>
      </c:catAx>
      <c:valAx>
        <c:axId val="648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1360"/>
        <c:crosses val="autoZero"/>
        <c:crossBetween val="between"/>
      </c:valAx>
      <c:valAx>
        <c:axId val="648655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1320"/>
        <c:crosses val="max"/>
        <c:crossBetween val="between"/>
      </c:valAx>
      <c:catAx>
        <c:axId val="64866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4865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Top_Bottom_Graphs!$BE$3:$BE$12</c:f>
              <c:numCache>
                <c:formatCode>General</c:formatCode>
                <c:ptCount val="10"/>
                <c:pt idx="0">
                  <c:v>32.46</c:v>
                </c:pt>
                <c:pt idx="1">
                  <c:v>32.119999999999997</c:v>
                </c:pt>
                <c:pt idx="2">
                  <c:v>31.84</c:v>
                </c:pt>
                <c:pt idx="3">
                  <c:v>31.54</c:v>
                </c:pt>
                <c:pt idx="4">
                  <c:v>31.38</c:v>
                </c:pt>
                <c:pt idx="5">
                  <c:v>30.82</c:v>
                </c:pt>
                <c:pt idx="6">
                  <c:v>24.53</c:v>
                </c:pt>
                <c:pt idx="7">
                  <c:v>14.4</c:v>
                </c:pt>
                <c:pt idx="8">
                  <c:v>0.93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03B-8218-7A774FA9A762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Top_Bottom_Graphs!$BF$3:$BF$12</c:f>
              <c:numCache>
                <c:formatCode>General</c:formatCode>
                <c:ptCount val="10"/>
                <c:pt idx="0">
                  <c:v>32.61</c:v>
                </c:pt>
                <c:pt idx="1">
                  <c:v>32.14</c:v>
                </c:pt>
                <c:pt idx="2">
                  <c:v>31.71</c:v>
                </c:pt>
                <c:pt idx="3">
                  <c:v>31.44</c:v>
                </c:pt>
                <c:pt idx="5">
                  <c:v>31.18</c:v>
                </c:pt>
                <c:pt idx="6">
                  <c:v>24.61</c:v>
                </c:pt>
                <c:pt idx="7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03B-8218-7A774FA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03088"/>
        <c:axId val="4518960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03B-8218-7A774FA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00736"/>
        <c:axId val="451896424"/>
      </c:lineChart>
      <c:catAx>
        <c:axId val="4519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6032"/>
        <c:crosses val="autoZero"/>
        <c:auto val="1"/>
        <c:lblAlgn val="ctr"/>
        <c:lblOffset val="100"/>
        <c:noMultiLvlLbl val="0"/>
      </c:catAx>
      <c:valAx>
        <c:axId val="451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3088"/>
        <c:crosses val="autoZero"/>
        <c:crossBetween val="between"/>
      </c:valAx>
      <c:valAx>
        <c:axId val="451896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0736"/>
        <c:crosses val="max"/>
        <c:crossBetween val="between"/>
      </c:valAx>
      <c:catAx>
        <c:axId val="4519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189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14432254371064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Top_Bottom_Graphs!$BP$3:$BP$12</c:f>
              <c:numCache>
                <c:formatCode>General</c:formatCode>
                <c:ptCount val="10"/>
                <c:pt idx="0">
                  <c:v>34.99</c:v>
                </c:pt>
                <c:pt idx="1">
                  <c:v>35.15</c:v>
                </c:pt>
                <c:pt idx="2">
                  <c:v>35.75</c:v>
                </c:pt>
                <c:pt idx="3">
                  <c:v>35.76</c:v>
                </c:pt>
                <c:pt idx="4">
                  <c:v>35.14</c:v>
                </c:pt>
                <c:pt idx="5">
                  <c:v>34.270000000000003</c:v>
                </c:pt>
                <c:pt idx="6">
                  <c:v>32.53</c:v>
                </c:pt>
                <c:pt idx="7">
                  <c:v>27.26</c:v>
                </c:pt>
                <c:pt idx="8">
                  <c:v>7.74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2CF-A629-D151686B218E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Top_Bottom_Graphs!$BQ$3:$BQ$12</c:f>
              <c:numCache>
                <c:formatCode>General</c:formatCode>
                <c:ptCount val="10"/>
                <c:pt idx="0">
                  <c:v>35</c:v>
                </c:pt>
                <c:pt idx="1">
                  <c:v>35.17</c:v>
                </c:pt>
                <c:pt idx="2">
                  <c:v>35.74</c:v>
                </c:pt>
                <c:pt idx="3">
                  <c:v>35.75</c:v>
                </c:pt>
                <c:pt idx="4">
                  <c:v>35.53</c:v>
                </c:pt>
                <c:pt idx="5">
                  <c:v>34.36</c:v>
                </c:pt>
                <c:pt idx="6">
                  <c:v>32.520000000000003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E-42CF-A629-D151686B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22976"/>
        <c:axId val="59722454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E-42CF-A629-D151686B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95232"/>
        <c:axId val="597218664"/>
      </c:lineChart>
      <c:catAx>
        <c:axId val="5972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4544"/>
        <c:crosses val="autoZero"/>
        <c:auto val="1"/>
        <c:lblAlgn val="ctr"/>
        <c:lblOffset val="100"/>
        <c:noMultiLvlLbl val="0"/>
      </c:catAx>
      <c:valAx>
        <c:axId val="5972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2976"/>
        <c:crosses val="autoZero"/>
        <c:crossBetween val="between"/>
      </c:valAx>
      <c:valAx>
        <c:axId val="59721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5232"/>
        <c:crosses val="max"/>
        <c:crossBetween val="between"/>
      </c:valAx>
      <c:catAx>
        <c:axId val="11529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9721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33114437770375"/>
          <c:y val="0.17208260425780109"/>
          <c:w val="0.1264936250557613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Top_Bottom_Graphs!$AN$3:$AN$12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16.399999999999999</c:v>
                </c:pt>
                <c:pt idx="2">
                  <c:v>16.5</c:v>
                </c:pt>
                <c:pt idx="3">
                  <c:v>16.3</c:v>
                </c:pt>
                <c:pt idx="4">
                  <c:v>16.8</c:v>
                </c:pt>
                <c:pt idx="5">
                  <c:v>16.2</c:v>
                </c:pt>
                <c:pt idx="6">
                  <c:v>18.100000000000001</c:v>
                </c:pt>
                <c:pt idx="7">
                  <c:v>20.399999999999999</c:v>
                </c:pt>
                <c:pt idx="9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493B-B17B-A933AD1F4A4B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Top_Bottom_Graphs!$AO$3:$AO$12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16.2</c:v>
                </c:pt>
                <c:pt idx="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493B-B17B-A933AD1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2536"/>
        <c:axId val="607929008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6-493B-B17B-A933AD1F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5672"/>
        <c:axId val="607925480"/>
      </c:lineChart>
      <c:catAx>
        <c:axId val="60793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9008"/>
        <c:crosses val="autoZero"/>
        <c:auto val="1"/>
        <c:lblAlgn val="ctr"/>
        <c:lblOffset val="100"/>
        <c:noMultiLvlLbl val="0"/>
      </c:catAx>
      <c:valAx>
        <c:axId val="6079290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2536"/>
        <c:crosses val="autoZero"/>
        <c:crossBetween val="between"/>
        <c:majorUnit val="0.5"/>
      </c:valAx>
      <c:valAx>
        <c:axId val="607925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5672"/>
        <c:crosses val="max"/>
        <c:crossBetween val="between"/>
      </c:valAx>
      <c:catAx>
        <c:axId val="60793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2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92213473315838"/>
          <c:y val="7.486038203557889E-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Top_Bottom_Graphs!$AY$3:$AY$12</c:f>
              <c:numCache>
                <c:formatCode>General</c:formatCode>
                <c:ptCount val="10"/>
                <c:pt idx="0">
                  <c:v>22.8</c:v>
                </c:pt>
                <c:pt idx="1">
                  <c:v>23.2</c:v>
                </c:pt>
                <c:pt idx="2">
                  <c:v>24.2</c:v>
                </c:pt>
                <c:pt idx="3">
                  <c:v>24.6</c:v>
                </c:pt>
                <c:pt idx="4">
                  <c:v>25.3</c:v>
                </c:pt>
                <c:pt idx="5">
                  <c:v>25.2</c:v>
                </c:pt>
                <c:pt idx="6">
                  <c:v>25.6</c:v>
                </c:pt>
                <c:pt idx="7">
                  <c:v>27.1</c:v>
                </c:pt>
                <c:pt idx="8">
                  <c:v>27.8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F-41D3-8D60-78F6327651EC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Top_Bottom_Graphs!$AZ$3:$AZ$12</c:f>
              <c:numCache>
                <c:formatCode>General</c:formatCode>
                <c:ptCount val="10"/>
                <c:pt idx="0">
                  <c:v>22.5</c:v>
                </c:pt>
                <c:pt idx="1">
                  <c:v>22.9</c:v>
                </c:pt>
                <c:pt idx="2">
                  <c:v>23.8</c:v>
                </c:pt>
                <c:pt idx="3">
                  <c:v>24.1</c:v>
                </c:pt>
                <c:pt idx="5">
                  <c:v>25</c:v>
                </c:pt>
                <c:pt idx="6">
                  <c:v>25.6</c:v>
                </c:pt>
                <c:pt idx="7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F-41D3-8D60-78F63276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29400"/>
        <c:axId val="60792469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F-41D3-8D60-78F63276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984"/>
        <c:axId val="607925088"/>
      </c:lineChart>
      <c:catAx>
        <c:axId val="6079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4696"/>
        <c:crosses val="autoZero"/>
        <c:auto val="1"/>
        <c:lblAlgn val="ctr"/>
        <c:lblOffset val="100"/>
        <c:noMultiLvlLbl val="0"/>
      </c:catAx>
      <c:valAx>
        <c:axId val="6079246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9400"/>
        <c:crosses val="autoZero"/>
        <c:crossBetween val="between"/>
        <c:majorUnit val="0.5"/>
      </c:valAx>
      <c:valAx>
        <c:axId val="607925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984"/>
        <c:crosses val="max"/>
        <c:crossBetween val="between"/>
      </c:valAx>
      <c:catAx>
        <c:axId val="60793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89038870141245"/>
          <c:y val="0.1581937153689122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Top_Bottom_Graphs!$BJ$3:$BJ$12</c:f>
              <c:numCache>
                <c:formatCode>General</c:formatCode>
                <c:ptCount val="10"/>
                <c:pt idx="0">
                  <c:v>25.4</c:v>
                </c:pt>
                <c:pt idx="1">
                  <c:v>25.6</c:v>
                </c:pt>
                <c:pt idx="2">
                  <c:v>26.6</c:v>
                </c:pt>
                <c:pt idx="3">
                  <c:v>26.6</c:v>
                </c:pt>
                <c:pt idx="4">
                  <c:v>27.1</c:v>
                </c:pt>
                <c:pt idx="5">
                  <c:v>27.2</c:v>
                </c:pt>
                <c:pt idx="6">
                  <c:v>27.1</c:v>
                </c:pt>
                <c:pt idx="7">
                  <c:v>27.2</c:v>
                </c:pt>
                <c:pt idx="8">
                  <c:v>26.8</c:v>
                </c:pt>
                <c:pt idx="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1-478A-9EA4-BEF5DF0D8D45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Top_Bottom_Graphs!$BK$3:$BK$12</c:f>
              <c:numCache>
                <c:formatCode>General</c:formatCode>
                <c:ptCount val="10"/>
                <c:pt idx="0">
                  <c:v>25.4</c:v>
                </c:pt>
                <c:pt idx="1">
                  <c:v>25.6</c:v>
                </c:pt>
                <c:pt idx="2">
                  <c:v>26.5</c:v>
                </c:pt>
                <c:pt idx="3">
                  <c:v>26.6</c:v>
                </c:pt>
                <c:pt idx="4">
                  <c:v>27</c:v>
                </c:pt>
                <c:pt idx="5">
                  <c:v>27.3</c:v>
                </c:pt>
                <c:pt idx="6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1-478A-9EA4-BEF5DF0D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8024"/>
        <c:axId val="60793841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1-478A-9EA4-BEF5DF0D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200"/>
        <c:axId val="607938808"/>
      </c:lineChart>
      <c:catAx>
        <c:axId val="60793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8416"/>
        <c:crosses val="autoZero"/>
        <c:auto val="1"/>
        <c:lblAlgn val="ctr"/>
        <c:lblOffset val="100"/>
        <c:noMultiLvlLbl val="0"/>
      </c:catAx>
      <c:valAx>
        <c:axId val="60793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8024"/>
        <c:crosses val="autoZero"/>
        <c:crossBetween val="between"/>
      </c:valAx>
      <c:valAx>
        <c:axId val="607938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200"/>
        <c:crosses val="max"/>
        <c:crossBetween val="between"/>
      </c:valAx>
      <c:catAx>
        <c:axId val="60793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7938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8549523414836"/>
          <c:y val="0.16282334499854187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Top_Bottom_Graphs!$AE$3:$AE$12</c:f>
              <c:numCache>
                <c:formatCode>General</c:formatCode>
                <c:ptCount val="10"/>
                <c:pt idx="0">
                  <c:v>104.9</c:v>
                </c:pt>
                <c:pt idx="1">
                  <c:v>103.1</c:v>
                </c:pt>
                <c:pt idx="2">
                  <c:v>99.2</c:v>
                </c:pt>
                <c:pt idx="3">
                  <c:v>92.9</c:v>
                </c:pt>
                <c:pt idx="4">
                  <c:v>102.6</c:v>
                </c:pt>
                <c:pt idx="5">
                  <c:v>114</c:v>
                </c:pt>
                <c:pt idx="6">
                  <c:v>113</c:v>
                </c:pt>
                <c:pt idx="7">
                  <c:v>104</c:v>
                </c:pt>
                <c:pt idx="8">
                  <c:v>85.5</c:v>
                </c:pt>
                <c:pt idx="9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D3F-9A88-CCE8DFC9E4D6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Top_Bottom_Graphs!$AF$3:$AF$12</c:f>
              <c:numCache>
                <c:formatCode>General</c:formatCode>
                <c:ptCount val="10"/>
                <c:pt idx="0">
                  <c:v>104.4</c:v>
                </c:pt>
                <c:pt idx="1">
                  <c:v>102.1</c:v>
                </c:pt>
                <c:pt idx="2">
                  <c:v>98.3</c:v>
                </c:pt>
                <c:pt idx="3">
                  <c:v>92.2</c:v>
                </c:pt>
                <c:pt idx="5">
                  <c:v>107.1</c:v>
                </c:pt>
                <c:pt idx="6">
                  <c:v>113.2</c:v>
                </c:pt>
                <c:pt idx="7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C-4D3F-9A88-CCE8DFC9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39592"/>
        <c:axId val="607937632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C-4D3F-9A88-CCE8DFC9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4488"/>
        <c:axId val="610122328"/>
      </c:lineChart>
      <c:catAx>
        <c:axId val="60793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7632"/>
        <c:crosses val="autoZero"/>
        <c:auto val="1"/>
        <c:lblAlgn val="ctr"/>
        <c:lblOffset val="100"/>
        <c:noMultiLvlLbl val="0"/>
      </c:catAx>
      <c:valAx>
        <c:axId val="60793763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39592"/>
        <c:crosses val="autoZero"/>
        <c:crossBetween val="between"/>
      </c:valAx>
      <c:valAx>
        <c:axId val="610122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488"/>
        <c:crosses val="max"/>
        <c:crossBetween val="between"/>
        <c:majorUnit val="0.5"/>
      </c:valAx>
      <c:catAx>
        <c:axId val="61011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2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68403949506313"/>
          <c:y val="0.1535640857392826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Top_Bottom_Graphs!$AP$3:$AP$12</c:f>
              <c:numCache>
                <c:formatCode>General</c:formatCode>
                <c:ptCount val="10"/>
                <c:pt idx="0">
                  <c:v>97.7</c:v>
                </c:pt>
                <c:pt idx="1">
                  <c:v>96.6</c:v>
                </c:pt>
                <c:pt idx="2">
                  <c:v>87.2</c:v>
                </c:pt>
                <c:pt idx="3">
                  <c:v>84.6</c:v>
                </c:pt>
                <c:pt idx="4">
                  <c:v>97.6</c:v>
                </c:pt>
                <c:pt idx="5">
                  <c:v>99.6</c:v>
                </c:pt>
                <c:pt idx="6">
                  <c:v>96.3</c:v>
                </c:pt>
                <c:pt idx="7">
                  <c:v>104.9</c:v>
                </c:pt>
                <c:pt idx="9">
                  <c:v>147.19999999999999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5-4581-B2E3-1D2EBCFD3390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Top_Bottom_Graphs!$AQ$3:$AQ$12</c:f>
              <c:numCache>
                <c:formatCode>General</c:formatCode>
                <c:ptCount val="10"/>
                <c:pt idx="0">
                  <c:v>99.7</c:v>
                </c:pt>
                <c:pt idx="1">
                  <c:v>96.9</c:v>
                </c:pt>
                <c:pt idx="2">
                  <c:v>89.5</c:v>
                </c:pt>
                <c:pt idx="3">
                  <c:v>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5-4581-B2E3-1D2EBCFD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0960"/>
        <c:axId val="61011997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Top_Bottom_Graphs!$AV$3:$AV$12</c:f>
              <c:numCache>
                <c:formatCode>General</c:formatCode>
                <c:ptCount val="10"/>
                <c:pt idx="0">
                  <c:v>3.5670731707317072</c:v>
                </c:pt>
                <c:pt idx="1">
                  <c:v>4.024390243902439</c:v>
                </c:pt>
                <c:pt idx="2">
                  <c:v>1.8597560975609757</c:v>
                </c:pt>
                <c:pt idx="3">
                  <c:v>1.4634146341463414</c:v>
                </c:pt>
                <c:pt idx="4">
                  <c:v>0.3</c:v>
                </c:pt>
                <c:pt idx="5">
                  <c:v>0.5</c:v>
                </c:pt>
                <c:pt idx="6">
                  <c:v>0.45</c:v>
                </c:pt>
                <c:pt idx="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5-4581-B2E3-1D2EBCFD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0368"/>
        <c:axId val="610116448"/>
      </c:lineChart>
      <c:catAx>
        <c:axId val="6101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9976"/>
        <c:crosses val="autoZero"/>
        <c:auto val="1"/>
        <c:lblAlgn val="ctr"/>
        <c:lblOffset val="100"/>
        <c:noMultiLvlLbl val="0"/>
      </c:catAx>
      <c:valAx>
        <c:axId val="6101199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0960"/>
        <c:crosses val="autoZero"/>
        <c:crossBetween val="between"/>
      </c:valAx>
      <c:valAx>
        <c:axId val="610116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0368"/>
        <c:crosses val="max"/>
        <c:crossBetween val="between"/>
      </c:valAx>
      <c:catAx>
        <c:axId val="61012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6816647919011"/>
          <c:y val="0.16745297462817149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Top_Bottom_Graphs!$BA$3:$BA$12</c:f>
              <c:numCache>
                <c:formatCode>General</c:formatCode>
                <c:ptCount val="10"/>
                <c:pt idx="0">
                  <c:v>89.5</c:v>
                </c:pt>
                <c:pt idx="1">
                  <c:v>85.4</c:v>
                </c:pt>
                <c:pt idx="2">
                  <c:v>75.7</c:v>
                </c:pt>
                <c:pt idx="3">
                  <c:v>74.599999999999994</c:v>
                </c:pt>
                <c:pt idx="4">
                  <c:v>89.1</c:v>
                </c:pt>
                <c:pt idx="5">
                  <c:v>97</c:v>
                </c:pt>
                <c:pt idx="6">
                  <c:v>96.8</c:v>
                </c:pt>
                <c:pt idx="7">
                  <c:v>90.9</c:v>
                </c:pt>
                <c:pt idx="8">
                  <c:v>79.7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E-47C6-AFBE-59E1047FD223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Top_Bottom_Graphs!$BB$3:$BB$12</c:f>
              <c:numCache>
                <c:formatCode>General</c:formatCode>
                <c:ptCount val="10"/>
                <c:pt idx="0">
                  <c:v>89.1</c:v>
                </c:pt>
                <c:pt idx="1">
                  <c:v>83.6</c:v>
                </c:pt>
                <c:pt idx="2">
                  <c:v>69.7</c:v>
                </c:pt>
                <c:pt idx="3">
                  <c:v>57.5</c:v>
                </c:pt>
                <c:pt idx="5">
                  <c:v>88.9</c:v>
                </c:pt>
                <c:pt idx="6">
                  <c:v>96.8</c:v>
                </c:pt>
                <c:pt idx="7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E-47C6-AFBE-59E1047F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1352"/>
        <c:axId val="61012154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Top_Bottom_Graphs!$BG$3:$BG$12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4.4817073170731705</c:v>
                </c:pt>
                <c:pt idx="2">
                  <c:v>1.8597560975609757</c:v>
                </c:pt>
                <c:pt idx="3">
                  <c:v>1.3109756097560976</c:v>
                </c:pt>
                <c:pt idx="4">
                  <c:v>0.56000000000000005</c:v>
                </c:pt>
                <c:pt idx="5">
                  <c:v>0.57926829268292679</c:v>
                </c:pt>
                <c:pt idx="6">
                  <c:v>0.76219512195121952</c:v>
                </c:pt>
                <c:pt idx="7">
                  <c:v>0.68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E-47C6-AFBE-59E1047F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0760"/>
        <c:axId val="610113704"/>
      </c:lineChart>
      <c:catAx>
        <c:axId val="61011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1544"/>
        <c:crosses val="autoZero"/>
        <c:auto val="1"/>
        <c:lblAlgn val="ctr"/>
        <c:lblOffset val="100"/>
        <c:noMultiLvlLbl val="0"/>
      </c:catAx>
      <c:valAx>
        <c:axId val="6101215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1352"/>
        <c:crosses val="autoZero"/>
        <c:crossBetween val="between"/>
        <c:majorUnit val="10"/>
      </c:valAx>
      <c:valAx>
        <c:axId val="610113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0760"/>
        <c:crosses val="max"/>
        <c:crossBetween val="between"/>
      </c:valAx>
      <c:catAx>
        <c:axId val="61012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1578552680917"/>
          <c:y val="0.1443048264800233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2020 Dissolved</a:t>
            </a:r>
            <a:r>
              <a:rPr lang="en-US" baseline="0"/>
              <a:t> Oxygen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Top_Bottom_Graphs!$BL$3:$BL$12</c:f>
              <c:numCache>
                <c:formatCode>General</c:formatCode>
                <c:ptCount val="10"/>
                <c:pt idx="0">
                  <c:v>89.4</c:v>
                </c:pt>
                <c:pt idx="1">
                  <c:v>83.7</c:v>
                </c:pt>
                <c:pt idx="2">
                  <c:v>69.900000000000006</c:v>
                </c:pt>
                <c:pt idx="3">
                  <c:v>66.599999999999994</c:v>
                </c:pt>
                <c:pt idx="4">
                  <c:v>64.099999999999994</c:v>
                </c:pt>
                <c:pt idx="5">
                  <c:v>91.5</c:v>
                </c:pt>
                <c:pt idx="6">
                  <c:v>83.2</c:v>
                </c:pt>
                <c:pt idx="7">
                  <c:v>77.099999999999994</c:v>
                </c:pt>
                <c:pt idx="8">
                  <c:v>61.1</c:v>
                </c:pt>
                <c:pt idx="9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1-4936-827E-D303863238DF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Top_Bottom_Graphs!$BM$3:$BM$12</c:f>
              <c:numCache>
                <c:formatCode>General</c:formatCode>
                <c:ptCount val="10"/>
                <c:pt idx="0">
                  <c:v>87.8</c:v>
                </c:pt>
                <c:pt idx="1">
                  <c:v>79.8</c:v>
                </c:pt>
                <c:pt idx="2">
                  <c:v>58.8</c:v>
                </c:pt>
                <c:pt idx="3">
                  <c:v>65.900000000000006</c:v>
                </c:pt>
                <c:pt idx="4">
                  <c:v>55.4</c:v>
                </c:pt>
                <c:pt idx="5">
                  <c:v>83.9</c:v>
                </c:pt>
                <c:pt idx="6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1-4936-827E-D3038632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8408"/>
        <c:axId val="610112136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Top_Bottom_Graphs!$BR$3:$BR$12</c:f>
              <c:numCache>
                <c:formatCode>General</c:formatCode>
                <c:ptCount val="10"/>
                <c:pt idx="0">
                  <c:v>3.2621951219512195</c:v>
                </c:pt>
                <c:pt idx="1">
                  <c:v>4.6341463414634143</c:v>
                </c:pt>
                <c:pt idx="2">
                  <c:v>1.7682926829268293</c:v>
                </c:pt>
                <c:pt idx="3">
                  <c:v>1.1890243902439024</c:v>
                </c:pt>
                <c:pt idx="4">
                  <c:v>1.0060975609756098</c:v>
                </c:pt>
                <c:pt idx="5">
                  <c:v>1.25</c:v>
                </c:pt>
                <c:pt idx="6">
                  <c:v>1.0365853658536586</c:v>
                </c:pt>
                <c:pt idx="7">
                  <c:v>0.76219512195121952</c:v>
                </c:pt>
                <c:pt idx="8">
                  <c:v>0.82317073170731714</c:v>
                </c:pt>
                <c:pt idx="9">
                  <c:v>0.97560975609756106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1-4936-827E-D3038632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2920"/>
        <c:axId val="610112528"/>
      </c:lineChart>
      <c:catAx>
        <c:axId val="61011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2136"/>
        <c:crosses val="autoZero"/>
        <c:auto val="1"/>
        <c:lblAlgn val="ctr"/>
        <c:lblOffset val="100"/>
        <c:noMultiLvlLbl val="0"/>
      </c:catAx>
      <c:valAx>
        <c:axId val="6101121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408"/>
        <c:crosses val="autoZero"/>
        <c:crossBetween val="between"/>
      </c:valAx>
      <c:valAx>
        <c:axId val="61011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2920"/>
        <c:crosses val="max"/>
        <c:crossBetween val="between"/>
      </c:valAx>
      <c:catAx>
        <c:axId val="610112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83941152092836"/>
          <c:y val="0.16282334499854187"/>
          <c:w val="0.126327186075424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2020 Relative CHLa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Top_Bottom_Graphs!$AG$3:$AG$12</c:f>
              <c:numCache>
                <c:formatCode>General</c:formatCode>
                <c:ptCount val="10"/>
                <c:pt idx="0">
                  <c:v>1.61</c:v>
                </c:pt>
                <c:pt idx="1">
                  <c:v>0.79</c:v>
                </c:pt>
                <c:pt idx="2">
                  <c:v>1.27</c:v>
                </c:pt>
                <c:pt idx="3">
                  <c:v>1.53</c:v>
                </c:pt>
                <c:pt idx="4">
                  <c:v>2.04</c:v>
                </c:pt>
                <c:pt idx="5">
                  <c:v>2.42</c:v>
                </c:pt>
                <c:pt idx="6">
                  <c:v>3.93</c:v>
                </c:pt>
                <c:pt idx="7">
                  <c:v>6.48</c:v>
                </c:pt>
                <c:pt idx="8">
                  <c:v>4.93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271-AF26-58381DDBA7C7}"/>
            </c:ext>
          </c:extLst>
        </c:ser>
        <c:ser>
          <c:idx val="1"/>
          <c:order val="1"/>
          <c:tx>
            <c:v>Bottom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Top_Bottom_Graphs!$AB$3:$AB$12</c:f>
              <c:strCache>
                <c:ptCount val="10"/>
                <c:pt idx="0">
                  <c:v>gr3</c:v>
                </c:pt>
                <c:pt idx="1">
                  <c:v>gr</c:v>
                </c:pt>
                <c:pt idx="2">
                  <c:v>gr1</c:v>
                </c:pt>
                <c:pt idx="3">
                  <c:v>rn</c:v>
                </c:pt>
                <c:pt idx="4">
                  <c:v>ls</c:v>
                </c:pt>
                <c:pt idx="5">
                  <c:v>gl4</c:v>
                </c:pt>
                <c:pt idx="6">
                  <c:v>lm</c:v>
                </c:pt>
                <c:pt idx="7">
                  <c:v>gl2</c:v>
                </c:pt>
                <c:pt idx="8">
                  <c:v>gl1 </c:v>
                </c:pt>
                <c:pt idx="9">
                  <c:v>micklers </c:v>
                </c:pt>
              </c:strCache>
            </c:strRef>
          </c:cat>
          <c:val>
            <c:numRef>
              <c:f>Top_Bottom_Graphs!$AH$3:$AH$12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2.09</c:v>
                </c:pt>
                <c:pt idx="2">
                  <c:v>2.4300000000000002</c:v>
                </c:pt>
                <c:pt idx="3">
                  <c:v>2.14</c:v>
                </c:pt>
                <c:pt idx="5">
                  <c:v>3.97</c:v>
                </c:pt>
                <c:pt idx="6">
                  <c:v>4.5599999999999996</c:v>
                </c:pt>
                <c:pt idx="7">
                  <c:v>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271-AF26-58381DDB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4096"/>
        <c:axId val="610115664"/>
      </c:lineChart>
      <c:lineChart>
        <c:grouping val="standard"/>
        <c:varyColors val="0"/>
        <c:ser>
          <c:idx val="2"/>
          <c:order val="2"/>
          <c:tx>
            <c:v>Depth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Top_Bottom_Graphs!$AK$3:$AK$12</c:f>
              <c:numCache>
                <c:formatCode>General</c:formatCode>
                <c:ptCount val="10"/>
                <c:pt idx="0">
                  <c:v>3.6890243902439024</c:v>
                </c:pt>
                <c:pt idx="1">
                  <c:v>5.0914634146341466</c:v>
                </c:pt>
                <c:pt idx="2">
                  <c:v>1.9207317073170733</c:v>
                </c:pt>
                <c:pt idx="3">
                  <c:v>1.4939024390243905</c:v>
                </c:pt>
                <c:pt idx="4">
                  <c:v>0.48</c:v>
                </c:pt>
                <c:pt idx="5">
                  <c:v>0.94512195121951226</c:v>
                </c:pt>
                <c:pt idx="6">
                  <c:v>1.0060975609756098</c:v>
                </c:pt>
                <c:pt idx="7">
                  <c:v>0.82317073170731714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8-4271-AF26-58381DDB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17232"/>
        <c:axId val="610116840"/>
      </c:lineChart>
      <c:catAx>
        <c:axId val="6101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5664"/>
        <c:crosses val="autoZero"/>
        <c:auto val="1"/>
        <c:lblAlgn val="ctr"/>
        <c:lblOffset val="100"/>
        <c:noMultiLvlLbl val="0"/>
      </c:catAx>
      <c:valAx>
        <c:axId val="6101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4096"/>
        <c:crosses val="autoZero"/>
        <c:crossBetween val="between"/>
      </c:valAx>
      <c:valAx>
        <c:axId val="610116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7232"/>
        <c:crosses val="max"/>
        <c:crossBetween val="between"/>
        <c:majorUnit val="0.5"/>
      </c:valAx>
      <c:catAx>
        <c:axId val="61011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1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43007124109485"/>
          <c:y val="0.14430482648002332"/>
          <c:w val="0.1142960254968128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582930</xdr:colOff>
      <xdr:row>12</xdr:row>
      <xdr:rowOff>163830</xdr:rowOff>
    </xdr:from>
    <xdr:to>
      <xdr:col>37</xdr:col>
      <xdr:colOff>278130</xdr:colOff>
      <xdr:row>27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13</xdr:row>
      <xdr:rowOff>0</xdr:rowOff>
    </xdr:from>
    <xdr:to>
      <xdr:col>48</xdr:col>
      <xdr:colOff>304800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13</xdr:row>
      <xdr:rowOff>0</xdr:rowOff>
    </xdr:from>
    <xdr:to>
      <xdr:col>59</xdr:col>
      <xdr:colOff>304800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13</xdr:row>
      <xdr:rowOff>0</xdr:rowOff>
    </xdr:from>
    <xdr:to>
      <xdr:col>69</xdr:col>
      <xdr:colOff>304800</xdr:colOff>
      <xdr:row>28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</xdr:colOff>
      <xdr:row>29</xdr:row>
      <xdr:rowOff>11430</xdr:rowOff>
    </xdr:from>
    <xdr:to>
      <xdr:col>37</xdr:col>
      <xdr:colOff>316230</xdr:colOff>
      <xdr:row>44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48</xdr:col>
      <xdr:colOff>304800</xdr:colOff>
      <xdr:row>44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29</xdr:row>
      <xdr:rowOff>0</xdr:rowOff>
    </xdr:from>
    <xdr:to>
      <xdr:col>59</xdr:col>
      <xdr:colOff>304800</xdr:colOff>
      <xdr:row>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0</xdr:colOff>
      <xdr:row>29</xdr:row>
      <xdr:rowOff>0</xdr:rowOff>
    </xdr:from>
    <xdr:to>
      <xdr:col>69</xdr:col>
      <xdr:colOff>304800</xdr:colOff>
      <xdr:row>44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605790</xdr:colOff>
      <xdr:row>45</xdr:row>
      <xdr:rowOff>3810</xdr:rowOff>
    </xdr:from>
    <xdr:to>
      <xdr:col>37</xdr:col>
      <xdr:colOff>300990</xdr:colOff>
      <xdr:row>60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45</xdr:row>
      <xdr:rowOff>0</xdr:rowOff>
    </xdr:from>
    <xdr:to>
      <xdr:col>48</xdr:col>
      <xdr:colOff>304800</xdr:colOff>
      <xdr:row>60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45</xdr:row>
      <xdr:rowOff>0</xdr:rowOff>
    </xdr:from>
    <xdr:to>
      <xdr:col>59</xdr:col>
      <xdr:colOff>304800</xdr:colOff>
      <xdr:row>60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45</xdr:row>
      <xdr:rowOff>0</xdr:rowOff>
    </xdr:from>
    <xdr:to>
      <xdr:col>69</xdr:col>
      <xdr:colOff>304800</xdr:colOff>
      <xdr:row>60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60</xdr:row>
      <xdr:rowOff>179070</xdr:rowOff>
    </xdr:from>
    <xdr:to>
      <xdr:col>37</xdr:col>
      <xdr:colOff>297180</xdr:colOff>
      <xdr:row>75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0</xdr:colOff>
      <xdr:row>61</xdr:row>
      <xdr:rowOff>0</xdr:rowOff>
    </xdr:from>
    <xdr:to>
      <xdr:col>48</xdr:col>
      <xdr:colOff>297180</xdr:colOff>
      <xdr:row>76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61</xdr:row>
      <xdr:rowOff>0</xdr:rowOff>
    </xdr:from>
    <xdr:to>
      <xdr:col>59</xdr:col>
      <xdr:colOff>297180</xdr:colOff>
      <xdr:row>76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0</xdr:colOff>
      <xdr:row>61</xdr:row>
      <xdr:rowOff>0</xdr:rowOff>
    </xdr:from>
    <xdr:to>
      <xdr:col>69</xdr:col>
      <xdr:colOff>297180</xdr:colOff>
      <xdr:row>76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"/>
  <sheetViews>
    <sheetView tabSelected="1" workbookViewId="0">
      <pane ySplit="1" topLeftCell="A2" activePane="bottomLeft" state="frozen"/>
      <selection pane="bottomLeft" activeCell="C48" sqref="C48:C181"/>
    </sheetView>
  </sheetViews>
  <sheetFormatPr defaultRowHeight="14.4" x14ac:dyDescent="0.3"/>
  <cols>
    <col min="1" max="2" width="11.6640625" customWidth="1"/>
    <col min="3" max="3" width="13.6640625" customWidth="1"/>
    <col min="8" max="8" width="15.6640625" customWidth="1"/>
    <col min="17" max="17" width="10.44140625" customWidth="1"/>
    <col min="18" max="18" width="11.6640625" customWidth="1"/>
  </cols>
  <sheetData>
    <row r="1" spans="1:25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265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228</v>
      </c>
      <c r="V1" s="6" t="s">
        <v>19</v>
      </c>
      <c r="W1" s="6" t="s">
        <v>20</v>
      </c>
      <c r="X1" s="6" t="s">
        <v>21</v>
      </c>
      <c r="Y1" s="6" t="s">
        <v>22</v>
      </c>
    </row>
    <row r="2" spans="1:25" x14ac:dyDescent="0.3">
      <c r="A2" s="1">
        <v>43661</v>
      </c>
      <c r="B2" s="2">
        <v>0.41328703703703701</v>
      </c>
      <c r="C2" t="s">
        <v>23</v>
      </c>
      <c r="D2" t="s">
        <v>24</v>
      </c>
      <c r="E2" t="s">
        <v>25</v>
      </c>
      <c r="F2" t="s">
        <v>26</v>
      </c>
      <c r="G2">
        <v>765.3</v>
      </c>
      <c r="H2" t="s">
        <v>231</v>
      </c>
      <c r="I2">
        <v>28.8</v>
      </c>
      <c r="J2">
        <v>56958.400000000001</v>
      </c>
      <c r="K2">
        <v>53109.8</v>
      </c>
      <c r="L2">
        <v>52689.3</v>
      </c>
      <c r="M2">
        <v>34521</v>
      </c>
      <c r="N2">
        <v>34.93</v>
      </c>
      <c r="O2">
        <v>22.1</v>
      </c>
      <c r="P2">
        <v>22.1</v>
      </c>
      <c r="Q2">
        <v>81.900000000000006</v>
      </c>
      <c r="R2">
        <v>5.21</v>
      </c>
      <c r="S2">
        <v>7.65</v>
      </c>
      <c r="T2">
        <v>-54</v>
      </c>
      <c r="U2" t="s">
        <v>229</v>
      </c>
      <c r="V2">
        <v>2.04</v>
      </c>
      <c r="W2">
        <v>8.01</v>
      </c>
      <c r="X2">
        <v>6.2</v>
      </c>
      <c r="Y2">
        <v>17.39</v>
      </c>
    </row>
    <row r="3" spans="1:25" x14ac:dyDescent="0.3">
      <c r="A3" s="1">
        <v>43661</v>
      </c>
      <c r="B3" s="2">
        <v>0.4286921296296296</v>
      </c>
      <c r="C3" t="s">
        <v>27</v>
      </c>
      <c r="D3" t="s">
        <v>24</v>
      </c>
      <c r="E3" t="s">
        <v>28</v>
      </c>
      <c r="F3" t="s">
        <v>29</v>
      </c>
      <c r="G3">
        <v>765.3</v>
      </c>
      <c r="H3" t="s">
        <v>231</v>
      </c>
      <c r="I3">
        <v>29.4</v>
      </c>
      <c r="J3">
        <v>56819.5</v>
      </c>
      <c r="K3">
        <v>52403</v>
      </c>
      <c r="L3">
        <v>51916.5</v>
      </c>
      <c r="M3">
        <v>34062</v>
      </c>
      <c r="N3">
        <v>34.380000000000003</v>
      </c>
      <c r="O3">
        <v>21.5</v>
      </c>
      <c r="P3">
        <v>21.5</v>
      </c>
      <c r="Q3">
        <v>78.8</v>
      </c>
      <c r="R3">
        <v>4.9800000000000004</v>
      </c>
      <c r="S3">
        <v>7.51</v>
      </c>
      <c r="T3">
        <v>-45.6</v>
      </c>
      <c r="U3" t="s">
        <v>229</v>
      </c>
      <c r="V3">
        <v>2.06</v>
      </c>
      <c r="W3">
        <v>8.09</v>
      </c>
      <c r="X3">
        <v>6.12</v>
      </c>
      <c r="Y3">
        <v>17.170000000000002</v>
      </c>
    </row>
    <row r="4" spans="1:25" x14ac:dyDescent="0.3">
      <c r="A4" s="1">
        <v>43661</v>
      </c>
      <c r="B4" s="2">
        <v>0.44298611111111108</v>
      </c>
      <c r="C4" t="s">
        <v>30</v>
      </c>
      <c r="D4" t="s">
        <v>24</v>
      </c>
      <c r="E4" t="s">
        <v>31</v>
      </c>
      <c r="F4" t="s">
        <v>32</v>
      </c>
      <c r="G4">
        <v>765.3</v>
      </c>
      <c r="H4" t="s">
        <v>231</v>
      </c>
      <c r="I4">
        <v>29.7</v>
      </c>
      <c r="J4">
        <v>57231.1</v>
      </c>
      <c r="K4">
        <v>52532.5</v>
      </c>
      <c r="L4">
        <v>52013.1</v>
      </c>
      <c r="M4">
        <v>34146</v>
      </c>
      <c r="N4">
        <v>34.47</v>
      </c>
      <c r="O4">
        <v>21.4</v>
      </c>
      <c r="P4">
        <v>21.4</v>
      </c>
      <c r="Q4">
        <v>61</v>
      </c>
      <c r="R4">
        <v>3.84</v>
      </c>
      <c r="S4">
        <v>7.35</v>
      </c>
      <c r="T4">
        <v>-35.5</v>
      </c>
      <c r="U4" t="s">
        <v>229</v>
      </c>
      <c r="V4">
        <v>2.94</v>
      </c>
      <c r="W4">
        <v>11.61</v>
      </c>
      <c r="X4">
        <v>7.82</v>
      </c>
      <c r="Y4">
        <v>21.88</v>
      </c>
    </row>
    <row r="5" spans="1:25" x14ac:dyDescent="0.3">
      <c r="A5" s="1">
        <v>43661</v>
      </c>
      <c r="B5" s="2">
        <v>0.45217592592592593</v>
      </c>
      <c r="C5" t="s">
        <v>33</v>
      </c>
      <c r="D5" t="s">
        <v>24</v>
      </c>
      <c r="E5" t="s">
        <v>34</v>
      </c>
      <c r="F5" t="s">
        <v>35</v>
      </c>
      <c r="G5">
        <v>765.4</v>
      </c>
      <c r="H5" t="s">
        <v>231</v>
      </c>
      <c r="I5">
        <v>29.8</v>
      </c>
      <c r="J5">
        <v>56903.1</v>
      </c>
      <c r="K5">
        <v>52126.8</v>
      </c>
      <c r="L5">
        <v>51598.1</v>
      </c>
      <c r="M5">
        <v>33882</v>
      </c>
      <c r="N5">
        <v>34.17</v>
      </c>
      <c r="O5">
        <v>21.2</v>
      </c>
      <c r="P5">
        <v>21.2</v>
      </c>
      <c r="Q5">
        <v>75.900000000000006</v>
      </c>
      <c r="R5">
        <v>4.7699999999999996</v>
      </c>
      <c r="S5">
        <v>7.51</v>
      </c>
      <c r="T5">
        <v>-45.2</v>
      </c>
      <c r="U5" t="s">
        <v>229</v>
      </c>
      <c r="V5">
        <v>6.77</v>
      </c>
      <c r="W5">
        <v>26.97</v>
      </c>
      <c r="X5">
        <v>18.600000000000001</v>
      </c>
      <c r="Y5">
        <v>51.86</v>
      </c>
    </row>
    <row r="6" spans="1:25" x14ac:dyDescent="0.3">
      <c r="A6" s="1">
        <v>43661</v>
      </c>
      <c r="B6" s="2">
        <v>0.48521990740740745</v>
      </c>
      <c r="C6" t="s">
        <v>36</v>
      </c>
      <c r="D6" t="s">
        <v>24</v>
      </c>
      <c r="E6" t="s">
        <v>37</v>
      </c>
      <c r="F6" t="s">
        <v>38</v>
      </c>
      <c r="G6">
        <v>765.3</v>
      </c>
      <c r="H6" t="s">
        <v>231</v>
      </c>
      <c r="I6">
        <v>30.6</v>
      </c>
      <c r="J6">
        <v>57778.8</v>
      </c>
      <c r="K6">
        <v>52185</v>
      </c>
      <c r="L6">
        <v>51559.6</v>
      </c>
      <c r="M6">
        <v>33920</v>
      </c>
      <c r="N6">
        <v>34.18</v>
      </c>
      <c r="O6">
        <v>20.9</v>
      </c>
      <c r="P6">
        <v>20.9</v>
      </c>
      <c r="Q6">
        <v>98.4</v>
      </c>
      <c r="R6">
        <v>6.11</v>
      </c>
      <c r="S6">
        <v>7.59</v>
      </c>
      <c r="T6">
        <v>-50.3</v>
      </c>
      <c r="U6" t="s">
        <v>229</v>
      </c>
      <c r="V6">
        <v>3.89</v>
      </c>
      <c r="W6">
        <v>15.41</v>
      </c>
      <c r="X6">
        <v>11.11</v>
      </c>
      <c r="Y6">
        <v>31.05</v>
      </c>
    </row>
    <row r="7" spans="1:25" x14ac:dyDescent="0.3">
      <c r="A7" s="1">
        <v>43661</v>
      </c>
      <c r="B7" s="2">
        <v>0.50114583333333329</v>
      </c>
      <c r="C7" t="s">
        <v>39</v>
      </c>
      <c r="D7" t="s">
        <v>24</v>
      </c>
      <c r="E7" t="s">
        <v>40</v>
      </c>
      <c r="F7" t="s">
        <v>41</v>
      </c>
      <c r="G7">
        <v>765.2</v>
      </c>
      <c r="H7" t="s">
        <v>231</v>
      </c>
      <c r="I7">
        <v>30.9</v>
      </c>
      <c r="J7">
        <v>56032.2</v>
      </c>
      <c r="K7">
        <v>50383.3</v>
      </c>
      <c r="L7">
        <v>49749.7</v>
      </c>
      <c r="M7">
        <v>32749</v>
      </c>
      <c r="N7">
        <v>32.85</v>
      </c>
      <c r="O7">
        <v>19.8</v>
      </c>
      <c r="P7">
        <v>19.8</v>
      </c>
      <c r="Q7">
        <v>99.1</v>
      </c>
      <c r="R7">
        <v>6.17</v>
      </c>
      <c r="S7">
        <v>7.62</v>
      </c>
      <c r="T7">
        <v>-52.4</v>
      </c>
      <c r="U7" t="s">
        <v>229</v>
      </c>
      <c r="V7">
        <v>2.79</v>
      </c>
      <c r="W7">
        <v>11.03</v>
      </c>
      <c r="X7">
        <v>8.0500000000000007</v>
      </c>
      <c r="Y7">
        <v>22.51</v>
      </c>
    </row>
    <row r="8" spans="1:25" x14ac:dyDescent="0.3">
      <c r="A8" s="1">
        <v>43661</v>
      </c>
      <c r="B8" s="2">
        <v>0.52008101851851851</v>
      </c>
      <c r="C8" t="s">
        <v>42</v>
      </c>
      <c r="D8" t="s">
        <v>24</v>
      </c>
      <c r="E8" t="s">
        <v>43</v>
      </c>
      <c r="F8" t="s">
        <v>44</v>
      </c>
      <c r="G8">
        <v>765.2</v>
      </c>
      <c r="H8" t="s">
        <v>231</v>
      </c>
      <c r="I8">
        <v>31.8</v>
      </c>
      <c r="J8">
        <v>35112.300000000003</v>
      </c>
      <c r="K8">
        <v>31073.5</v>
      </c>
      <c r="L8">
        <v>30615.599999999999</v>
      </c>
      <c r="M8">
        <v>20198</v>
      </c>
      <c r="N8">
        <v>19.16</v>
      </c>
      <c r="O8">
        <v>9.3000000000000007</v>
      </c>
      <c r="P8">
        <v>9.3000000000000007</v>
      </c>
      <c r="Q8">
        <v>107.2</v>
      </c>
      <c r="R8">
        <v>7.08</v>
      </c>
      <c r="S8">
        <v>7.86</v>
      </c>
      <c r="T8">
        <v>-66.599999999999994</v>
      </c>
      <c r="U8" t="s">
        <v>229</v>
      </c>
      <c r="V8">
        <v>8.06</v>
      </c>
      <c r="W8">
        <v>32.14</v>
      </c>
      <c r="X8">
        <v>20.100000000000001</v>
      </c>
      <c r="Y8">
        <v>56.04</v>
      </c>
    </row>
    <row r="9" spans="1:25" x14ac:dyDescent="0.3">
      <c r="A9" s="1">
        <v>43661</v>
      </c>
      <c r="B9" s="2">
        <v>0.53966435185185191</v>
      </c>
      <c r="C9" t="s">
        <v>45</v>
      </c>
      <c r="D9" t="s">
        <v>24</v>
      </c>
      <c r="E9" t="s">
        <v>46</v>
      </c>
      <c r="F9" t="s">
        <v>47</v>
      </c>
      <c r="G9">
        <v>765</v>
      </c>
      <c r="H9" t="s">
        <v>231</v>
      </c>
      <c r="I9">
        <v>32.6</v>
      </c>
      <c r="J9">
        <v>14154</v>
      </c>
      <c r="K9">
        <v>12359.8</v>
      </c>
      <c r="L9">
        <v>12154.6</v>
      </c>
      <c r="M9">
        <v>8034</v>
      </c>
      <c r="N9">
        <v>7</v>
      </c>
      <c r="O9">
        <v>0</v>
      </c>
      <c r="P9">
        <v>0</v>
      </c>
      <c r="Q9">
        <v>112.5</v>
      </c>
      <c r="R9">
        <v>7.83</v>
      </c>
      <c r="S9">
        <v>7.86</v>
      </c>
      <c r="T9">
        <v>-67</v>
      </c>
      <c r="U9" t="s">
        <v>229</v>
      </c>
      <c r="V9">
        <v>7.82</v>
      </c>
      <c r="W9">
        <v>31.15</v>
      </c>
      <c r="X9">
        <v>23.33</v>
      </c>
      <c r="Y9">
        <v>65.02</v>
      </c>
    </row>
    <row r="10" spans="1:25" x14ac:dyDescent="0.3">
      <c r="A10" s="1">
        <v>43661</v>
      </c>
      <c r="B10" s="2">
        <v>0.56020833333333331</v>
      </c>
      <c r="C10" t="s">
        <v>48</v>
      </c>
      <c r="D10" t="s">
        <v>24</v>
      </c>
      <c r="E10" t="s">
        <v>49</v>
      </c>
      <c r="F10" t="s">
        <v>50</v>
      </c>
      <c r="G10">
        <v>765.1</v>
      </c>
      <c r="H10" t="s">
        <v>231</v>
      </c>
      <c r="I10">
        <v>32.200000000000003</v>
      </c>
      <c r="J10">
        <v>1051.7</v>
      </c>
      <c r="K10">
        <v>924.5</v>
      </c>
      <c r="L10">
        <v>910</v>
      </c>
      <c r="M10">
        <v>601</v>
      </c>
      <c r="N10">
        <v>0.45</v>
      </c>
      <c r="O10">
        <v>-4.7</v>
      </c>
      <c r="P10">
        <v>-4.7</v>
      </c>
      <c r="Q10">
        <v>54.3</v>
      </c>
      <c r="R10">
        <v>3.94</v>
      </c>
      <c r="S10">
        <v>7.33</v>
      </c>
      <c r="T10">
        <v>-34.9</v>
      </c>
      <c r="U10" t="s">
        <v>229</v>
      </c>
      <c r="V10">
        <v>4.62</v>
      </c>
      <c r="W10">
        <v>18.34</v>
      </c>
      <c r="X10">
        <v>11.24</v>
      </c>
      <c r="Y10">
        <v>31.41</v>
      </c>
    </row>
    <row r="11" spans="1:25" x14ac:dyDescent="0.3">
      <c r="A11" s="1">
        <v>43689</v>
      </c>
      <c r="B11" s="2">
        <v>0.37925925925925924</v>
      </c>
      <c r="C11" t="s">
        <v>23</v>
      </c>
      <c r="D11" t="s">
        <v>24</v>
      </c>
      <c r="E11" t="s">
        <v>51</v>
      </c>
      <c r="F11" t="s">
        <v>52</v>
      </c>
      <c r="G11">
        <v>761.4</v>
      </c>
      <c r="H11" t="s">
        <v>231</v>
      </c>
      <c r="I11">
        <v>29.9</v>
      </c>
      <c r="J11">
        <v>52718.8</v>
      </c>
      <c r="K11">
        <v>48165.3</v>
      </c>
      <c r="L11">
        <v>47660.3</v>
      </c>
      <c r="M11">
        <v>31307</v>
      </c>
      <c r="N11">
        <v>31.26</v>
      </c>
      <c r="O11">
        <v>18.899999999999999</v>
      </c>
      <c r="P11">
        <v>18.899999999999999</v>
      </c>
      <c r="Q11">
        <v>81.7</v>
      </c>
      <c r="R11">
        <v>5.21</v>
      </c>
      <c r="S11">
        <v>7.64</v>
      </c>
      <c r="T11">
        <v>-53.6</v>
      </c>
      <c r="U11" t="s">
        <v>229</v>
      </c>
      <c r="V11">
        <v>3.04</v>
      </c>
      <c r="W11">
        <v>12.14</v>
      </c>
      <c r="X11">
        <v>12.18</v>
      </c>
      <c r="Y11">
        <v>34.67</v>
      </c>
    </row>
    <row r="12" spans="1:25" x14ac:dyDescent="0.3">
      <c r="A12" s="1">
        <v>43689</v>
      </c>
      <c r="B12" s="2">
        <v>0.39030092592592597</v>
      </c>
      <c r="C12" t="s">
        <v>27</v>
      </c>
      <c r="D12" t="s">
        <v>24</v>
      </c>
      <c r="E12" t="s">
        <v>53</v>
      </c>
      <c r="F12" t="s">
        <v>54</v>
      </c>
      <c r="G12">
        <v>761.6</v>
      </c>
      <c r="H12" t="s">
        <v>231</v>
      </c>
      <c r="I12">
        <v>30.1</v>
      </c>
      <c r="J12">
        <v>51833.7</v>
      </c>
      <c r="K12">
        <v>47211</v>
      </c>
      <c r="L12">
        <v>46697.2</v>
      </c>
      <c r="M12">
        <v>30687</v>
      </c>
      <c r="N12">
        <v>30.56</v>
      </c>
      <c r="O12">
        <v>18.399999999999999</v>
      </c>
      <c r="P12">
        <v>18.399999999999999</v>
      </c>
      <c r="Q12">
        <v>68.5</v>
      </c>
      <c r="R12">
        <v>4.37</v>
      </c>
      <c r="S12">
        <v>7.51</v>
      </c>
      <c r="T12">
        <v>-45.4</v>
      </c>
      <c r="U12" t="s">
        <v>229</v>
      </c>
      <c r="V12">
        <v>3.45</v>
      </c>
      <c r="W12">
        <v>13.78</v>
      </c>
      <c r="X12">
        <v>11.01</v>
      </c>
      <c r="Y12">
        <v>31.44</v>
      </c>
    </row>
    <row r="13" spans="1:25" x14ac:dyDescent="0.3">
      <c r="A13" s="1">
        <v>43689</v>
      </c>
      <c r="B13" s="2">
        <v>0.40212962962962967</v>
      </c>
      <c r="C13" t="s">
        <v>30</v>
      </c>
      <c r="D13" t="s">
        <v>24</v>
      </c>
      <c r="E13" t="s">
        <v>55</v>
      </c>
      <c r="F13" t="s">
        <v>56</v>
      </c>
      <c r="G13">
        <v>761.5</v>
      </c>
      <c r="H13" t="s">
        <v>231</v>
      </c>
      <c r="I13">
        <v>31</v>
      </c>
      <c r="J13">
        <v>52639.5</v>
      </c>
      <c r="K13">
        <v>47250</v>
      </c>
      <c r="L13">
        <v>46644.800000000003</v>
      </c>
      <c r="M13">
        <v>30713</v>
      </c>
      <c r="N13">
        <v>30.56</v>
      </c>
      <c r="O13">
        <v>18.100000000000001</v>
      </c>
      <c r="P13">
        <v>18.100000000000001</v>
      </c>
      <c r="Q13">
        <v>57.3</v>
      </c>
      <c r="R13">
        <v>3.61</v>
      </c>
      <c r="S13">
        <v>7.38</v>
      </c>
      <c r="T13">
        <v>-38.1</v>
      </c>
      <c r="U13" t="s">
        <v>229</v>
      </c>
      <c r="V13">
        <v>4.28</v>
      </c>
      <c r="W13">
        <v>17.14</v>
      </c>
      <c r="X13">
        <v>13.13</v>
      </c>
      <c r="Y13">
        <v>37.31</v>
      </c>
    </row>
    <row r="14" spans="1:25" x14ac:dyDescent="0.3">
      <c r="A14" s="1">
        <v>43689</v>
      </c>
      <c r="B14" s="2">
        <v>0.41219907407407402</v>
      </c>
      <c r="C14" t="s">
        <v>33</v>
      </c>
      <c r="D14" t="s">
        <v>24</v>
      </c>
      <c r="E14" t="s">
        <v>57</v>
      </c>
      <c r="F14" t="s">
        <v>56</v>
      </c>
      <c r="G14">
        <v>761.6</v>
      </c>
      <c r="H14" t="s">
        <v>231</v>
      </c>
      <c r="I14">
        <v>31.4</v>
      </c>
      <c r="J14">
        <v>52812.5</v>
      </c>
      <c r="K14">
        <v>47080.800000000003</v>
      </c>
      <c r="L14">
        <v>46434.2</v>
      </c>
      <c r="M14">
        <v>30603</v>
      </c>
      <c r="N14">
        <v>30.42</v>
      </c>
      <c r="O14">
        <v>17.8</v>
      </c>
      <c r="P14">
        <v>17.8</v>
      </c>
      <c r="Q14">
        <v>53.9</v>
      </c>
      <c r="R14">
        <v>3.37</v>
      </c>
      <c r="S14">
        <v>7.51</v>
      </c>
      <c r="T14">
        <v>-46</v>
      </c>
      <c r="U14" t="s">
        <v>229</v>
      </c>
      <c r="V14">
        <v>4.12</v>
      </c>
      <c r="W14">
        <v>16.5</v>
      </c>
      <c r="X14">
        <v>15.31</v>
      </c>
      <c r="Y14">
        <v>43.38</v>
      </c>
    </row>
    <row r="15" spans="1:25" x14ac:dyDescent="0.3">
      <c r="A15" s="1">
        <v>43689</v>
      </c>
      <c r="B15" s="2">
        <v>0.43892361111111106</v>
      </c>
      <c r="C15" t="s">
        <v>36</v>
      </c>
      <c r="D15" t="s">
        <v>24</v>
      </c>
      <c r="E15" t="s">
        <v>37</v>
      </c>
      <c r="F15" t="s">
        <v>58</v>
      </c>
      <c r="G15">
        <v>761.6</v>
      </c>
      <c r="H15" t="s">
        <v>231</v>
      </c>
      <c r="I15">
        <v>31.8</v>
      </c>
      <c r="J15">
        <v>53194</v>
      </c>
      <c r="K15">
        <v>47070.3</v>
      </c>
      <c r="L15">
        <v>46376</v>
      </c>
      <c r="M15">
        <v>30596</v>
      </c>
      <c r="N15">
        <v>30.4</v>
      </c>
      <c r="O15">
        <v>17.7</v>
      </c>
      <c r="P15">
        <v>17.7</v>
      </c>
      <c r="Q15">
        <v>91.2</v>
      </c>
      <c r="R15">
        <v>5.67</v>
      </c>
      <c r="S15">
        <v>7.77</v>
      </c>
      <c r="T15">
        <v>-61.3</v>
      </c>
      <c r="U15" t="s">
        <v>229</v>
      </c>
      <c r="V15">
        <v>3.28</v>
      </c>
      <c r="W15">
        <v>13.1</v>
      </c>
      <c r="X15">
        <v>11.42</v>
      </c>
      <c r="Y15">
        <v>32.57</v>
      </c>
    </row>
    <row r="16" spans="1:25" x14ac:dyDescent="0.3">
      <c r="A16" s="1">
        <v>43689</v>
      </c>
      <c r="B16" s="2">
        <v>0.45659722222222227</v>
      </c>
      <c r="C16" t="s">
        <v>39</v>
      </c>
      <c r="D16" t="s">
        <v>24</v>
      </c>
      <c r="E16" t="s">
        <v>59</v>
      </c>
      <c r="F16" t="s">
        <v>60</v>
      </c>
      <c r="G16">
        <v>761.6</v>
      </c>
      <c r="H16" t="s">
        <v>231</v>
      </c>
      <c r="I16">
        <v>31.9</v>
      </c>
      <c r="J16">
        <v>50708.9</v>
      </c>
      <c r="K16">
        <v>44777.599999999999</v>
      </c>
      <c r="L16">
        <v>44104.2</v>
      </c>
      <c r="M16">
        <v>29105</v>
      </c>
      <c r="N16">
        <v>28.74</v>
      </c>
      <c r="O16">
        <v>16.399999999999999</v>
      </c>
      <c r="P16">
        <v>16.399999999999999</v>
      </c>
      <c r="Q16">
        <v>93.3</v>
      </c>
      <c r="R16">
        <v>5.84</v>
      </c>
      <c r="S16">
        <v>7.77</v>
      </c>
      <c r="T16">
        <v>-61.7</v>
      </c>
      <c r="U16" t="s">
        <v>229</v>
      </c>
      <c r="V16">
        <v>4.12</v>
      </c>
      <c r="W16">
        <v>16.489999999999998</v>
      </c>
      <c r="X16">
        <v>15.68</v>
      </c>
      <c r="Y16">
        <v>44.4</v>
      </c>
    </row>
    <row r="17" spans="1:25" x14ac:dyDescent="0.3">
      <c r="A17" s="1">
        <v>43689</v>
      </c>
      <c r="B17" s="2">
        <v>0.47444444444444445</v>
      </c>
      <c r="C17" t="s">
        <v>42</v>
      </c>
      <c r="D17" t="s">
        <v>24</v>
      </c>
      <c r="E17" t="s">
        <v>61</v>
      </c>
      <c r="F17" t="s">
        <v>62</v>
      </c>
      <c r="G17">
        <v>761.6</v>
      </c>
      <c r="H17" t="s">
        <v>231</v>
      </c>
      <c r="I17">
        <v>32.200000000000003</v>
      </c>
      <c r="J17">
        <v>33067.4</v>
      </c>
      <c r="K17">
        <v>29081.9</v>
      </c>
      <c r="L17">
        <v>28628.3</v>
      </c>
      <c r="M17">
        <v>18903</v>
      </c>
      <c r="N17">
        <v>17.8</v>
      </c>
      <c r="O17">
        <v>8.1999999999999993</v>
      </c>
      <c r="P17">
        <v>8.1999999999999993</v>
      </c>
      <c r="Q17">
        <v>109</v>
      </c>
      <c r="R17">
        <v>7.21</v>
      </c>
      <c r="S17">
        <v>7.87</v>
      </c>
      <c r="T17">
        <v>-67.8</v>
      </c>
      <c r="U17" t="s">
        <v>229</v>
      </c>
      <c r="V17">
        <v>10.210000000000001</v>
      </c>
      <c r="W17">
        <v>41.12</v>
      </c>
      <c r="X17">
        <v>32.89</v>
      </c>
      <c r="Y17">
        <v>92.16</v>
      </c>
    </row>
    <row r="18" spans="1:25" x14ac:dyDescent="0.3">
      <c r="A18" s="1">
        <v>43689</v>
      </c>
      <c r="B18" s="2">
        <v>0.49261574074074077</v>
      </c>
      <c r="C18" t="s">
        <v>45</v>
      </c>
      <c r="D18" t="s">
        <v>24</v>
      </c>
      <c r="E18" t="s">
        <v>63</v>
      </c>
      <c r="F18" t="s">
        <v>64</v>
      </c>
      <c r="G18">
        <v>761.6</v>
      </c>
      <c r="H18" t="s">
        <v>231</v>
      </c>
      <c r="I18">
        <v>32.6</v>
      </c>
      <c r="J18">
        <v>8283.2999999999993</v>
      </c>
      <c r="K18">
        <v>7238.6</v>
      </c>
      <c r="L18">
        <v>7119.2</v>
      </c>
      <c r="M18">
        <v>4705</v>
      </c>
      <c r="N18">
        <v>3.94</v>
      </c>
      <c r="O18">
        <v>-2.2000000000000002</v>
      </c>
      <c r="P18">
        <v>-2.2000000000000002</v>
      </c>
      <c r="Q18">
        <v>47.5</v>
      </c>
      <c r="R18">
        <v>3.36</v>
      </c>
      <c r="S18">
        <v>7.21</v>
      </c>
      <c r="T18">
        <v>-27.6</v>
      </c>
      <c r="U18" t="s">
        <v>229</v>
      </c>
      <c r="V18">
        <v>13.56</v>
      </c>
      <c r="W18">
        <v>54.7</v>
      </c>
      <c r="X18">
        <v>36.42</v>
      </c>
      <c r="Y18">
        <v>101.96</v>
      </c>
    </row>
    <row r="19" spans="1:25" x14ac:dyDescent="0.3">
      <c r="A19" s="1">
        <v>43689</v>
      </c>
      <c r="B19" s="2">
        <v>0.52039351851851856</v>
      </c>
      <c r="C19" t="s">
        <v>48</v>
      </c>
      <c r="D19" t="s">
        <v>24</v>
      </c>
      <c r="E19" t="s">
        <v>65</v>
      </c>
      <c r="F19" t="s">
        <v>66</v>
      </c>
      <c r="G19">
        <v>761.3</v>
      </c>
      <c r="H19" t="s">
        <v>231</v>
      </c>
      <c r="I19">
        <v>31.3</v>
      </c>
      <c r="J19">
        <v>818.4</v>
      </c>
      <c r="K19">
        <v>730.5</v>
      </c>
      <c r="L19">
        <v>720.6</v>
      </c>
      <c r="M19">
        <v>475</v>
      </c>
      <c r="N19">
        <v>0.35</v>
      </c>
      <c r="O19">
        <v>-4.5</v>
      </c>
      <c r="P19">
        <v>-4.5</v>
      </c>
      <c r="Q19">
        <v>30.4</v>
      </c>
      <c r="R19">
        <v>2.2400000000000002</v>
      </c>
      <c r="S19">
        <v>7.03</v>
      </c>
      <c r="T19">
        <v>-16.899999999999999</v>
      </c>
      <c r="U19" t="s">
        <v>229</v>
      </c>
      <c r="V19">
        <v>4.3899999999999997</v>
      </c>
      <c r="W19">
        <v>17.57</v>
      </c>
      <c r="X19">
        <v>10.96</v>
      </c>
      <c r="Y19">
        <v>31.28</v>
      </c>
    </row>
    <row r="20" spans="1:25" x14ac:dyDescent="0.3">
      <c r="A20" s="1">
        <v>43718</v>
      </c>
      <c r="B20" s="2">
        <v>0.3507291666666667</v>
      </c>
      <c r="C20" t="s">
        <v>23</v>
      </c>
      <c r="D20" t="s">
        <v>24</v>
      </c>
      <c r="E20" t="s">
        <v>67</v>
      </c>
      <c r="F20" t="s">
        <v>68</v>
      </c>
      <c r="G20">
        <v>767.7</v>
      </c>
      <c r="H20" t="s">
        <v>231</v>
      </c>
      <c r="I20">
        <v>29</v>
      </c>
      <c r="J20">
        <v>49292.4</v>
      </c>
      <c r="K20">
        <v>45833.7</v>
      </c>
      <c r="L20">
        <v>45455</v>
      </c>
      <c r="M20">
        <v>29792</v>
      </c>
      <c r="N20">
        <v>29.6</v>
      </c>
      <c r="O20">
        <v>18</v>
      </c>
      <c r="P20">
        <v>18</v>
      </c>
      <c r="Q20">
        <v>71.3</v>
      </c>
      <c r="R20">
        <v>4.66</v>
      </c>
      <c r="S20">
        <v>7.55</v>
      </c>
      <c r="T20">
        <v>-47.7</v>
      </c>
      <c r="U20" t="s">
        <v>229</v>
      </c>
      <c r="V20">
        <v>2.87</v>
      </c>
      <c r="W20">
        <v>11.25</v>
      </c>
      <c r="X20">
        <v>8.7799999999999994</v>
      </c>
      <c r="Y20">
        <v>24.41</v>
      </c>
    </row>
    <row r="21" spans="1:25" x14ac:dyDescent="0.3">
      <c r="A21" s="1">
        <v>43718</v>
      </c>
      <c r="B21" s="2">
        <v>0.36150462962962965</v>
      </c>
      <c r="C21" t="s">
        <v>27</v>
      </c>
      <c r="D21" t="s">
        <v>24</v>
      </c>
      <c r="E21" t="s">
        <v>69</v>
      </c>
      <c r="F21" t="s">
        <v>70</v>
      </c>
      <c r="G21">
        <v>767.7</v>
      </c>
      <c r="H21" t="s">
        <v>231</v>
      </c>
      <c r="I21">
        <v>29.2</v>
      </c>
      <c r="J21">
        <v>47993.599999999999</v>
      </c>
      <c r="K21">
        <v>44415.7</v>
      </c>
      <c r="L21">
        <v>44022.6</v>
      </c>
      <c r="M21">
        <v>28870</v>
      </c>
      <c r="N21">
        <v>28.57</v>
      </c>
      <c r="O21">
        <v>17.2</v>
      </c>
      <c r="P21">
        <v>17.2</v>
      </c>
      <c r="Q21">
        <v>69.5</v>
      </c>
      <c r="R21">
        <v>4.55</v>
      </c>
      <c r="S21">
        <v>7.51</v>
      </c>
      <c r="T21">
        <v>-45.6</v>
      </c>
      <c r="U21" t="s">
        <v>229</v>
      </c>
      <c r="V21">
        <v>3.14</v>
      </c>
      <c r="W21">
        <v>12.32</v>
      </c>
      <c r="X21">
        <v>8.9700000000000006</v>
      </c>
      <c r="Y21">
        <v>24.96</v>
      </c>
    </row>
    <row r="22" spans="1:25" x14ac:dyDescent="0.3">
      <c r="A22" s="1">
        <v>43718</v>
      </c>
      <c r="B22" s="2">
        <v>0.37561342592592589</v>
      </c>
      <c r="C22" t="s">
        <v>233</v>
      </c>
      <c r="D22" t="s">
        <v>24</v>
      </c>
      <c r="E22" t="s">
        <v>71</v>
      </c>
      <c r="F22" t="s">
        <v>72</v>
      </c>
      <c r="G22">
        <v>768</v>
      </c>
      <c r="H22" t="s">
        <v>231</v>
      </c>
      <c r="I22">
        <v>29.6</v>
      </c>
      <c r="J22">
        <v>49100.2</v>
      </c>
      <c r="K22">
        <v>45097.5</v>
      </c>
      <c r="L22">
        <v>44655.199999999997</v>
      </c>
      <c r="M22">
        <v>29313</v>
      </c>
      <c r="N22">
        <v>29.05</v>
      </c>
      <c r="O22">
        <v>17.399999999999999</v>
      </c>
      <c r="P22">
        <v>17.399999999999999</v>
      </c>
      <c r="Q22">
        <v>57.1</v>
      </c>
      <c r="R22">
        <v>3.7</v>
      </c>
      <c r="S22">
        <v>7.36</v>
      </c>
      <c r="T22">
        <v>-36.4</v>
      </c>
      <c r="U22" t="s">
        <v>229</v>
      </c>
      <c r="V22">
        <v>4.08</v>
      </c>
      <c r="W22">
        <v>16.04</v>
      </c>
      <c r="X22">
        <v>9.7899999999999991</v>
      </c>
      <c r="Y22">
        <v>27.23</v>
      </c>
    </row>
    <row r="23" spans="1:25" x14ac:dyDescent="0.3">
      <c r="A23" s="1">
        <v>43718</v>
      </c>
      <c r="B23" s="2">
        <v>0.38694444444444448</v>
      </c>
      <c r="C23" t="s">
        <v>33</v>
      </c>
      <c r="D23" t="s">
        <v>24</v>
      </c>
      <c r="E23" t="s">
        <v>73</v>
      </c>
      <c r="F23" t="s">
        <v>74</v>
      </c>
      <c r="G23">
        <v>768</v>
      </c>
      <c r="H23" t="s">
        <v>231</v>
      </c>
      <c r="I23">
        <v>29.7</v>
      </c>
      <c r="J23">
        <v>49408.6</v>
      </c>
      <c r="K23">
        <v>45347.5</v>
      </c>
      <c r="L23">
        <v>44898.5</v>
      </c>
      <c r="M23">
        <v>29476</v>
      </c>
      <c r="N23">
        <v>29.23</v>
      </c>
      <c r="O23">
        <v>17.5</v>
      </c>
      <c r="P23">
        <v>17.5</v>
      </c>
      <c r="Q23">
        <v>46.2</v>
      </c>
      <c r="R23">
        <v>2.99</v>
      </c>
      <c r="S23">
        <v>7.29</v>
      </c>
      <c r="T23">
        <v>-32.4</v>
      </c>
      <c r="U23" t="s">
        <v>229</v>
      </c>
      <c r="V23">
        <v>13.46</v>
      </c>
      <c r="W23">
        <v>53.26</v>
      </c>
      <c r="X23">
        <v>34.770000000000003</v>
      </c>
      <c r="Y23">
        <v>96.98</v>
      </c>
    </row>
    <row r="24" spans="1:25" x14ac:dyDescent="0.3">
      <c r="A24" s="1">
        <v>43718</v>
      </c>
      <c r="B24" s="2">
        <v>0.42335648148148147</v>
      </c>
      <c r="C24" t="s">
        <v>36</v>
      </c>
      <c r="D24" t="s">
        <v>24</v>
      </c>
      <c r="E24" t="s">
        <v>37</v>
      </c>
      <c r="F24" t="s">
        <v>75</v>
      </c>
      <c r="G24">
        <v>768</v>
      </c>
      <c r="H24" t="s">
        <v>231</v>
      </c>
      <c r="I24">
        <v>30.1</v>
      </c>
      <c r="J24">
        <v>40141.599999999999</v>
      </c>
      <c r="K24">
        <v>36559.300000000003</v>
      </c>
      <c r="L24">
        <v>36161.1</v>
      </c>
      <c r="M24">
        <v>23764</v>
      </c>
      <c r="N24">
        <v>22.98</v>
      </c>
      <c r="O24">
        <v>12.7</v>
      </c>
      <c r="P24">
        <v>12.7</v>
      </c>
      <c r="Q24">
        <v>76.900000000000006</v>
      </c>
      <c r="R24">
        <v>5.12</v>
      </c>
      <c r="S24">
        <v>7.85</v>
      </c>
      <c r="T24">
        <v>-66.400000000000006</v>
      </c>
      <c r="U24" t="s">
        <v>229</v>
      </c>
      <c r="V24">
        <v>2.92</v>
      </c>
      <c r="W24">
        <v>11.45</v>
      </c>
      <c r="X24">
        <v>9.2100000000000009</v>
      </c>
      <c r="Y24">
        <v>25.61</v>
      </c>
    </row>
    <row r="25" spans="1:25" x14ac:dyDescent="0.3">
      <c r="A25" s="1">
        <v>43718</v>
      </c>
      <c r="B25" s="2">
        <v>0.43623842592592593</v>
      </c>
      <c r="C25" t="s">
        <v>39</v>
      </c>
      <c r="D25" t="s">
        <v>24</v>
      </c>
      <c r="E25" t="s">
        <v>76</v>
      </c>
      <c r="F25" t="s">
        <v>77</v>
      </c>
      <c r="G25">
        <v>768.3</v>
      </c>
      <c r="H25" t="s">
        <v>231</v>
      </c>
      <c r="I25">
        <v>30.3</v>
      </c>
      <c r="J25">
        <v>36373.9</v>
      </c>
      <c r="K25">
        <v>33039.300000000003</v>
      </c>
      <c r="L25">
        <v>32668</v>
      </c>
      <c r="M25">
        <v>21476</v>
      </c>
      <c r="N25">
        <v>20.54</v>
      </c>
      <c r="O25">
        <v>10.8</v>
      </c>
      <c r="P25">
        <v>10.8</v>
      </c>
      <c r="Q25">
        <v>59.2</v>
      </c>
      <c r="R25">
        <v>3.98</v>
      </c>
      <c r="S25">
        <v>7.76</v>
      </c>
      <c r="T25">
        <v>-60.9</v>
      </c>
      <c r="U25" t="s">
        <v>229</v>
      </c>
      <c r="V25">
        <v>2.7</v>
      </c>
      <c r="W25">
        <v>10.55</v>
      </c>
      <c r="X25">
        <v>7.93</v>
      </c>
      <c r="Y25">
        <v>22.05</v>
      </c>
    </row>
    <row r="26" spans="1:25" x14ac:dyDescent="0.3">
      <c r="A26" s="1">
        <v>43718</v>
      </c>
      <c r="B26" s="2">
        <v>0.45423611111111112</v>
      </c>
      <c r="C26" t="s">
        <v>42</v>
      </c>
      <c r="D26" t="s">
        <v>24</v>
      </c>
      <c r="E26" t="s">
        <v>78</v>
      </c>
      <c r="F26" t="s">
        <v>79</v>
      </c>
      <c r="G26">
        <v>768.4</v>
      </c>
      <c r="H26" t="s">
        <v>231</v>
      </c>
      <c r="I26">
        <v>30.3</v>
      </c>
      <c r="J26">
        <v>26212.1</v>
      </c>
      <c r="K26">
        <v>23803.9</v>
      </c>
      <c r="L26">
        <v>23535.7</v>
      </c>
      <c r="M26">
        <v>15473</v>
      </c>
      <c r="N26">
        <v>14.32</v>
      </c>
      <c r="O26">
        <v>6.2</v>
      </c>
      <c r="P26">
        <v>6.2</v>
      </c>
      <c r="Q26">
        <v>66.900000000000006</v>
      </c>
      <c r="R26">
        <v>4.6500000000000004</v>
      </c>
      <c r="S26">
        <v>7.92</v>
      </c>
      <c r="T26">
        <v>-70.3</v>
      </c>
      <c r="U26" t="s">
        <v>229</v>
      </c>
      <c r="V26">
        <v>7.1</v>
      </c>
      <c r="W26">
        <v>28.02</v>
      </c>
      <c r="X26">
        <v>20.02</v>
      </c>
      <c r="Y26">
        <v>55.79</v>
      </c>
    </row>
    <row r="27" spans="1:25" x14ac:dyDescent="0.3">
      <c r="A27" s="1">
        <v>43718</v>
      </c>
      <c r="B27" s="2">
        <v>0.48694444444444446</v>
      </c>
      <c r="C27" t="s">
        <v>45</v>
      </c>
      <c r="D27" t="s">
        <v>24</v>
      </c>
      <c r="E27" t="s">
        <v>80</v>
      </c>
      <c r="F27" t="s">
        <v>81</v>
      </c>
      <c r="G27">
        <v>768.2</v>
      </c>
      <c r="H27" t="s">
        <v>231</v>
      </c>
      <c r="I27">
        <v>30.4</v>
      </c>
      <c r="J27">
        <v>8549</v>
      </c>
      <c r="K27">
        <v>7755.4</v>
      </c>
      <c r="L27">
        <v>7666.9</v>
      </c>
      <c r="M27">
        <v>5041</v>
      </c>
      <c r="N27">
        <v>4.25</v>
      </c>
      <c r="O27">
        <v>-1.3</v>
      </c>
      <c r="P27">
        <v>-1.3</v>
      </c>
      <c r="Q27">
        <v>51.7</v>
      </c>
      <c r="R27">
        <v>3.8</v>
      </c>
      <c r="S27">
        <v>7.54</v>
      </c>
      <c r="T27">
        <v>-47.4</v>
      </c>
      <c r="U27" t="s">
        <v>229</v>
      </c>
      <c r="V27">
        <v>13.39</v>
      </c>
      <c r="W27">
        <v>52.98</v>
      </c>
      <c r="X27">
        <v>29.95</v>
      </c>
      <c r="Y27">
        <v>83.51</v>
      </c>
    </row>
    <row r="28" spans="1:25" x14ac:dyDescent="0.3">
      <c r="A28" s="1">
        <v>43718</v>
      </c>
      <c r="B28" s="2">
        <v>0.50771990740740736</v>
      </c>
      <c r="C28" t="s">
        <v>48</v>
      </c>
      <c r="D28" t="s">
        <v>24</v>
      </c>
      <c r="E28" t="s">
        <v>82</v>
      </c>
      <c r="F28" t="s">
        <v>83</v>
      </c>
      <c r="G28">
        <v>768.1</v>
      </c>
      <c r="H28" t="s">
        <v>231</v>
      </c>
      <c r="I28">
        <v>30.7</v>
      </c>
      <c r="J28">
        <v>812.7</v>
      </c>
      <c r="K28">
        <v>732.9</v>
      </c>
      <c r="L28">
        <v>724</v>
      </c>
      <c r="M28">
        <v>476</v>
      </c>
      <c r="N28">
        <v>0.35</v>
      </c>
      <c r="O28">
        <v>-4.3</v>
      </c>
      <c r="P28">
        <v>-4.3</v>
      </c>
      <c r="Q28">
        <v>31.8</v>
      </c>
      <c r="R28">
        <v>2.37</v>
      </c>
      <c r="S28">
        <v>7.13</v>
      </c>
      <c r="T28">
        <v>-22.7</v>
      </c>
      <c r="U28" t="s">
        <v>229</v>
      </c>
      <c r="V28">
        <v>3.25</v>
      </c>
      <c r="W28">
        <v>12.73</v>
      </c>
      <c r="X28">
        <v>7.73</v>
      </c>
      <c r="Y28">
        <v>21.5</v>
      </c>
    </row>
    <row r="29" spans="1:25" x14ac:dyDescent="0.3">
      <c r="A29" s="1">
        <v>43718</v>
      </c>
      <c r="B29" s="2">
        <v>0.60296296296296303</v>
      </c>
      <c r="C29" t="s">
        <v>338</v>
      </c>
      <c r="D29" t="s">
        <v>24</v>
      </c>
      <c r="E29" t="s">
        <v>85</v>
      </c>
      <c r="F29" t="s">
        <v>86</v>
      </c>
      <c r="G29">
        <v>767.3</v>
      </c>
      <c r="H29" t="s">
        <v>231</v>
      </c>
      <c r="I29">
        <v>32.299999999999997</v>
      </c>
      <c r="J29">
        <v>832.8</v>
      </c>
      <c r="K29">
        <v>730.6</v>
      </c>
      <c r="L29">
        <v>718.9</v>
      </c>
      <c r="M29">
        <v>475</v>
      </c>
      <c r="N29">
        <v>0.35</v>
      </c>
      <c r="O29">
        <v>-4.8</v>
      </c>
      <c r="P29">
        <v>-4.8</v>
      </c>
      <c r="Q29">
        <v>55.8</v>
      </c>
      <c r="R29">
        <v>4.05</v>
      </c>
      <c r="S29">
        <v>7.15</v>
      </c>
      <c r="T29">
        <v>-24</v>
      </c>
      <c r="U29" t="s">
        <v>229</v>
      </c>
      <c r="V29">
        <v>3.3</v>
      </c>
      <c r="W29">
        <v>12.95</v>
      </c>
      <c r="X29">
        <v>7.45</v>
      </c>
      <c r="Y29">
        <v>20.69</v>
      </c>
    </row>
    <row r="30" spans="1:25" x14ac:dyDescent="0.3">
      <c r="A30" s="1">
        <v>43752</v>
      </c>
      <c r="B30" s="2">
        <v>0.45846064814814813</v>
      </c>
      <c r="C30" t="s">
        <v>23</v>
      </c>
      <c r="D30" t="s">
        <v>24</v>
      </c>
      <c r="E30">
        <v>29.992080000000001</v>
      </c>
      <c r="F30">
        <v>-81.321439999999996</v>
      </c>
      <c r="G30">
        <v>764.5</v>
      </c>
      <c r="H30" t="s">
        <v>231</v>
      </c>
      <c r="I30">
        <v>26</v>
      </c>
      <c r="J30">
        <v>50181.9</v>
      </c>
      <c r="K30">
        <v>49239.8</v>
      </c>
      <c r="L30">
        <v>49141</v>
      </c>
      <c r="M30">
        <v>32006</v>
      </c>
      <c r="N30">
        <v>32.159999999999997</v>
      </c>
      <c r="O30">
        <v>20.9</v>
      </c>
      <c r="P30">
        <v>20.9</v>
      </c>
      <c r="Q30">
        <v>91.2</v>
      </c>
      <c r="R30">
        <v>6.17</v>
      </c>
      <c r="S30">
        <v>7.72</v>
      </c>
      <c r="T30">
        <v>-60.1</v>
      </c>
      <c r="U30" t="s">
        <v>229</v>
      </c>
      <c r="V30">
        <v>2.52</v>
      </c>
      <c r="W30">
        <v>7.55</v>
      </c>
      <c r="X30">
        <v>6.03</v>
      </c>
      <c r="Y30">
        <v>16.84</v>
      </c>
    </row>
    <row r="31" spans="1:25" x14ac:dyDescent="0.3">
      <c r="A31" s="1">
        <v>43752</v>
      </c>
      <c r="B31" s="2">
        <v>0.47056712962962965</v>
      </c>
      <c r="C31" t="s">
        <v>27</v>
      </c>
      <c r="D31" t="s">
        <v>24</v>
      </c>
      <c r="E31">
        <v>29.998519999999999</v>
      </c>
      <c r="F31">
        <v>-81.326070000000001</v>
      </c>
      <c r="G31">
        <v>764.5</v>
      </c>
      <c r="H31" t="s">
        <v>231</v>
      </c>
      <c r="I31">
        <v>26.2</v>
      </c>
      <c r="J31">
        <v>49582.8</v>
      </c>
      <c r="K31">
        <v>48457.7</v>
      </c>
      <c r="L31">
        <v>48339.3</v>
      </c>
      <c r="M31">
        <v>31497</v>
      </c>
      <c r="N31">
        <v>31.58</v>
      </c>
      <c r="O31">
        <v>20.399999999999999</v>
      </c>
      <c r="P31">
        <v>20.399999999999999</v>
      </c>
      <c r="Q31">
        <v>85.6</v>
      </c>
      <c r="R31">
        <v>5.79</v>
      </c>
      <c r="S31">
        <v>7.66</v>
      </c>
      <c r="T31">
        <v>-56.5</v>
      </c>
      <c r="U31" t="s">
        <v>229</v>
      </c>
      <c r="V31">
        <v>2.2200000000000002</v>
      </c>
      <c r="W31">
        <v>6.28</v>
      </c>
      <c r="X31">
        <v>5.3</v>
      </c>
      <c r="Y31">
        <v>14.79</v>
      </c>
    </row>
    <row r="32" spans="1:25" x14ac:dyDescent="0.3">
      <c r="A32" s="1">
        <v>43752</v>
      </c>
      <c r="B32" s="2">
        <v>0.48357638888888888</v>
      </c>
      <c r="C32" t="s">
        <v>30</v>
      </c>
      <c r="D32" t="s">
        <v>24</v>
      </c>
      <c r="E32">
        <v>30.016680000000001</v>
      </c>
      <c r="F32">
        <v>-81.327579999999998</v>
      </c>
      <c r="G32">
        <v>764.4</v>
      </c>
      <c r="H32" t="s">
        <v>231</v>
      </c>
      <c r="I32">
        <v>26</v>
      </c>
      <c r="J32">
        <v>47420.4</v>
      </c>
      <c r="K32">
        <v>46510.1</v>
      </c>
      <c r="L32">
        <v>46414.7</v>
      </c>
      <c r="M32">
        <v>30232</v>
      </c>
      <c r="N32">
        <v>30.17</v>
      </c>
      <c r="O32">
        <v>19.399999999999999</v>
      </c>
      <c r="P32">
        <v>19.399999999999999</v>
      </c>
      <c r="Q32">
        <v>70.900000000000006</v>
      </c>
      <c r="R32">
        <v>4.8499999999999996</v>
      </c>
      <c r="S32">
        <v>7.45</v>
      </c>
      <c r="T32">
        <v>-44.2</v>
      </c>
      <c r="U32" t="s">
        <v>229</v>
      </c>
      <c r="V32">
        <v>2.39</v>
      </c>
      <c r="W32">
        <v>7</v>
      </c>
      <c r="X32">
        <v>5.22</v>
      </c>
      <c r="Y32">
        <v>14.57</v>
      </c>
    </row>
    <row r="33" spans="1:25" x14ac:dyDescent="0.3">
      <c r="A33" s="1">
        <v>43752</v>
      </c>
      <c r="B33" s="2">
        <v>0.49177083333333332</v>
      </c>
      <c r="C33" t="s">
        <v>33</v>
      </c>
      <c r="D33" t="s">
        <v>24</v>
      </c>
      <c r="E33">
        <v>30.022469999999998</v>
      </c>
      <c r="F33">
        <v>-81.327709999999996</v>
      </c>
      <c r="G33">
        <v>764.6</v>
      </c>
      <c r="H33" t="s">
        <v>231</v>
      </c>
      <c r="I33">
        <v>25.9</v>
      </c>
      <c r="J33">
        <v>47035.4</v>
      </c>
      <c r="K33">
        <v>46209.599999999999</v>
      </c>
      <c r="L33">
        <v>46123.1</v>
      </c>
      <c r="M33">
        <v>30036</v>
      </c>
      <c r="N33">
        <v>29.95</v>
      </c>
      <c r="O33">
        <v>19.3</v>
      </c>
      <c r="P33">
        <v>19.3</v>
      </c>
      <c r="Q33">
        <v>72.8</v>
      </c>
      <c r="R33">
        <v>4.99</v>
      </c>
      <c r="S33">
        <v>7.4</v>
      </c>
      <c r="T33">
        <v>-41.4</v>
      </c>
      <c r="U33" t="s">
        <v>229</v>
      </c>
      <c r="V33">
        <v>4.17</v>
      </c>
      <c r="W33">
        <v>14.57</v>
      </c>
      <c r="X33">
        <v>9.25</v>
      </c>
      <c r="Y33">
        <v>25.82</v>
      </c>
    </row>
    <row r="34" spans="1:25" x14ac:dyDescent="0.3">
      <c r="A34" s="1">
        <v>43752</v>
      </c>
      <c r="B34" s="2">
        <v>0.51390046296296299</v>
      </c>
      <c r="C34" t="s">
        <v>36</v>
      </c>
      <c r="D34" t="s">
        <v>24</v>
      </c>
      <c r="E34">
        <v>30.023910000000001</v>
      </c>
      <c r="F34">
        <v>-81.328109999999995</v>
      </c>
      <c r="G34">
        <v>764.2</v>
      </c>
      <c r="H34" t="s">
        <v>231</v>
      </c>
      <c r="I34">
        <v>26.5</v>
      </c>
      <c r="J34">
        <v>43447.7</v>
      </c>
      <c r="K34">
        <v>42239.4</v>
      </c>
      <c r="L34">
        <v>42111.8</v>
      </c>
      <c r="M34">
        <v>27456</v>
      </c>
      <c r="N34">
        <v>27.08</v>
      </c>
      <c r="O34">
        <v>16.899999999999999</v>
      </c>
      <c r="P34">
        <v>16.899999999999999</v>
      </c>
      <c r="Q34">
        <v>136.80000000000001</v>
      </c>
      <c r="R34">
        <v>9.4499999999999993</v>
      </c>
      <c r="S34">
        <v>8.07</v>
      </c>
      <c r="T34">
        <v>-81.3</v>
      </c>
      <c r="U34" t="s">
        <v>229</v>
      </c>
      <c r="V34">
        <v>8.52</v>
      </c>
      <c r="W34">
        <v>32.99</v>
      </c>
      <c r="X34">
        <v>22.1</v>
      </c>
      <c r="Y34">
        <v>61.69</v>
      </c>
    </row>
    <row r="35" spans="1:25" x14ac:dyDescent="0.3">
      <c r="A35" s="1">
        <v>43752</v>
      </c>
      <c r="B35" s="2">
        <v>0.52402777777777776</v>
      </c>
      <c r="C35" t="s">
        <v>39</v>
      </c>
      <c r="D35" t="s">
        <v>24</v>
      </c>
      <c r="E35">
        <v>30.04522</v>
      </c>
      <c r="F35">
        <v>-81.335229999999996</v>
      </c>
      <c r="G35">
        <v>764.1</v>
      </c>
      <c r="H35" t="s">
        <v>231</v>
      </c>
      <c r="I35">
        <v>26.6</v>
      </c>
      <c r="J35">
        <v>40930.9</v>
      </c>
      <c r="K35">
        <v>39684.699999999997</v>
      </c>
      <c r="L35">
        <v>39552.699999999997</v>
      </c>
      <c r="M35">
        <v>25795</v>
      </c>
      <c r="N35">
        <v>25.26</v>
      </c>
      <c r="O35">
        <v>15.5</v>
      </c>
      <c r="P35">
        <v>15.5</v>
      </c>
      <c r="Q35">
        <v>138.69999999999999</v>
      </c>
      <c r="R35">
        <v>9.65</v>
      </c>
      <c r="S35">
        <v>8.1300000000000008</v>
      </c>
      <c r="T35">
        <v>-84.9</v>
      </c>
      <c r="U35" t="s">
        <v>229</v>
      </c>
      <c r="V35">
        <v>12.72</v>
      </c>
      <c r="W35">
        <v>50.82</v>
      </c>
      <c r="X35">
        <v>31.26</v>
      </c>
      <c r="Y35">
        <v>87.27</v>
      </c>
    </row>
    <row r="36" spans="1:25" x14ac:dyDescent="0.3">
      <c r="A36" s="1">
        <v>43752</v>
      </c>
      <c r="B36" s="2">
        <v>0.53692129629629626</v>
      </c>
      <c r="C36" t="s">
        <v>42</v>
      </c>
      <c r="D36" t="s">
        <v>24</v>
      </c>
      <c r="E36">
        <v>30.083089999999999</v>
      </c>
      <c r="F36">
        <v>-81.342929999999996</v>
      </c>
      <c r="G36">
        <v>764</v>
      </c>
      <c r="H36" t="s">
        <v>231</v>
      </c>
      <c r="I36">
        <v>27.3</v>
      </c>
      <c r="J36">
        <v>30560.9</v>
      </c>
      <c r="K36">
        <v>29249.3</v>
      </c>
      <c r="L36">
        <v>29108.799999999999</v>
      </c>
      <c r="M36">
        <v>19012</v>
      </c>
      <c r="N36">
        <v>18.02</v>
      </c>
      <c r="O36">
        <v>9.9</v>
      </c>
      <c r="P36">
        <v>9.9</v>
      </c>
      <c r="Q36">
        <v>110.7</v>
      </c>
      <c r="R36">
        <v>7.93</v>
      </c>
      <c r="S36">
        <v>8.0299999999999994</v>
      </c>
      <c r="T36">
        <v>-79.099999999999994</v>
      </c>
      <c r="U36" t="s">
        <v>229</v>
      </c>
      <c r="V36">
        <v>7.84</v>
      </c>
      <c r="W36">
        <v>30.13</v>
      </c>
      <c r="X36">
        <v>17.489999999999998</v>
      </c>
      <c r="Y36">
        <v>48.81</v>
      </c>
    </row>
    <row r="37" spans="1:25" x14ac:dyDescent="0.3">
      <c r="A37" s="1">
        <v>43752</v>
      </c>
      <c r="B37" s="2">
        <v>0.54965277777777777</v>
      </c>
      <c r="C37" t="s">
        <v>45</v>
      </c>
      <c r="D37" t="s">
        <v>24</v>
      </c>
      <c r="E37">
        <v>30.11619</v>
      </c>
      <c r="F37">
        <v>-81.351640000000003</v>
      </c>
      <c r="G37">
        <v>763.8</v>
      </c>
      <c r="H37" t="s">
        <v>231</v>
      </c>
      <c r="I37">
        <v>27.1</v>
      </c>
      <c r="J37">
        <v>16827.8</v>
      </c>
      <c r="K37">
        <v>16187.9</v>
      </c>
      <c r="L37">
        <v>16119.7</v>
      </c>
      <c r="M37">
        <v>10522</v>
      </c>
      <c r="N37">
        <v>9.4499999999999993</v>
      </c>
      <c r="O37">
        <v>3.6</v>
      </c>
      <c r="P37">
        <v>3.6</v>
      </c>
      <c r="Q37">
        <v>83.7</v>
      </c>
      <c r="R37">
        <v>6.32</v>
      </c>
      <c r="S37">
        <v>7.57</v>
      </c>
      <c r="T37">
        <v>-51.7</v>
      </c>
      <c r="U37" t="s">
        <v>229</v>
      </c>
      <c r="V37">
        <v>16.420000000000002</v>
      </c>
      <c r="W37">
        <v>66.510000000000005</v>
      </c>
      <c r="X37">
        <v>29.22</v>
      </c>
      <c r="Y37">
        <v>81.58</v>
      </c>
    </row>
    <row r="38" spans="1:25" x14ac:dyDescent="0.3">
      <c r="A38" s="1">
        <v>43752</v>
      </c>
      <c r="B38" s="2">
        <v>0.56578703703703703</v>
      </c>
      <c r="C38" t="s">
        <v>48</v>
      </c>
      <c r="D38" t="s">
        <v>24</v>
      </c>
      <c r="E38">
        <v>30.150590000000001</v>
      </c>
      <c r="F38">
        <v>-81.360140000000001</v>
      </c>
      <c r="G38">
        <v>763.7</v>
      </c>
      <c r="H38" t="s">
        <v>231</v>
      </c>
      <c r="I38">
        <v>26.2</v>
      </c>
      <c r="J38">
        <v>727.8</v>
      </c>
      <c r="K38">
        <v>712.1</v>
      </c>
      <c r="L38">
        <v>710.5</v>
      </c>
      <c r="M38">
        <v>463</v>
      </c>
      <c r="N38">
        <v>0.35</v>
      </c>
      <c r="O38">
        <v>-3</v>
      </c>
      <c r="P38">
        <v>-3</v>
      </c>
      <c r="Q38">
        <v>33.799999999999997</v>
      </c>
      <c r="R38">
        <v>2.73</v>
      </c>
      <c r="S38">
        <v>7.14</v>
      </c>
      <c r="T38">
        <v>-25.6</v>
      </c>
      <c r="U38" t="s">
        <v>229</v>
      </c>
      <c r="V38">
        <v>3.85</v>
      </c>
      <c r="W38">
        <v>13.19</v>
      </c>
      <c r="X38">
        <v>7.67</v>
      </c>
      <c r="Y38">
        <v>21.42</v>
      </c>
    </row>
    <row r="39" spans="1:25" x14ac:dyDescent="0.3">
      <c r="A39" s="1">
        <v>43781</v>
      </c>
      <c r="B39" s="2">
        <v>0.44516203703703705</v>
      </c>
      <c r="C39" t="s">
        <v>23</v>
      </c>
      <c r="D39" t="s">
        <v>24</v>
      </c>
      <c r="E39" t="s">
        <v>87</v>
      </c>
      <c r="F39" t="s">
        <v>88</v>
      </c>
      <c r="G39">
        <v>761.5</v>
      </c>
      <c r="H39" t="s">
        <v>231</v>
      </c>
      <c r="I39">
        <v>21.2</v>
      </c>
      <c r="J39">
        <v>44395.6</v>
      </c>
      <c r="K39">
        <v>47886.8</v>
      </c>
      <c r="L39">
        <v>48220.3</v>
      </c>
      <c r="M39">
        <v>31126</v>
      </c>
      <c r="N39">
        <v>31.25</v>
      </c>
      <c r="O39">
        <v>21.6</v>
      </c>
      <c r="P39">
        <v>21.6</v>
      </c>
      <c r="Q39">
        <v>86</v>
      </c>
      <c r="R39">
        <v>6.36</v>
      </c>
      <c r="S39">
        <v>7.7</v>
      </c>
      <c r="T39">
        <v>-60.9</v>
      </c>
      <c r="U39" t="s">
        <v>229</v>
      </c>
      <c r="V39">
        <v>1.02</v>
      </c>
      <c r="W39">
        <v>4.05</v>
      </c>
      <c r="X39">
        <v>9.01</v>
      </c>
      <c r="Y39">
        <v>24.89</v>
      </c>
    </row>
    <row r="40" spans="1:25" x14ac:dyDescent="0.3">
      <c r="A40" s="1">
        <v>43781</v>
      </c>
      <c r="B40" s="2">
        <v>0.45879629629629631</v>
      </c>
      <c r="C40" t="s">
        <v>27</v>
      </c>
      <c r="D40" t="s">
        <v>24</v>
      </c>
      <c r="E40" t="s">
        <v>89</v>
      </c>
      <c r="F40" t="s">
        <v>90</v>
      </c>
      <c r="G40">
        <v>761.4</v>
      </c>
      <c r="H40" t="s">
        <v>231</v>
      </c>
      <c r="I40">
        <v>21.3</v>
      </c>
      <c r="J40">
        <v>44181.3</v>
      </c>
      <c r="K40">
        <v>47553</v>
      </c>
      <c r="L40">
        <v>47875.8</v>
      </c>
      <c r="M40">
        <v>30909</v>
      </c>
      <c r="N40">
        <v>31.01</v>
      </c>
      <c r="O40">
        <v>21.4</v>
      </c>
      <c r="P40">
        <v>21.4</v>
      </c>
      <c r="Q40">
        <v>86.8</v>
      </c>
      <c r="R40">
        <v>6.42</v>
      </c>
      <c r="S40">
        <v>7.67</v>
      </c>
      <c r="T40">
        <v>-59.2</v>
      </c>
      <c r="U40" t="s">
        <v>229</v>
      </c>
      <c r="V40">
        <v>1.26</v>
      </c>
      <c r="W40">
        <v>5.03</v>
      </c>
      <c r="X40">
        <v>3.57</v>
      </c>
      <c r="Y40">
        <v>9.61</v>
      </c>
    </row>
    <row r="41" spans="1:25" x14ac:dyDescent="0.3">
      <c r="A41" s="1">
        <v>43781</v>
      </c>
      <c r="B41" s="2">
        <v>0.47145833333333331</v>
      </c>
      <c r="C41" t="s">
        <v>30</v>
      </c>
      <c r="D41" t="s">
        <v>24</v>
      </c>
      <c r="E41" t="s">
        <v>91</v>
      </c>
      <c r="F41" t="s">
        <v>92</v>
      </c>
      <c r="G41">
        <v>761.3</v>
      </c>
      <c r="H41" t="s">
        <v>231</v>
      </c>
      <c r="I41">
        <v>21.1</v>
      </c>
      <c r="J41">
        <v>42281.599999999999</v>
      </c>
      <c r="K41">
        <v>45716.1</v>
      </c>
      <c r="L41">
        <v>46043.3</v>
      </c>
      <c r="M41">
        <v>29715</v>
      </c>
      <c r="N41">
        <v>29.68</v>
      </c>
      <c r="O41">
        <v>20.399999999999999</v>
      </c>
      <c r="P41">
        <v>20.399999999999999</v>
      </c>
      <c r="Q41">
        <v>76.7</v>
      </c>
      <c r="R41">
        <v>5.74</v>
      </c>
      <c r="S41">
        <v>7.51</v>
      </c>
      <c r="T41">
        <v>-49.9</v>
      </c>
      <c r="U41" t="s">
        <v>229</v>
      </c>
      <c r="V41">
        <v>1.34</v>
      </c>
      <c r="W41">
        <v>5.35</v>
      </c>
      <c r="X41">
        <v>4.09</v>
      </c>
      <c r="Y41">
        <v>11.06</v>
      </c>
    </row>
    <row r="42" spans="1:25" x14ac:dyDescent="0.3">
      <c r="A42" s="1">
        <v>43781</v>
      </c>
      <c r="B42" s="2">
        <v>0.47942129629629626</v>
      </c>
      <c r="C42" t="s">
        <v>33</v>
      </c>
      <c r="D42" t="s">
        <v>24</v>
      </c>
      <c r="E42" t="s">
        <v>93</v>
      </c>
      <c r="F42" t="s">
        <v>94</v>
      </c>
      <c r="G42">
        <v>761.2</v>
      </c>
      <c r="H42" t="s">
        <v>231</v>
      </c>
      <c r="I42">
        <v>21.1</v>
      </c>
      <c r="J42">
        <v>42024.9</v>
      </c>
      <c r="K42">
        <v>45405</v>
      </c>
      <c r="L42">
        <v>45727.199999999997</v>
      </c>
      <c r="M42">
        <v>29513</v>
      </c>
      <c r="N42">
        <v>29.45</v>
      </c>
      <c r="O42">
        <v>20.3</v>
      </c>
      <c r="P42">
        <v>20.3</v>
      </c>
      <c r="Q42">
        <v>76.599999999999994</v>
      </c>
      <c r="R42">
        <v>5.73</v>
      </c>
      <c r="S42">
        <v>7.47</v>
      </c>
      <c r="T42">
        <v>-47.7</v>
      </c>
      <c r="U42" t="s">
        <v>229</v>
      </c>
      <c r="V42">
        <v>1.89</v>
      </c>
      <c r="W42">
        <v>7.57</v>
      </c>
      <c r="X42">
        <v>5.36</v>
      </c>
      <c r="Y42">
        <v>14.64</v>
      </c>
    </row>
    <row r="43" spans="1:25" x14ac:dyDescent="0.3">
      <c r="A43" s="1">
        <v>43781</v>
      </c>
      <c r="B43" s="2">
        <v>0.50835648148148149</v>
      </c>
      <c r="C43" t="s">
        <v>36</v>
      </c>
      <c r="D43" t="s">
        <v>24</v>
      </c>
      <c r="E43" t="s">
        <v>95</v>
      </c>
      <c r="F43" t="s">
        <v>96</v>
      </c>
      <c r="G43">
        <v>760.7</v>
      </c>
      <c r="H43" t="s">
        <v>231</v>
      </c>
      <c r="I43">
        <v>20.5</v>
      </c>
      <c r="J43">
        <v>33626.400000000001</v>
      </c>
      <c r="K43">
        <v>36792.400000000001</v>
      </c>
      <c r="L43">
        <v>37090</v>
      </c>
      <c r="M43">
        <v>23915</v>
      </c>
      <c r="N43">
        <v>23.33</v>
      </c>
      <c r="O43">
        <v>15.8</v>
      </c>
      <c r="P43">
        <v>15.8</v>
      </c>
      <c r="Q43">
        <v>129.69999999999999</v>
      </c>
      <c r="R43">
        <v>10.18</v>
      </c>
      <c r="S43">
        <v>8.0299999999999994</v>
      </c>
      <c r="T43">
        <v>-80.3</v>
      </c>
      <c r="U43" t="s">
        <v>229</v>
      </c>
      <c r="V43">
        <v>4.5</v>
      </c>
      <c r="W43">
        <v>18.059999999999999</v>
      </c>
      <c r="X43">
        <v>13.66</v>
      </c>
      <c r="Y43">
        <v>37.97</v>
      </c>
    </row>
    <row r="44" spans="1:25" x14ac:dyDescent="0.3">
      <c r="A44" s="1">
        <v>43781</v>
      </c>
      <c r="B44" s="2">
        <v>0.52143518518518517</v>
      </c>
      <c r="C44" t="s">
        <v>39</v>
      </c>
      <c r="D44" t="s">
        <v>24</v>
      </c>
      <c r="E44" t="s">
        <v>59</v>
      </c>
      <c r="F44" t="s">
        <v>97</v>
      </c>
      <c r="G44">
        <v>760.4</v>
      </c>
      <c r="H44" t="s">
        <v>231</v>
      </c>
      <c r="I44">
        <v>21.3</v>
      </c>
      <c r="J44">
        <v>34227.4</v>
      </c>
      <c r="K44">
        <v>36819.5</v>
      </c>
      <c r="L44">
        <v>37067.9</v>
      </c>
      <c r="M44">
        <v>23933</v>
      </c>
      <c r="N44">
        <v>23.34</v>
      </c>
      <c r="O44">
        <v>15.6</v>
      </c>
      <c r="P44">
        <v>15.6</v>
      </c>
      <c r="Q44">
        <v>129.19999999999999</v>
      </c>
      <c r="R44">
        <v>9.99</v>
      </c>
      <c r="S44">
        <v>8</v>
      </c>
      <c r="T44">
        <v>-79.099999999999994</v>
      </c>
      <c r="U44" t="s">
        <v>229</v>
      </c>
      <c r="V44">
        <v>4.66</v>
      </c>
      <c r="W44">
        <v>18.71</v>
      </c>
      <c r="X44">
        <v>16.010000000000002</v>
      </c>
      <c r="Y44">
        <v>44.56</v>
      </c>
    </row>
    <row r="45" spans="1:25" x14ac:dyDescent="0.3">
      <c r="A45" s="1">
        <v>43781</v>
      </c>
      <c r="B45" s="2">
        <v>0.53753472222222221</v>
      </c>
      <c r="C45" t="s">
        <v>42</v>
      </c>
      <c r="D45" t="s">
        <v>24</v>
      </c>
      <c r="E45" t="s">
        <v>98</v>
      </c>
      <c r="F45" t="s">
        <v>99</v>
      </c>
      <c r="G45">
        <v>760.1</v>
      </c>
      <c r="H45" t="s">
        <v>231</v>
      </c>
      <c r="I45">
        <v>21.5</v>
      </c>
      <c r="J45">
        <v>29332.2</v>
      </c>
      <c r="K45">
        <v>31432.2</v>
      </c>
      <c r="L45">
        <v>31634.3</v>
      </c>
      <c r="M45">
        <v>20431</v>
      </c>
      <c r="N45">
        <v>19.600000000000001</v>
      </c>
      <c r="O45">
        <v>12.7</v>
      </c>
      <c r="P45">
        <v>12.7</v>
      </c>
      <c r="Q45">
        <v>111.2</v>
      </c>
      <c r="R45">
        <v>8.76</v>
      </c>
      <c r="S45">
        <v>7.89</v>
      </c>
      <c r="T45">
        <v>-72.3</v>
      </c>
      <c r="U45" t="s">
        <v>229</v>
      </c>
      <c r="V45">
        <v>5.45</v>
      </c>
      <c r="W45">
        <v>21.87</v>
      </c>
      <c r="X45">
        <v>16.309999999999999</v>
      </c>
      <c r="Y45">
        <v>45.42</v>
      </c>
    </row>
    <row r="46" spans="1:25" x14ac:dyDescent="0.3">
      <c r="A46" s="1">
        <v>43781</v>
      </c>
      <c r="B46" s="2">
        <v>0.55787037037037035</v>
      </c>
      <c r="C46" t="s">
        <v>45</v>
      </c>
      <c r="D46" t="s">
        <v>24</v>
      </c>
      <c r="E46" t="s">
        <v>100</v>
      </c>
      <c r="F46" t="s">
        <v>101</v>
      </c>
      <c r="G46">
        <v>759.6</v>
      </c>
      <c r="H46" t="s">
        <v>231</v>
      </c>
      <c r="I46">
        <v>22.5</v>
      </c>
      <c r="J46">
        <v>22407.200000000001</v>
      </c>
      <c r="K46">
        <v>23508</v>
      </c>
      <c r="L46">
        <v>23616.3</v>
      </c>
      <c r="M46">
        <v>15280</v>
      </c>
      <c r="N46">
        <v>14.25</v>
      </c>
      <c r="O46">
        <v>8.4</v>
      </c>
      <c r="P46">
        <v>8.4</v>
      </c>
      <c r="Q46">
        <v>99.1</v>
      </c>
      <c r="R46">
        <v>7.9</v>
      </c>
      <c r="S46">
        <v>7.66</v>
      </c>
      <c r="T46">
        <v>-59.1</v>
      </c>
      <c r="U46" t="s">
        <v>229</v>
      </c>
      <c r="V46">
        <v>8.69</v>
      </c>
      <c r="W46">
        <v>34.94</v>
      </c>
      <c r="X46">
        <v>23.99</v>
      </c>
      <c r="Y46">
        <v>66.989999999999995</v>
      </c>
    </row>
    <row r="47" spans="1:25" x14ac:dyDescent="0.3">
      <c r="A47" s="1">
        <v>43781</v>
      </c>
      <c r="B47" s="2">
        <v>0.58324074074074073</v>
      </c>
      <c r="C47" t="s">
        <v>48</v>
      </c>
      <c r="D47" t="s">
        <v>24</v>
      </c>
      <c r="E47" t="s">
        <v>102</v>
      </c>
      <c r="F47" t="s">
        <v>103</v>
      </c>
      <c r="G47">
        <v>759.3</v>
      </c>
      <c r="H47" t="s">
        <v>231</v>
      </c>
      <c r="I47">
        <v>21.8</v>
      </c>
      <c r="J47">
        <v>2197.4</v>
      </c>
      <c r="K47">
        <v>2341.1999999999998</v>
      </c>
      <c r="L47">
        <v>2355.1</v>
      </c>
      <c r="M47">
        <v>1522</v>
      </c>
      <c r="N47">
        <v>1.2</v>
      </c>
      <c r="O47">
        <v>-1.3</v>
      </c>
      <c r="P47">
        <v>-1.3</v>
      </c>
      <c r="Q47">
        <v>90.8</v>
      </c>
      <c r="R47">
        <v>7.91</v>
      </c>
      <c r="S47">
        <v>7.73</v>
      </c>
      <c r="T47">
        <v>-63.1</v>
      </c>
      <c r="U47" t="s">
        <v>229</v>
      </c>
      <c r="V47">
        <v>3.51</v>
      </c>
      <c r="W47">
        <v>14.07</v>
      </c>
      <c r="X47">
        <v>8.8800000000000008</v>
      </c>
      <c r="Y47">
        <v>24.54</v>
      </c>
    </row>
    <row r="48" spans="1:25" x14ac:dyDescent="0.3">
      <c r="A48" s="1">
        <v>43781</v>
      </c>
      <c r="B48" s="2">
        <v>0.65077546296296296</v>
      </c>
      <c r="C48" t="s">
        <v>338</v>
      </c>
      <c r="D48" t="s">
        <v>24</v>
      </c>
      <c r="E48" t="s">
        <v>104</v>
      </c>
      <c r="F48" t="s">
        <v>105</v>
      </c>
      <c r="G48">
        <v>758.3</v>
      </c>
      <c r="H48" t="s">
        <v>231</v>
      </c>
      <c r="I48">
        <v>21</v>
      </c>
      <c r="J48">
        <v>740.6</v>
      </c>
      <c r="K48">
        <v>801.3</v>
      </c>
      <c r="L48">
        <v>807.1</v>
      </c>
      <c r="M48">
        <v>521</v>
      </c>
      <c r="N48">
        <v>0.39</v>
      </c>
      <c r="O48">
        <v>-1.7</v>
      </c>
      <c r="P48">
        <v>-1.7</v>
      </c>
      <c r="Q48">
        <v>90.4</v>
      </c>
      <c r="R48">
        <v>8.0399999999999991</v>
      </c>
      <c r="S48">
        <v>7.4</v>
      </c>
      <c r="T48">
        <v>-43.7</v>
      </c>
      <c r="U48" t="s">
        <v>229</v>
      </c>
      <c r="V48">
        <v>2.29</v>
      </c>
      <c r="W48">
        <v>9.19</v>
      </c>
      <c r="X48">
        <v>5.46</v>
      </c>
      <c r="Y48">
        <v>14.93</v>
      </c>
    </row>
    <row r="49" spans="1:25" x14ac:dyDescent="0.3">
      <c r="A49" s="1">
        <v>43815</v>
      </c>
      <c r="B49" s="2">
        <v>0.38965277777777779</v>
      </c>
      <c r="C49" t="s">
        <v>36</v>
      </c>
      <c r="D49" t="s">
        <v>24</v>
      </c>
      <c r="E49" t="s">
        <v>106</v>
      </c>
      <c r="F49" t="s">
        <v>107</v>
      </c>
      <c r="G49">
        <v>769</v>
      </c>
      <c r="H49" t="s">
        <v>231</v>
      </c>
      <c r="I49">
        <v>16.7</v>
      </c>
      <c r="J49">
        <v>26308.7</v>
      </c>
      <c r="K49">
        <v>31278.5</v>
      </c>
      <c r="L49">
        <v>31697.9</v>
      </c>
      <c r="M49">
        <v>20331</v>
      </c>
      <c r="N49">
        <v>19.52</v>
      </c>
      <c r="O49">
        <v>13.7</v>
      </c>
      <c r="P49">
        <v>13.7</v>
      </c>
      <c r="Q49">
        <v>126.1</v>
      </c>
      <c r="R49">
        <v>10.91</v>
      </c>
      <c r="S49">
        <v>8.14</v>
      </c>
      <c r="T49">
        <v>-85.8</v>
      </c>
      <c r="U49" t="s">
        <v>229</v>
      </c>
      <c r="V49">
        <v>4.97</v>
      </c>
      <c r="W49">
        <v>32.29</v>
      </c>
      <c r="X49">
        <v>13.28</v>
      </c>
      <c r="Y49">
        <v>37.479999999999997</v>
      </c>
    </row>
    <row r="50" spans="1:25" x14ac:dyDescent="0.3">
      <c r="A50" s="1">
        <v>43815</v>
      </c>
      <c r="B50" s="2">
        <v>0.40219907407407413</v>
      </c>
      <c r="C50" t="s">
        <v>39</v>
      </c>
      <c r="D50" t="s">
        <v>24</v>
      </c>
      <c r="E50" t="s">
        <v>108</v>
      </c>
      <c r="F50" t="s">
        <v>109</v>
      </c>
      <c r="G50">
        <v>768.9</v>
      </c>
      <c r="H50" t="s">
        <v>231</v>
      </c>
      <c r="I50">
        <v>16.899999999999999</v>
      </c>
      <c r="J50">
        <v>25174.799999999999</v>
      </c>
      <c r="K50">
        <v>29772.799999999999</v>
      </c>
      <c r="L50">
        <v>30163.8</v>
      </c>
      <c r="M50">
        <v>19352</v>
      </c>
      <c r="N50">
        <v>18.489999999999998</v>
      </c>
      <c r="O50">
        <v>12.9</v>
      </c>
      <c r="P50">
        <v>12.9</v>
      </c>
      <c r="Q50">
        <v>128</v>
      </c>
      <c r="R50">
        <v>11.09</v>
      </c>
      <c r="S50">
        <v>8.18</v>
      </c>
      <c r="T50">
        <v>-88.1</v>
      </c>
      <c r="U50" t="s">
        <v>229</v>
      </c>
      <c r="V50">
        <v>6.04</v>
      </c>
      <c r="W50">
        <v>39.29</v>
      </c>
      <c r="X50">
        <v>18.12</v>
      </c>
      <c r="Y50">
        <v>51.02</v>
      </c>
    </row>
    <row r="51" spans="1:25" x14ac:dyDescent="0.3">
      <c r="A51" s="1">
        <v>43815</v>
      </c>
      <c r="B51" s="2">
        <v>0.42226851851851849</v>
      </c>
      <c r="C51" t="s">
        <v>42</v>
      </c>
      <c r="D51" t="s">
        <v>24</v>
      </c>
      <c r="E51" t="s">
        <v>110</v>
      </c>
      <c r="F51" t="s">
        <v>111</v>
      </c>
      <c r="G51">
        <v>769.2</v>
      </c>
      <c r="H51" t="s">
        <v>231</v>
      </c>
      <c r="I51">
        <v>18.5</v>
      </c>
      <c r="J51">
        <v>24049.200000000001</v>
      </c>
      <c r="K51">
        <v>27474.400000000001</v>
      </c>
      <c r="L51">
        <v>27779.7</v>
      </c>
      <c r="M51">
        <v>17858</v>
      </c>
      <c r="N51">
        <v>16.93</v>
      </c>
      <c r="O51">
        <v>11.4</v>
      </c>
      <c r="P51">
        <v>11.4</v>
      </c>
      <c r="Q51">
        <v>105.8</v>
      </c>
      <c r="R51">
        <v>8.9700000000000006</v>
      </c>
      <c r="S51">
        <v>7.89</v>
      </c>
      <c r="T51">
        <v>-71.7</v>
      </c>
      <c r="U51" t="s">
        <v>229</v>
      </c>
      <c r="V51">
        <v>7.72</v>
      </c>
      <c r="W51">
        <v>50.25</v>
      </c>
      <c r="X51">
        <v>23.49</v>
      </c>
      <c r="Y51">
        <v>66.06</v>
      </c>
    </row>
    <row r="52" spans="1:25" x14ac:dyDescent="0.3">
      <c r="A52" s="1">
        <v>43815</v>
      </c>
      <c r="B52" s="2">
        <v>0.43715277777777778</v>
      </c>
      <c r="C52" t="s">
        <v>45</v>
      </c>
      <c r="D52" t="s">
        <v>24</v>
      </c>
      <c r="E52" t="s">
        <v>112</v>
      </c>
      <c r="F52" t="s">
        <v>113</v>
      </c>
      <c r="G52">
        <v>768.9</v>
      </c>
      <c r="H52" t="s">
        <v>231</v>
      </c>
      <c r="I52">
        <v>18.5</v>
      </c>
      <c r="J52">
        <v>13219.2</v>
      </c>
      <c r="K52">
        <v>15076.9</v>
      </c>
      <c r="L52">
        <v>15242.9</v>
      </c>
      <c r="M52">
        <v>9800</v>
      </c>
      <c r="N52">
        <v>8.81</v>
      </c>
      <c r="O52">
        <v>5.2</v>
      </c>
      <c r="P52">
        <v>5.2</v>
      </c>
      <c r="Q52">
        <v>98.1</v>
      </c>
      <c r="R52">
        <v>8.7200000000000006</v>
      </c>
      <c r="S52">
        <v>7.76</v>
      </c>
      <c r="T52">
        <v>-64.400000000000006</v>
      </c>
      <c r="U52" t="s">
        <v>229</v>
      </c>
      <c r="V52">
        <v>8.84</v>
      </c>
      <c r="W52">
        <v>57.55</v>
      </c>
      <c r="X52">
        <v>26.26</v>
      </c>
      <c r="Y52">
        <v>73.819999999999993</v>
      </c>
    </row>
    <row r="53" spans="1:25" x14ac:dyDescent="0.3">
      <c r="A53" s="1">
        <v>43815</v>
      </c>
      <c r="B53" s="2">
        <v>0.45327546296296295</v>
      </c>
      <c r="C53" t="s">
        <v>48</v>
      </c>
      <c r="D53" t="s">
        <v>24</v>
      </c>
      <c r="E53" t="s">
        <v>114</v>
      </c>
      <c r="F53" t="s">
        <v>115</v>
      </c>
      <c r="G53">
        <v>768.9</v>
      </c>
      <c r="H53" t="s">
        <v>231</v>
      </c>
      <c r="I53">
        <v>16.5</v>
      </c>
      <c r="J53">
        <v>631.20000000000005</v>
      </c>
      <c r="K53">
        <v>752.9</v>
      </c>
      <c r="L53">
        <v>763.1</v>
      </c>
      <c r="M53">
        <v>489</v>
      </c>
      <c r="N53">
        <v>0.37</v>
      </c>
      <c r="O53">
        <v>-0.9</v>
      </c>
      <c r="P53">
        <v>-0.9</v>
      </c>
      <c r="Q53">
        <v>69.5</v>
      </c>
      <c r="R53">
        <v>6.77</v>
      </c>
      <c r="S53">
        <v>7.32</v>
      </c>
      <c r="T53">
        <v>-38.5</v>
      </c>
      <c r="U53" t="s">
        <v>229</v>
      </c>
      <c r="V53">
        <v>2.13</v>
      </c>
      <c r="W53">
        <v>13.77</v>
      </c>
      <c r="X53">
        <v>5.99</v>
      </c>
      <c r="Y53">
        <v>17.05</v>
      </c>
    </row>
    <row r="54" spans="1:25" x14ac:dyDescent="0.3">
      <c r="A54" s="1">
        <v>43815</v>
      </c>
      <c r="B54" s="2">
        <v>0.54542824074074081</v>
      </c>
      <c r="C54" t="s">
        <v>23</v>
      </c>
      <c r="D54" t="s">
        <v>24</v>
      </c>
      <c r="E54" t="s">
        <v>51</v>
      </c>
      <c r="F54" t="s">
        <v>116</v>
      </c>
      <c r="G54">
        <v>767.3</v>
      </c>
      <c r="H54" t="s">
        <v>231</v>
      </c>
      <c r="I54">
        <v>19.5</v>
      </c>
      <c r="J54">
        <v>42889.7</v>
      </c>
      <c r="K54">
        <v>47906.7</v>
      </c>
      <c r="L54">
        <v>48366.8</v>
      </c>
      <c r="M54">
        <v>31139</v>
      </c>
      <c r="N54">
        <v>31.28</v>
      </c>
      <c r="O54">
        <v>22.1</v>
      </c>
      <c r="P54">
        <v>22.1</v>
      </c>
      <c r="Q54">
        <v>102.3</v>
      </c>
      <c r="R54">
        <v>7.81</v>
      </c>
      <c r="S54">
        <v>7.75</v>
      </c>
      <c r="T54">
        <v>-63.6</v>
      </c>
      <c r="U54" t="s">
        <v>229</v>
      </c>
      <c r="V54">
        <v>1.24</v>
      </c>
      <c r="W54">
        <v>7.94</v>
      </c>
      <c r="X54">
        <v>3.98</v>
      </c>
      <c r="Y54">
        <v>11.43</v>
      </c>
    </row>
    <row r="55" spans="1:25" x14ac:dyDescent="0.3">
      <c r="A55" s="1">
        <v>43815</v>
      </c>
      <c r="B55" s="2">
        <v>0.56050925925925921</v>
      </c>
      <c r="C55" t="s">
        <v>27</v>
      </c>
      <c r="D55" t="s">
        <v>24</v>
      </c>
      <c r="E55" t="s">
        <v>117</v>
      </c>
      <c r="F55" t="s">
        <v>54</v>
      </c>
      <c r="G55">
        <v>766.8</v>
      </c>
      <c r="H55" t="s">
        <v>231</v>
      </c>
      <c r="I55">
        <v>19.7</v>
      </c>
      <c r="J55">
        <v>40703.800000000003</v>
      </c>
      <c r="K55">
        <v>45297.599999999999</v>
      </c>
      <c r="L55">
        <v>45720.800000000003</v>
      </c>
      <c r="M55">
        <v>29443</v>
      </c>
      <c r="N55">
        <v>29.38</v>
      </c>
      <c r="O55">
        <v>20.6</v>
      </c>
      <c r="P55">
        <v>20.6</v>
      </c>
      <c r="Q55">
        <v>101.4</v>
      </c>
      <c r="R55">
        <v>7.8</v>
      </c>
      <c r="S55">
        <v>7.7</v>
      </c>
      <c r="T55">
        <v>-61.1</v>
      </c>
      <c r="U55" t="s">
        <v>229</v>
      </c>
      <c r="V55">
        <v>1.86</v>
      </c>
      <c r="W55">
        <v>11.99</v>
      </c>
      <c r="X55">
        <v>5.58</v>
      </c>
      <c r="Y55">
        <v>15.92</v>
      </c>
    </row>
    <row r="56" spans="1:25" x14ac:dyDescent="0.3">
      <c r="A56" s="1">
        <v>43815</v>
      </c>
      <c r="B56" s="2">
        <v>0.57373842592592594</v>
      </c>
      <c r="C56" t="s">
        <v>30</v>
      </c>
      <c r="D56" t="s">
        <v>24</v>
      </c>
      <c r="E56" t="s">
        <v>118</v>
      </c>
      <c r="F56" t="s">
        <v>94</v>
      </c>
      <c r="G56">
        <v>766.7</v>
      </c>
      <c r="H56" t="s">
        <v>231</v>
      </c>
      <c r="I56">
        <v>19.899999999999999</v>
      </c>
      <c r="J56">
        <v>32513.200000000001</v>
      </c>
      <c r="K56">
        <v>36026.1</v>
      </c>
      <c r="L56">
        <v>36351.4</v>
      </c>
      <c r="M56">
        <v>23417</v>
      </c>
      <c r="N56">
        <v>22.8</v>
      </c>
      <c r="O56">
        <v>15.5</v>
      </c>
      <c r="P56">
        <v>15.5</v>
      </c>
      <c r="Q56">
        <v>112.3</v>
      </c>
      <c r="R56">
        <v>8.94</v>
      </c>
      <c r="S56">
        <v>7.88</v>
      </c>
      <c r="T56">
        <v>-71.5</v>
      </c>
      <c r="U56" t="s">
        <v>229</v>
      </c>
      <c r="V56">
        <v>4.71</v>
      </c>
      <c r="W56">
        <v>30.57</v>
      </c>
      <c r="X56">
        <v>14.31</v>
      </c>
      <c r="Y56">
        <v>40.369999999999997</v>
      </c>
    </row>
    <row r="57" spans="1:25" x14ac:dyDescent="0.3">
      <c r="A57" s="1">
        <v>43815</v>
      </c>
      <c r="B57" s="2">
        <v>0.58149305555555553</v>
      </c>
      <c r="C57" t="s">
        <v>33</v>
      </c>
      <c r="D57" t="s">
        <v>24</v>
      </c>
      <c r="E57" t="s">
        <v>119</v>
      </c>
      <c r="F57" t="s">
        <v>94</v>
      </c>
      <c r="G57">
        <v>766.5</v>
      </c>
      <c r="H57" t="s">
        <v>231</v>
      </c>
      <c r="I57">
        <v>18.7</v>
      </c>
      <c r="J57">
        <v>33553.199999999997</v>
      </c>
      <c r="K57">
        <v>38130.9</v>
      </c>
      <c r="L57">
        <v>38541.800000000003</v>
      </c>
      <c r="M57">
        <v>24785</v>
      </c>
      <c r="N57">
        <v>24.28</v>
      </c>
      <c r="O57">
        <v>16.899999999999999</v>
      </c>
      <c r="P57">
        <v>16.899999999999999</v>
      </c>
      <c r="Q57">
        <v>101.9</v>
      </c>
      <c r="R57">
        <v>8.23</v>
      </c>
      <c r="S57">
        <v>7.74</v>
      </c>
      <c r="T57">
        <v>-63.3</v>
      </c>
      <c r="U57" t="s">
        <v>229</v>
      </c>
      <c r="V57">
        <v>3.92</v>
      </c>
      <c r="W57">
        <v>25.47</v>
      </c>
      <c r="X57">
        <v>11.77</v>
      </c>
      <c r="Y57">
        <v>33.25</v>
      </c>
    </row>
    <row r="58" spans="1:25" x14ac:dyDescent="0.3">
      <c r="A58" s="1">
        <v>43815</v>
      </c>
      <c r="B58" s="2">
        <v>0.64741898148148147</v>
      </c>
      <c r="C58" t="s">
        <v>338</v>
      </c>
      <c r="D58" t="s">
        <v>24</v>
      </c>
      <c r="E58" t="s">
        <v>120</v>
      </c>
      <c r="F58" t="s">
        <v>121</v>
      </c>
      <c r="G58">
        <v>765.9</v>
      </c>
      <c r="H58" t="s">
        <v>231</v>
      </c>
      <c r="I58">
        <v>18.5</v>
      </c>
      <c r="J58">
        <v>643.20000000000005</v>
      </c>
      <c r="K58">
        <v>734.4</v>
      </c>
      <c r="L58">
        <v>742.5</v>
      </c>
      <c r="M58">
        <v>477</v>
      </c>
      <c r="N58">
        <v>0.36</v>
      </c>
      <c r="O58">
        <v>-1.2</v>
      </c>
      <c r="P58">
        <v>-1.2</v>
      </c>
      <c r="Q58">
        <v>123.6</v>
      </c>
      <c r="R58">
        <v>11.56</v>
      </c>
      <c r="S58">
        <v>7.57</v>
      </c>
      <c r="T58">
        <v>-53.3</v>
      </c>
      <c r="U58" t="s">
        <v>229</v>
      </c>
      <c r="V58">
        <v>2.12</v>
      </c>
      <c r="W58">
        <v>13.7</v>
      </c>
      <c r="X58">
        <v>5.67</v>
      </c>
      <c r="Y58">
        <v>16.149999999999999</v>
      </c>
    </row>
    <row r="59" spans="1:25" x14ac:dyDescent="0.3">
      <c r="A59" s="1">
        <v>43858</v>
      </c>
      <c r="B59" s="2">
        <v>0.40714120370370371</v>
      </c>
      <c r="C59" t="s">
        <v>36</v>
      </c>
      <c r="D59" t="s">
        <v>24</v>
      </c>
      <c r="E59" t="s">
        <v>122</v>
      </c>
      <c r="F59" t="s">
        <v>123</v>
      </c>
      <c r="G59">
        <v>764.6</v>
      </c>
      <c r="H59" t="s">
        <v>231</v>
      </c>
      <c r="I59">
        <v>13.3</v>
      </c>
      <c r="J59">
        <v>21081.8</v>
      </c>
      <c r="K59">
        <v>27122.400000000001</v>
      </c>
      <c r="L59">
        <v>27570.5</v>
      </c>
      <c r="M59">
        <v>17630</v>
      </c>
      <c r="N59">
        <v>16.670000000000002</v>
      </c>
      <c r="O59">
        <v>12.2</v>
      </c>
      <c r="P59">
        <v>12.2</v>
      </c>
      <c r="Q59">
        <v>102.8</v>
      </c>
      <c r="R59">
        <v>9.69</v>
      </c>
      <c r="S59">
        <v>7.87</v>
      </c>
      <c r="T59">
        <v>-84.7</v>
      </c>
      <c r="U59" t="s">
        <v>229</v>
      </c>
      <c r="V59">
        <v>3.27</v>
      </c>
      <c r="W59">
        <v>13.21</v>
      </c>
      <c r="X59">
        <v>10.73</v>
      </c>
      <c r="Y59">
        <v>29.92</v>
      </c>
    </row>
    <row r="60" spans="1:25" x14ac:dyDescent="0.3">
      <c r="A60" s="1">
        <v>43858</v>
      </c>
      <c r="B60" s="2">
        <v>0.42124999999999996</v>
      </c>
      <c r="C60" t="s">
        <v>39</v>
      </c>
      <c r="D60" t="s">
        <v>24</v>
      </c>
      <c r="E60" t="s">
        <v>124</v>
      </c>
      <c r="F60" t="s">
        <v>125</v>
      </c>
      <c r="G60">
        <v>764.7</v>
      </c>
      <c r="H60" t="s">
        <v>231</v>
      </c>
      <c r="I60">
        <v>14.1</v>
      </c>
      <c r="J60">
        <v>21397.3</v>
      </c>
      <c r="K60">
        <v>26992.2</v>
      </c>
      <c r="L60">
        <v>27422</v>
      </c>
      <c r="M60">
        <v>17545</v>
      </c>
      <c r="N60">
        <v>16.59</v>
      </c>
      <c r="O60">
        <v>12</v>
      </c>
      <c r="P60">
        <v>12</v>
      </c>
      <c r="Q60">
        <v>115.2</v>
      </c>
      <c r="R60">
        <v>10.68</v>
      </c>
      <c r="S60">
        <v>7.97</v>
      </c>
      <c r="T60">
        <v>-90.2</v>
      </c>
      <c r="U60" t="s">
        <v>229</v>
      </c>
      <c r="V60">
        <v>6.84</v>
      </c>
      <c r="W60">
        <v>27.48</v>
      </c>
      <c r="X60">
        <v>21.79</v>
      </c>
      <c r="Y60">
        <v>61.13</v>
      </c>
    </row>
    <row r="61" spans="1:25" x14ac:dyDescent="0.3">
      <c r="A61" s="1">
        <v>43858</v>
      </c>
      <c r="B61" s="2">
        <v>0.43682870370370369</v>
      </c>
      <c r="C61" t="s">
        <v>42</v>
      </c>
      <c r="D61" t="s">
        <v>24</v>
      </c>
      <c r="E61" t="s">
        <v>126</v>
      </c>
      <c r="F61" t="s">
        <v>127</v>
      </c>
      <c r="G61">
        <v>764.7</v>
      </c>
      <c r="H61" t="s">
        <v>231</v>
      </c>
      <c r="I61">
        <v>14.5</v>
      </c>
      <c r="J61">
        <v>16396.599999999999</v>
      </c>
      <c r="K61">
        <v>20485.599999999999</v>
      </c>
      <c r="L61">
        <v>20804.900000000001</v>
      </c>
      <c r="M61">
        <v>13316</v>
      </c>
      <c r="N61">
        <v>12.29</v>
      </c>
      <c r="O61">
        <v>8.6</v>
      </c>
      <c r="P61">
        <v>8.6</v>
      </c>
      <c r="Q61">
        <v>95.5</v>
      </c>
      <c r="R61">
        <v>9.01</v>
      </c>
      <c r="S61">
        <v>7.67</v>
      </c>
      <c r="T61">
        <v>-73.599999999999994</v>
      </c>
      <c r="U61" t="s">
        <v>229</v>
      </c>
      <c r="V61">
        <v>5.04</v>
      </c>
      <c r="W61">
        <v>20.260000000000002</v>
      </c>
      <c r="X61">
        <v>13.35</v>
      </c>
      <c r="Y61">
        <v>37.29</v>
      </c>
    </row>
    <row r="62" spans="1:25" x14ac:dyDescent="0.3">
      <c r="A62" s="1">
        <v>43858</v>
      </c>
      <c r="B62" s="2">
        <v>0.45234953703703701</v>
      </c>
      <c r="C62" t="s">
        <v>45</v>
      </c>
      <c r="D62" t="s">
        <v>24</v>
      </c>
      <c r="E62" t="s">
        <v>128</v>
      </c>
      <c r="F62" t="s">
        <v>129</v>
      </c>
      <c r="G62">
        <v>764.9</v>
      </c>
      <c r="H62" t="s">
        <v>231</v>
      </c>
      <c r="I62">
        <v>14.5</v>
      </c>
      <c r="J62">
        <v>8873.4</v>
      </c>
      <c r="K62">
        <v>11093.1</v>
      </c>
      <c r="L62">
        <v>11266.3</v>
      </c>
      <c r="M62">
        <v>7211</v>
      </c>
      <c r="N62">
        <v>6.33</v>
      </c>
      <c r="O62">
        <v>4</v>
      </c>
      <c r="P62">
        <v>4</v>
      </c>
      <c r="Q62">
        <v>113.2</v>
      </c>
      <c r="R62">
        <v>11.09</v>
      </c>
      <c r="S62">
        <v>7.96</v>
      </c>
      <c r="T62">
        <v>-89.7</v>
      </c>
      <c r="U62" t="s">
        <v>229</v>
      </c>
      <c r="V62">
        <v>15.6</v>
      </c>
      <c r="W62">
        <v>62.5</v>
      </c>
      <c r="X62">
        <v>43.64</v>
      </c>
      <c r="Y62">
        <v>122.79</v>
      </c>
    </row>
    <row r="63" spans="1:25" x14ac:dyDescent="0.3">
      <c r="A63" s="1">
        <v>43858</v>
      </c>
      <c r="B63" s="2">
        <v>0.47037037037037038</v>
      </c>
      <c r="C63" t="s">
        <v>48</v>
      </c>
      <c r="D63" t="s">
        <v>24</v>
      </c>
      <c r="E63" t="s">
        <v>130</v>
      </c>
      <c r="F63" t="s">
        <v>131</v>
      </c>
      <c r="G63">
        <v>764.6</v>
      </c>
      <c r="H63" t="s">
        <v>231</v>
      </c>
      <c r="I63">
        <v>14.6</v>
      </c>
      <c r="J63">
        <v>903.4</v>
      </c>
      <c r="K63">
        <v>1126.2</v>
      </c>
      <c r="L63">
        <v>1143.7</v>
      </c>
      <c r="M63">
        <v>732</v>
      </c>
      <c r="N63">
        <v>0.56000000000000005</v>
      </c>
      <c r="O63">
        <v>-0.4</v>
      </c>
      <c r="P63">
        <v>-0.4</v>
      </c>
      <c r="Q63">
        <v>73</v>
      </c>
      <c r="R63">
        <v>7.39</v>
      </c>
      <c r="S63">
        <v>7.56</v>
      </c>
      <c r="T63">
        <v>-66.900000000000006</v>
      </c>
      <c r="U63" t="s">
        <v>229</v>
      </c>
      <c r="V63">
        <v>2.2799999999999998</v>
      </c>
      <c r="W63">
        <v>9.23</v>
      </c>
      <c r="X63">
        <v>6.89</v>
      </c>
      <c r="Y63">
        <v>19.059999999999999</v>
      </c>
    </row>
    <row r="64" spans="1:25" x14ac:dyDescent="0.3">
      <c r="A64" s="1">
        <v>43858</v>
      </c>
      <c r="B64" s="2">
        <v>0.56218749999999995</v>
      </c>
      <c r="C64" t="s">
        <v>23</v>
      </c>
      <c r="D64" t="s">
        <v>24</v>
      </c>
      <c r="E64" t="s">
        <v>132</v>
      </c>
      <c r="F64" t="s">
        <v>26</v>
      </c>
      <c r="G64">
        <v>763.7</v>
      </c>
      <c r="H64" t="s">
        <v>231</v>
      </c>
      <c r="I64">
        <v>15.3</v>
      </c>
      <c r="J64">
        <v>37672.1</v>
      </c>
      <c r="K64">
        <v>46237.9</v>
      </c>
      <c r="L64">
        <v>46926.5</v>
      </c>
      <c r="M64">
        <v>30055</v>
      </c>
      <c r="N64">
        <v>30.04</v>
      </c>
      <c r="O64">
        <v>22.1</v>
      </c>
      <c r="P64">
        <v>22.1</v>
      </c>
      <c r="Q64">
        <v>103.2</v>
      </c>
      <c r="R64">
        <v>8.6</v>
      </c>
      <c r="S64">
        <v>7.7</v>
      </c>
      <c r="T64">
        <v>-75.099999999999994</v>
      </c>
      <c r="U64" t="s">
        <v>229</v>
      </c>
      <c r="V64">
        <v>1.43</v>
      </c>
      <c r="W64">
        <v>5.83</v>
      </c>
      <c r="X64">
        <v>4.2300000000000004</v>
      </c>
      <c r="Y64">
        <v>11.57</v>
      </c>
    </row>
    <row r="65" spans="1:25" x14ac:dyDescent="0.3">
      <c r="A65" s="1">
        <v>43858</v>
      </c>
      <c r="B65" s="2">
        <v>0.57182870370370364</v>
      </c>
      <c r="C65" t="s">
        <v>27</v>
      </c>
      <c r="D65" t="s">
        <v>24</v>
      </c>
      <c r="E65" t="s">
        <v>89</v>
      </c>
      <c r="F65" t="s">
        <v>133</v>
      </c>
      <c r="G65">
        <v>763.4</v>
      </c>
      <c r="H65" t="s">
        <v>231</v>
      </c>
      <c r="I65">
        <v>15.5</v>
      </c>
      <c r="J65">
        <v>36200.5</v>
      </c>
      <c r="K65">
        <v>44248.1</v>
      </c>
      <c r="L65">
        <v>44899.4</v>
      </c>
      <c r="M65">
        <v>28761</v>
      </c>
      <c r="N65">
        <v>28.61</v>
      </c>
      <c r="O65">
        <v>21</v>
      </c>
      <c r="P65">
        <v>21</v>
      </c>
      <c r="Q65">
        <v>101.7</v>
      </c>
      <c r="R65">
        <v>8.5299999999999994</v>
      </c>
      <c r="S65">
        <v>7.7</v>
      </c>
      <c r="T65">
        <v>-74.900000000000006</v>
      </c>
      <c r="U65" t="s">
        <v>229</v>
      </c>
      <c r="V65">
        <v>1.45</v>
      </c>
      <c r="W65">
        <v>5.91</v>
      </c>
      <c r="X65">
        <v>4.28</v>
      </c>
      <c r="Y65">
        <v>11.7</v>
      </c>
    </row>
    <row r="66" spans="1:25" x14ac:dyDescent="0.3">
      <c r="A66" s="1">
        <v>43858</v>
      </c>
      <c r="B66" s="2">
        <v>0.5819212962962963</v>
      </c>
      <c r="C66" t="s">
        <v>30</v>
      </c>
      <c r="D66" t="s">
        <v>24</v>
      </c>
      <c r="E66" t="s">
        <v>134</v>
      </c>
      <c r="F66" t="s">
        <v>135</v>
      </c>
      <c r="G66">
        <v>763.4</v>
      </c>
      <c r="H66" t="s">
        <v>231</v>
      </c>
      <c r="I66">
        <v>15.5</v>
      </c>
      <c r="J66">
        <v>33439.599999999999</v>
      </c>
      <c r="K66">
        <v>40835.1</v>
      </c>
      <c r="L66">
        <v>41434.5</v>
      </c>
      <c r="M66">
        <v>26543</v>
      </c>
      <c r="N66">
        <v>26.17</v>
      </c>
      <c r="O66">
        <v>19.100000000000001</v>
      </c>
      <c r="P66">
        <v>19.100000000000001</v>
      </c>
      <c r="Q66">
        <v>97.9</v>
      </c>
      <c r="R66">
        <v>8.32</v>
      </c>
      <c r="S66">
        <v>7.62</v>
      </c>
      <c r="T66">
        <v>-70.8</v>
      </c>
      <c r="U66" t="s">
        <v>229</v>
      </c>
      <c r="V66">
        <v>1.69</v>
      </c>
      <c r="W66">
        <v>6.87</v>
      </c>
      <c r="X66">
        <v>4.29</v>
      </c>
      <c r="Y66">
        <v>11.73</v>
      </c>
    </row>
    <row r="67" spans="1:25" x14ac:dyDescent="0.3">
      <c r="A67" s="1">
        <v>43858</v>
      </c>
      <c r="B67" s="2">
        <v>0.58991898148148147</v>
      </c>
      <c r="C67" t="s">
        <v>33</v>
      </c>
      <c r="D67" t="s">
        <v>24</v>
      </c>
      <c r="E67" t="s">
        <v>136</v>
      </c>
      <c r="F67" t="s">
        <v>137</v>
      </c>
      <c r="G67">
        <v>763.3</v>
      </c>
      <c r="H67" t="s">
        <v>231</v>
      </c>
      <c r="I67">
        <v>15.3</v>
      </c>
      <c r="J67">
        <v>33203.9</v>
      </c>
      <c r="K67">
        <v>40795.5</v>
      </c>
      <c r="L67">
        <v>41404.800000000003</v>
      </c>
      <c r="M67">
        <v>26517</v>
      </c>
      <c r="N67">
        <v>26.14</v>
      </c>
      <c r="O67">
        <v>19.100000000000001</v>
      </c>
      <c r="P67">
        <v>19.100000000000001</v>
      </c>
      <c r="Q67">
        <v>100</v>
      </c>
      <c r="R67">
        <v>8.5500000000000007</v>
      </c>
      <c r="S67">
        <v>7.67</v>
      </c>
      <c r="T67">
        <v>-73.3</v>
      </c>
      <c r="U67" t="s">
        <v>229</v>
      </c>
      <c r="V67">
        <v>1.41</v>
      </c>
      <c r="W67">
        <v>5.76</v>
      </c>
      <c r="X67">
        <v>4.2300000000000004</v>
      </c>
      <c r="Y67">
        <v>11.57</v>
      </c>
    </row>
    <row r="68" spans="1:25" x14ac:dyDescent="0.3">
      <c r="A68" s="1">
        <v>43858</v>
      </c>
      <c r="B68" s="2">
        <v>0.6312268518518519</v>
      </c>
      <c r="C68" t="s">
        <v>338</v>
      </c>
      <c r="D68" t="s">
        <v>24</v>
      </c>
      <c r="E68" t="s">
        <v>120</v>
      </c>
      <c r="F68" t="s">
        <v>121</v>
      </c>
      <c r="G68">
        <v>762.6</v>
      </c>
      <c r="H68" t="s">
        <v>231</v>
      </c>
      <c r="I68">
        <v>17.100000000000001</v>
      </c>
      <c r="J68">
        <v>730.7</v>
      </c>
      <c r="K68">
        <v>859.9</v>
      </c>
      <c r="L68">
        <v>870.9</v>
      </c>
      <c r="M68">
        <v>559</v>
      </c>
      <c r="N68">
        <v>0.42</v>
      </c>
      <c r="O68">
        <v>-0.9</v>
      </c>
      <c r="P68">
        <v>-0.9</v>
      </c>
      <c r="Q68">
        <v>149</v>
      </c>
      <c r="R68">
        <v>14.33</v>
      </c>
      <c r="S68">
        <v>8.6300000000000008</v>
      </c>
      <c r="T68">
        <v>-129.4</v>
      </c>
      <c r="U68" t="s">
        <v>229</v>
      </c>
      <c r="V68">
        <v>1.82</v>
      </c>
      <c r="W68">
        <v>7.38</v>
      </c>
      <c r="X68">
        <v>4.97</v>
      </c>
      <c r="Y68">
        <v>13.66</v>
      </c>
    </row>
    <row r="69" spans="1:25" x14ac:dyDescent="0.3">
      <c r="A69" s="1">
        <v>43871</v>
      </c>
      <c r="B69" s="2">
        <v>0.44070601851851854</v>
      </c>
      <c r="C69" t="s">
        <v>23</v>
      </c>
      <c r="D69" t="s">
        <v>24</v>
      </c>
      <c r="E69" t="s">
        <v>138</v>
      </c>
      <c r="F69" t="s">
        <v>139</v>
      </c>
      <c r="G69">
        <v>771.2</v>
      </c>
      <c r="H69" t="s">
        <v>231</v>
      </c>
      <c r="I69">
        <v>17.100000000000001</v>
      </c>
      <c r="J69">
        <v>44756.2</v>
      </c>
      <c r="K69">
        <v>52682.7</v>
      </c>
      <c r="L69">
        <v>53361.2</v>
      </c>
      <c r="M69">
        <v>34244</v>
      </c>
      <c r="N69">
        <v>34.770000000000003</v>
      </c>
      <c r="O69">
        <v>25.3</v>
      </c>
      <c r="P69">
        <v>25.3</v>
      </c>
      <c r="Q69">
        <v>104.9</v>
      </c>
      <c r="R69">
        <v>8.1999999999999993</v>
      </c>
      <c r="S69">
        <v>8.0500000000000007</v>
      </c>
      <c r="T69">
        <v>-111.9</v>
      </c>
      <c r="U69" t="s">
        <v>229</v>
      </c>
      <c r="V69">
        <v>1.61</v>
      </c>
      <c r="W69">
        <v>6.62</v>
      </c>
      <c r="X69">
        <v>6</v>
      </c>
      <c r="Y69">
        <v>17.02</v>
      </c>
    </row>
    <row r="70" spans="1:25" x14ac:dyDescent="0.3">
      <c r="A70" s="1">
        <v>43871</v>
      </c>
      <c r="B70" s="2">
        <v>0.44162037037037033</v>
      </c>
      <c r="C70" t="s">
        <v>23</v>
      </c>
      <c r="D70" t="s">
        <v>24</v>
      </c>
      <c r="E70" t="s">
        <v>140</v>
      </c>
      <c r="F70" t="s">
        <v>141</v>
      </c>
      <c r="G70">
        <v>771.3</v>
      </c>
      <c r="H70" t="s">
        <v>232</v>
      </c>
      <c r="I70">
        <v>16.8</v>
      </c>
      <c r="J70">
        <v>45120.7</v>
      </c>
      <c r="K70">
        <v>53456.3</v>
      </c>
      <c r="L70">
        <v>54163.3</v>
      </c>
      <c r="M70">
        <v>34747</v>
      </c>
      <c r="N70">
        <v>35.340000000000003</v>
      </c>
      <c r="O70">
        <v>25.8</v>
      </c>
      <c r="P70">
        <v>25.8</v>
      </c>
      <c r="Q70">
        <v>104.4</v>
      </c>
      <c r="R70">
        <v>8.18</v>
      </c>
      <c r="S70">
        <v>8.06</v>
      </c>
      <c r="T70">
        <v>-112.4</v>
      </c>
      <c r="U70" t="s">
        <v>229</v>
      </c>
      <c r="V70">
        <v>2.2200000000000002</v>
      </c>
      <c r="W70">
        <v>9.0399999999999991</v>
      </c>
      <c r="X70">
        <v>7.33</v>
      </c>
      <c r="Y70">
        <v>20.73</v>
      </c>
    </row>
    <row r="71" spans="1:25" x14ac:dyDescent="0.3">
      <c r="A71" s="1">
        <v>43871</v>
      </c>
      <c r="B71" s="2">
        <v>0.44951388888888894</v>
      </c>
      <c r="C71" t="s">
        <v>27</v>
      </c>
      <c r="D71" t="s">
        <v>24</v>
      </c>
      <c r="E71" t="s">
        <v>142</v>
      </c>
      <c r="F71" t="s">
        <v>143</v>
      </c>
      <c r="G71">
        <v>771.3</v>
      </c>
      <c r="H71" t="s">
        <v>231</v>
      </c>
      <c r="I71">
        <v>17.2</v>
      </c>
      <c r="J71">
        <v>42155.3</v>
      </c>
      <c r="K71">
        <v>49484.2</v>
      </c>
      <c r="L71">
        <v>50114</v>
      </c>
      <c r="M71">
        <v>32165</v>
      </c>
      <c r="N71">
        <v>32.42</v>
      </c>
      <c r="O71">
        <v>23.5</v>
      </c>
      <c r="P71">
        <v>23.5</v>
      </c>
      <c r="Q71">
        <v>103.1</v>
      </c>
      <c r="R71">
        <v>8.15</v>
      </c>
      <c r="S71">
        <v>7.95</v>
      </c>
      <c r="T71">
        <v>-105.7</v>
      </c>
      <c r="U71" t="s">
        <v>229</v>
      </c>
      <c r="V71">
        <v>0.79</v>
      </c>
      <c r="W71">
        <v>3.33</v>
      </c>
      <c r="X71">
        <v>2.98</v>
      </c>
      <c r="Y71">
        <v>8.59</v>
      </c>
    </row>
    <row r="72" spans="1:25" x14ac:dyDescent="0.3">
      <c r="A72" s="1">
        <v>43871</v>
      </c>
      <c r="B72" s="2">
        <v>0.450625</v>
      </c>
      <c r="C72" t="s">
        <v>27</v>
      </c>
      <c r="D72" t="s">
        <v>24</v>
      </c>
      <c r="E72" t="s">
        <v>144</v>
      </c>
      <c r="F72" t="s">
        <v>145</v>
      </c>
      <c r="G72">
        <v>771.4</v>
      </c>
      <c r="H72" t="s">
        <v>232</v>
      </c>
      <c r="I72">
        <v>16.7</v>
      </c>
      <c r="J72">
        <v>43876.2</v>
      </c>
      <c r="K72">
        <v>52110.7</v>
      </c>
      <c r="L72">
        <v>52806.6</v>
      </c>
      <c r="M72">
        <v>33872</v>
      </c>
      <c r="N72">
        <v>34.35</v>
      </c>
      <c r="O72">
        <v>25.1</v>
      </c>
      <c r="P72">
        <v>25.1</v>
      </c>
      <c r="Q72">
        <v>102.1</v>
      </c>
      <c r="R72">
        <v>8.06</v>
      </c>
      <c r="S72">
        <v>7.95</v>
      </c>
      <c r="T72">
        <v>-106.1</v>
      </c>
      <c r="U72" t="s">
        <v>229</v>
      </c>
      <c r="V72">
        <v>2.09</v>
      </c>
      <c r="W72">
        <v>8.5399999999999991</v>
      </c>
      <c r="X72">
        <v>8.4499999999999993</v>
      </c>
      <c r="Y72">
        <v>23.85</v>
      </c>
    </row>
    <row r="73" spans="1:25" x14ac:dyDescent="0.3">
      <c r="A73" s="1">
        <v>43871</v>
      </c>
      <c r="B73" s="2">
        <v>0.46016203703703701</v>
      </c>
      <c r="C73" t="s">
        <v>30</v>
      </c>
      <c r="D73" t="s">
        <v>24</v>
      </c>
      <c r="E73" t="s">
        <v>146</v>
      </c>
      <c r="F73" t="s">
        <v>147</v>
      </c>
      <c r="G73">
        <v>771</v>
      </c>
      <c r="H73" t="s">
        <v>231</v>
      </c>
      <c r="I73">
        <v>17.899999999999999</v>
      </c>
      <c r="J73">
        <v>36956.6</v>
      </c>
      <c r="K73">
        <v>42787</v>
      </c>
      <c r="L73">
        <v>43297.599999999999</v>
      </c>
      <c r="M73">
        <v>27812</v>
      </c>
      <c r="N73">
        <v>27.58</v>
      </c>
      <c r="O73">
        <v>19.600000000000001</v>
      </c>
      <c r="P73">
        <v>19.600000000000001</v>
      </c>
      <c r="Q73">
        <v>99.2</v>
      </c>
      <c r="R73">
        <v>7.98</v>
      </c>
      <c r="S73">
        <v>7.81</v>
      </c>
      <c r="T73">
        <v>-97.8</v>
      </c>
      <c r="U73" t="s">
        <v>229</v>
      </c>
      <c r="V73">
        <v>1.27</v>
      </c>
      <c r="W73">
        <v>5.24</v>
      </c>
      <c r="X73">
        <v>3.91</v>
      </c>
      <c r="Y73">
        <v>11.17</v>
      </c>
    </row>
    <row r="74" spans="1:25" x14ac:dyDescent="0.3">
      <c r="A74" s="1">
        <v>43871</v>
      </c>
      <c r="B74" s="2">
        <v>0.46099537037037036</v>
      </c>
      <c r="C74" t="s">
        <v>30</v>
      </c>
      <c r="D74" t="s">
        <v>24</v>
      </c>
      <c r="E74" t="s">
        <v>148</v>
      </c>
      <c r="F74" t="s">
        <v>149</v>
      </c>
      <c r="G74">
        <v>771.1</v>
      </c>
      <c r="H74" t="s">
        <v>232</v>
      </c>
      <c r="I74">
        <v>16.600000000000001</v>
      </c>
      <c r="J74">
        <v>38433</v>
      </c>
      <c r="K74">
        <v>45754.6</v>
      </c>
      <c r="L74">
        <v>46371.199999999997</v>
      </c>
      <c r="M74">
        <v>29740</v>
      </c>
      <c r="N74">
        <v>29.71</v>
      </c>
      <c r="O74">
        <v>21.5</v>
      </c>
      <c r="P74">
        <v>21.5</v>
      </c>
      <c r="Q74">
        <v>98.3</v>
      </c>
      <c r="R74">
        <v>8</v>
      </c>
      <c r="S74">
        <v>7.85</v>
      </c>
      <c r="T74">
        <v>-100</v>
      </c>
      <c r="U74" t="s">
        <v>229</v>
      </c>
      <c r="V74">
        <v>2.4300000000000002</v>
      </c>
      <c r="W74">
        <v>9.89</v>
      </c>
      <c r="X74">
        <v>6.84</v>
      </c>
      <c r="Y74">
        <v>19.36</v>
      </c>
    </row>
    <row r="75" spans="1:25" x14ac:dyDescent="0.3">
      <c r="A75" s="1">
        <v>43871</v>
      </c>
      <c r="B75" s="2">
        <v>0.4676967592592593</v>
      </c>
      <c r="C75" t="s">
        <v>33</v>
      </c>
      <c r="D75" t="s">
        <v>24</v>
      </c>
      <c r="E75" t="s">
        <v>119</v>
      </c>
      <c r="F75" t="s">
        <v>35</v>
      </c>
      <c r="G75">
        <v>771.1</v>
      </c>
      <c r="H75" t="s">
        <v>231</v>
      </c>
      <c r="I75">
        <v>18</v>
      </c>
      <c r="J75">
        <v>34885.300000000003</v>
      </c>
      <c r="K75">
        <v>40232.800000000003</v>
      </c>
      <c r="L75">
        <v>40703.599999999999</v>
      </c>
      <c r="M75">
        <v>26151</v>
      </c>
      <c r="N75">
        <v>25.76</v>
      </c>
      <c r="O75">
        <v>18.2</v>
      </c>
      <c r="P75">
        <v>18.2</v>
      </c>
      <c r="Q75">
        <v>92.9</v>
      </c>
      <c r="R75">
        <v>7.53</v>
      </c>
      <c r="S75">
        <v>7.62</v>
      </c>
      <c r="T75">
        <v>-86.9</v>
      </c>
      <c r="U75" t="s">
        <v>229</v>
      </c>
      <c r="V75">
        <v>1.53</v>
      </c>
      <c r="W75">
        <v>6.28</v>
      </c>
      <c r="X75">
        <v>4.66</v>
      </c>
      <c r="Y75">
        <v>13.27</v>
      </c>
    </row>
    <row r="76" spans="1:25" x14ac:dyDescent="0.3">
      <c r="A76" s="1">
        <v>43871</v>
      </c>
      <c r="B76" s="2">
        <v>0.4684490740740741</v>
      </c>
      <c r="C76" t="s">
        <v>33</v>
      </c>
      <c r="D76" t="s">
        <v>24</v>
      </c>
      <c r="E76" t="s">
        <v>119</v>
      </c>
      <c r="F76" t="s">
        <v>150</v>
      </c>
      <c r="G76">
        <v>771.1</v>
      </c>
      <c r="H76" t="s">
        <v>232</v>
      </c>
      <c r="I76">
        <v>16.899999999999999</v>
      </c>
      <c r="J76">
        <v>35868.199999999997</v>
      </c>
      <c r="K76">
        <v>42466.8</v>
      </c>
      <c r="L76">
        <v>43027.1</v>
      </c>
      <c r="M76">
        <v>27603</v>
      </c>
      <c r="N76">
        <v>27.35</v>
      </c>
      <c r="O76">
        <v>19.7</v>
      </c>
      <c r="P76">
        <v>19.7</v>
      </c>
      <c r="Q76">
        <v>92.2</v>
      </c>
      <c r="R76">
        <v>7.58</v>
      </c>
      <c r="S76">
        <v>7.7</v>
      </c>
      <c r="T76">
        <v>-91.2</v>
      </c>
      <c r="U76" t="s">
        <v>229</v>
      </c>
      <c r="V76">
        <v>2.14</v>
      </c>
      <c r="W76">
        <v>8.73</v>
      </c>
      <c r="X76">
        <v>6.05</v>
      </c>
      <c r="Y76">
        <v>17.16</v>
      </c>
    </row>
    <row r="77" spans="1:25" x14ac:dyDescent="0.3">
      <c r="A77" s="1">
        <v>43871</v>
      </c>
      <c r="B77" s="2">
        <v>0.50494212962962959</v>
      </c>
      <c r="C77" t="s">
        <v>36</v>
      </c>
      <c r="D77" t="s">
        <v>24</v>
      </c>
      <c r="E77" t="s">
        <v>151</v>
      </c>
      <c r="F77" t="s">
        <v>58</v>
      </c>
      <c r="G77">
        <v>770.7</v>
      </c>
      <c r="H77" t="s">
        <v>231</v>
      </c>
      <c r="I77">
        <v>18.399999999999999</v>
      </c>
      <c r="J77">
        <v>24751.9</v>
      </c>
      <c r="K77">
        <v>28299.599999999999</v>
      </c>
      <c r="L77">
        <v>28615.599999999999</v>
      </c>
      <c r="M77">
        <v>18395</v>
      </c>
      <c r="N77">
        <v>17.489999999999998</v>
      </c>
      <c r="O77">
        <v>11.8</v>
      </c>
      <c r="P77">
        <v>11.8</v>
      </c>
      <c r="Q77">
        <v>102.6</v>
      </c>
      <c r="R77">
        <v>8.67</v>
      </c>
      <c r="S77">
        <v>7.89</v>
      </c>
      <c r="T77">
        <v>-102.9</v>
      </c>
      <c r="U77" t="s">
        <v>229</v>
      </c>
      <c r="V77">
        <v>2.04</v>
      </c>
      <c r="W77">
        <v>8.32</v>
      </c>
      <c r="X77">
        <v>5.33</v>
      </c>
      <c r="Y77">
        <v>15.15</v>
      </c>
    </row>
    <row r="78" spans="1:25" x14ac:dyDescent="0.3">
      <c r="A78" s="1">
        <v>43871</v>
      </c>
      <c r="B78" s="2">
        <v>0.51677083333333329</v>
      </c>
      <c r="C78" t="s">
        <v>39</v>
      </c>
      <c r="D78" t="s">
        <v>24</v>
      </c>
      <c r="E78" t="s">
        <v>152</v>
      </c>
      <c r="F78" t="s">
        <v>153</v>
      </c>
      <c r="G78">
        <v>770.4</v>
      </c>
      <c r="H78" t="s">
        <v>231</v>
      </c>
      <c r="I78">
        <v>18.2</v>
      </c>
      <c r="J78">
        <v>22613.9</v>
      </c>
      <c r="K78">
        <v>25973.9</v>
      </c>
      <c r="L78">
        <v>26271.4</v>
      </c>
      <c r="M78">
        <v>16883</v>
      </c>
      <c r="N78">
        <v>15.92</v>
      </c>
      <c r="O78">
        <v>10.7</v>
      </c>
      <c r="P78">
        <v>10.7</v>
      </c>
      <c r="Q78">
        <v>114</v>
      </c>
      <c r="R78">
        <v>9.76</v>
      </c>
      <c r="S78">
        <v>8.06</v>
      </c>
      <c r="T78">
        <v>-112.3</v>
      </c>
      <c r="U78" t="s">
        <v>229</v>
      </c>
      <c r="V78">
        <v>2.42</v>
      </c>
      <c r="W78">
        <v>9.8699999999999992</v>
      </c>
      <c r="X78">
        <v>6.23</v>
      </c>
      <c r="Y78">
        <v>17.670000000000002</v>
      </c>
    </row>
    <row r="79" spans="1:25" x14ac:dyDescent="0.3">
      <c r="A79" s="1">
        <v>43871</v>
      </c>
      <c r="B79" s="2">
        <v>0.51710648148148153</v>
      </c>
      <c r="C79" t="s">
        <v>39</v>
      </c>
      <c r="D79" t="s">
        <v>24</v>
      </c>
      <c r="E79" t="s">
        <v>152</v>
      </c>
      <c r="F79" t="s">
        <v>154</v>
      </c>
      <c r="G79">
        <v>770.4</v>
      </c>
      <c r="H79" t="s">
        <v>232</v>
      </c>
      <c r="I79">
        <v>18.2</v>
      </c>
      <c r="J79">
        <v>24562.1</v>
      </c>
      <c r="K79">
        <v>28235.5</v>
      </c>
      <c r="L79">
        <v>28560.3</v>
      </c>
      <c r="M79">
        <v>18353</v>
      </c>
      <c r="N79">
        <v>17.440000000000001</v>
      </c>
      <c r="O79">
        <v>11.8</v>
      </c>
      <c r="P79">
        <v>11.8</v>
      </c>
      <c r="Q79">
        <v>107.1</v>
      </c>
      <c r="R79">
        <v>9.1</v>
      </c>
      <c r="S79">
        <v>7.85</v>
      </c>
      <c r="T79">
        <v>-100.1</v>
      </c>
      <c r="U79" t="s">
        <v>229</v>
      </c>
      <c r="V79">
        <v>3.97</v>
      </c>
      <c r="W79">
        <v>16.059999999999999</v>
      </c>
      <c r="X79">
        <v>10.47</v>
      </c>
      <c r="Y79">
        <v>29.51</v>
      </c>
    </row>
    <row r="80" spans="1:25" x14ac:dyDescent="0.3">
      <c r="A80" s="1">
        <v>43871</v>
      </c>
      <c r="B80" s="2">
        <v>0.52942129629629631</v>
      </c>
      <c r="C80" t="s">
        <v>42</v>
      </c>
      <c r="D80" t="s">
        <v>24</v>
      </c>
      <c r="E80" t="s">
        <v>155</v>
      </c>
      <c r="F80" t="s">
        <v>156</v>
      </c>
      <c r="G80">
        <v>770.1</v>
      </c>
      <c r="H80" t="s">
        <v>231</v>
      </c>
      <c r="I80">
        <v>18.600000000000001</v>
      </c>
      <c r="J80">
        <v>20291.8</v>
      </c>
      <c r="K80">
        <v>23119.1</v>
      </c>
      <c r="L80">
        <v>23372</v>
      </c>
      <c r="M80">
        <v>15027</v>
      </c>
      <c r="N80">
        <v>14.02</v>
      </c>
      <c r="O80">
        <v>9.1</v>
      </c>
      <c r="P80">
        <v>9.1</v>
      </c>
      <c r="Q80">
        <v>113</v>
      </c>
      <c r="R80">
        <v>9.7200000000000006</v>
      </c>
      <c r="S80">
        <v>7.85</v>
      </c>
      <c r="T80">
        <v>-100.5</v>
      </c>
      <c r="U80" t="s">
        <v>229</v>
      </c>
      <c r="V80">
        <v>3.93</v>
      </c>
      <c r="W80">
        <v>15.9</v>
      </c>
      <c r="X80">
        <v>11.9</v>
      </c>
      <c r="Y80">
        <v>33.5</v>
      </c>
    </row>
    <row r="81" spans="1:25" x14ac:dyDescent="0.3">
      <c r="A81" s="1">
        <v>43871</v>
      </c>
      <c r="B81" s="2">
        <v>0.52969907407407402</v>
      </c>
      <c r="C81" t="s">
        <v>42</v>
      </c>
      <c r="D81" t="s">
        <v>24</v>
      </c>
      <c r="E81" t="s">
        <v>155</v>
      </c>
      <c r="F81" t="s">
        <v>157</v>
      </c>
      <c r="G81">
        <v>770.1</v>
      </c>
      <c r="H81" t="s">
        <v>232</v>
      </c>
      <c r="I81">
        <v>18.600000000000001</v>
      </c>
      <c r="J81">
        <v>20284.599999999999</v>
      </c>
      <c r="K81">
        <v>23130.6</v>
      </c>
      <c r="L81">
        <v>23385</v>
      </c>
      <c r="M81">
        <v>15035</v>
      </c>
      <c r="N81">
        <v>14.03</v>
      </c>
      <c r="O81">
        <v>9.1999999999999993</v>
      </c>
      <c r="P81">
        <v>9.1999999999999993</v>
      </c>
      <c r="Q81">
        <v>113.2</v>
      </c>
      <c r="R81">
        <v>9.75</v>
      </c>
      <c r="S81">
        <v>7.86</v>
      </c>
      <c r="T81">
        <v>-100.7</v>
      </c>
      <c r="U81" t="s">
        <v>229</v>
      </c>
      <c r="V81">
        <v>4.5599999999999996</v>
      </c>
      <c r="W81">
        <v>18.420000000000002</v>
      </c>
      <c r="X81">
        <v>13.09</v>
      </c>
      <c r="Y81">
        <v>36.81</v>
      </c>
    </row>
    <row r="82" spans="1:25" x14ac:dyDescent="0.3">
      <c r="A82" s="1">
        <v>43871</v>
      </c>
      <c r="B82" s="2">
        <v>0.54062500000000002</v>
      </c>
      <c r="C82" t="s">
        <v>45</v>
      </c>
      <c r="D82" t="s">
        <v>24</v>
      </c>
      <c r="E82" t="s">
        <v>158</v>
      </c>
      <c r="F82" t="s">
        <v>129</v>
      </c>
      <c r="G82">
        <v>769.8</v>
      </c>
      <c r="H82" t="s">
        <v>231</v>
      </c>
      <c r="I82">
        <v>19.399999999999999</v>
      </c>
      <c r="J82">
        <v>14788.1</v>
      </c>
      <c r="K82">
        <v>16574.2</v>
      </c>
      <c r="L82">
        <v>16737.3</v>
      </c>
      <c r="M82">
        <v>10773</v>
      </c>
      <c r="N82">
        <v>9.76</v>
      </c>
      <c r="O82">
        <v>5.8</v>
      </c>
      <c r="P82">
        <v>5.8</v>
      </c>
      <c r="Q82">
        <v>104</v>
      </c>
      <c r="R82">
        <v>9.0399999999999991</v>
      </c>
      <c r="S82">
        <v>7.76</v>
      </c>
      <c r="T82">
        <v>-95.2</v>
      </c>
      <c r="U82" t="s">
        <v>229</v>
      </c>
      <c r="V82">
        <v>6.48</v>
      </c>
      <c r="W82">
        <v>26.1</v>
      </c>
      <c r="X82">
        <v>26.53</v>
      </c>
      <c r="Y82">
        <v>74.36</v>
      </c>
    </row>
    <row r="83" spans="1:25" x14ac:dyDescent="0.3">
      <c r="A83" s="1">
        <v>43871</v>
      </c>
      <c r="B83" s="2">
        <v>0.54112268518518525</v>
      </c>
      <c r="C83" t="s">
        <v>45</v>
      </c>
      <c r="D83" t="s">
        <v>24</v>
      </c>
      <c r="E83" t="s">
        <v>159</v>
      </c>
      <c r="F83" t="s">
        <v>47</v>
      </c>
      <c r="G83">
        <v>769.8</v>
      </c>
      <c r="H83" t="s">
        <v>232</v>
      </c>
      <c r="I83">
        <v>19.3</v>
      </c>
      <c r="J83">
        <v>14806.3</v>
      </c>
      <c r="K83">
        <v>16604.7</v>
      </c>
      <c r="L83">
        <v>16768.8</v>
      </c>
      <c r="M83">
        <v>10793</v>
      </c>
      <c r="N83">
        <v>9.7799999999999994</v>
      </c>
      <c r="O83">
        <v>5.8</v>
      </c>
      <c r="P83">
        <v>5.8</v>
      </c>
      <c r="Q83">
        <v>104.1</v>
      </c>
      <c r="R83">
        <v>9.0500000000000007</v>
      </c>
      <c r="S83">
        <v>7.77</v>
      </c>
      <c r="T83">
        <v>-95.5</v>
      </c>
      <c r="U83" t="s">
        <v>229</v>
      </c>
      <c r="V83">
        <v>10.83</v>
      </c>
      <c r="W83">
        <v>43.5</v>
      </c>
      <c r="X83">
        <v>33.119999999999997</v>
      </c>
      <c r="Y83">
        <v>92.75</v>
      </c>
    </row>
    <row r="84" spans="1:25" x14ac:dyDescent="0.3">
      <c r="A84" s="1">
        <v>43871</v>
      </c>
      <c r="B84" s="2">
        <v>0.5543865740740741</v>
      </c>
      <c r="C84" t="s">
        <v>48</v>
      </c>
      <c r="D84" t="s">
        <v>24</v>
      </c>
      <c r="E84" t="s">
        <v>160</v>
      </c>
      <c r="F84" t="s">
        <v>161</v>
      </c>
      <c r="G84">
        <v>769.6</v>
      </c>
      <c r="H84" t="s">
        <v>231</v>
      </c>
      <c r="I84">
        <v>20.5</v>
      </c>
      <c r="J84">
        <v>1627.9</v>
      </c>
      <c r="K84">
        <v>1782</v>
      </c>
      <c r="L84">
        <v>1796.5</v>
      </c>
      <c r="M84">
        <v>1158</v>
      </c>
      <c r="N84">
        <v>0.91</v>
      </c>
      <c r="O84">
        <v>-1.2</v>
      </c>
      <c r="P84">
        <v>-1.2</v>
      </c>
      <c r="Q84">
        <v>85.5</v>
      </c>
      <c r="R84">
        <v>7.66</v>
      </c>
      <c r="S84">
        <v>7.66</v>
      </c>
      <c r="T84">
        <v>-89.7</v>
      </c>
      <c r="U84" t="s">
        <v>229</v>
      </c>
      <c r="V84">
        <v>4.93</v>
      </c>
      <c r="W84">
        <v>19.89</v>
      </c>
      <c r="X84">
        <v>14.31</v>
      </c>
      <c r="Y84">
        <v>40.229999999999997</v>
      </c>
    </row>
    <row r="85" spans="1:25" x14ac:dyDescent="0.3">
      <c r="A85" s="1">
        <v>43871</v>
      </c>
      <c r="B85" s="2">
        <v>0.63501157407407405</v>
      </c>
      <c r="C85" t="s">
        <v>338</v>
      </c>
      <c r="D85" t="s">
        <v>24</v>
      </c>
      <c r="E85" t="s">
        <v>162</v>
      </c>
      <c r="F85" t="s">
        <v>163</v>
      </c>
      <c r="G85">
        <v>768.3</v>
      </c>
      <c r="H85" t="s">
        <v>231</v>
      </c>
      <c r="I85">
        <v>19.7</v>
      </c>
      <c r="J85">
        <v>734.5</v>
      </c>
      <c r="K85">
        <v>817.2</v>
      </c>
      <c r="L85">
        <v>824.9</v>
      </c>
      <c r="M85">
        <v>531</v>
      </c>
      <c r="N85">
        <v>0.4</v>
      </c>
      <c r="O85">
        <v>-1.4</v>
      </c>
      <c r="P85">
        <v>-1.4</v>
      </c>
      <c r="Q85">
        <v>165.2</v>
      </c>
      <c r="R85">
        <v>15.08</v>
      </c>
      <c r="S85">
        <v>8.8800000000000008</v>
      </c>
      <c r="T85">
        <v>-161</v>
      </c>
      <c r="U85" t="s">
        <v>229</v>
      </c>
      <c r="V85">
        <v>1.8</v>
      </c>
      <c r="W85">
        <v>7.37</v>
      </c>
      <c r="X85">
        <v>5.27</v>
      </c>
      <c r="Y85">
        <v>14.99</v>
      </c>
    </row>
    <row r="86" spans="1:25" x14ac:dyDescent="0.3">
      <c r="A86" s="1">
        <v>43899</v>
      </c>
      <c r="B86" s="2">
        <v>0.43656249999999996</v>
      </c>
      <c r="C86" t="s">
        <v>23</v>
      </c>
      <c r="D86" t="s">
        <v>24</v>
      </c>
      <c r="E86" t="s">
        <v>164</v>
      </c>
      <c r="F86" t="s">
        <v>141</v>
      </c>
      <c r="G86">
        <v>777.6</v>
      </c>
      <c r="H86" t="s">
        <v>231</v>
      </c>
      <c r="I86">
        <v>16.100000000000001</v>
      </c>
      <c r="J86">
        <v>40864.6</v>
      </c>
      <c r="K86">
        <v>49219.3</v>
      </c>
      <c r="L86">
        <v>49910.9</v>
      </c>
      <c r="M86">
        <v>31993</v>
      </c>
      <c r="N86">
        <v>32.21</v>
      </c>
      <c r="O86">
        <v>23.6</v>
      </c>
      <c r="P86">
        <v>23.6</v>
      </c>
      <c r="Q86">
        <v>97.7</v>
      </c>
      <c r="R86">
        <v>7.91</v>
      </c>
      <c r="S86">
        <v>7.93</v>
      </c>
      <c r="T86">
        <v>-59.5</v>
      </c>
      <c r="U86" t="s">
        <v>229</v>
      </c>
      <c r="V86">
        <v>0.77</v>
      </c>
      <c r="W86">
        <v>3.25</v>
      </c>
      <c r="X86">
        <v>3.3</v>
      </c>
      <c r="Y86">
        <v>9.1300000000000008</v>
      </c>
    </row>
    <row r="87" spans="1:25" x14ac:dyDescent="0.3">
      <c r="A87" s="1">
        <v>43899</v>
      </c>
      <c r="B87" s="2">
        <v>0.43688657407407411</v>
      </c>
      <c r="C87" t="s">
        <v>23</v>
      </c>
      <c r="D87" t="s">
        <v>24</v>
      </c>
      <c r="E87" t="s">
        <v>164</v>
      </c>
      <c r="F87" t="s">
        <v>116</v>
      </c>
      <c r="G87">
        <v>777.6</v>
      </c>
      <c r="H87" t="s">
        <v>232</v>
      </c>
      <c r="I87">
        <v>15.7</v>
      </c>
      <c r="J87">
        <v>41730</v>
      </c>
      <c r="K87">
        <v>50751</v>
      </c>
      <c r="L87">
        <v>51486.8</v>
      </c>
      <c r="M87">
        <v>32988</v>
      </c>
      <c r="N87">
        <v>33.33</v>
      </c>
      <c r="O87">
        <v>24.5</v>
      </c>
      <c r="P87">
        <v>24.5</v>
      </c>
      <c r="Q87">
        <v>99.7</v>
      </c>
      <c r="R87">
        <v>8.08</v>
      </c>
      <c r="S87">
        <v>7.98</v>
      </c>
      <c r="T87">
        <v>-62.3</v>
      </c>
      <c r="U87" t="s">
        <v>229</v>
      </c>
      <c r="V87">
        <v>1.96</v>
      </c>
      <c r="W87">
        <v>8.02</v>
      </c>
      <c r="X87">
        <v>6.06</v>
      </c>
      <c r="Y87">
        <v>16.88</v>
      </c>
    </row>
    <row r="88" spans="1:25" x14ac:dyDescent="0.3">
      <c r="A88" s="1">
        <v>43899</v>
      </c>
      <c r="B88" s="2">
        <v>0.4463657407407407</v>
      </c>
      <c r="C88" t="s">
        <v>27</v>
      </c>
      <c r="D88" t="s">
        <v>24</v>
      </c>
      <c r="E88" t="s">
        <v>165</v>
      </c>
      <c r="F88" t="s">
        <v>166</v>
      </c>
      <c r="G88">
        <v>777.7</v>
      </c>
      <c r="H88" t="s">
        <v>231</v>
      </c>
      <c r="I88">
        <v>16.399999999999999</v>
      </c>
      <c r="J88">
        <v>40057.9</v>
      </c>
      <c r="K88">
        <v>47929.599999999999</v>
      </c>
      <c r="L88">
        <v>48587.7</v>
      </c>
      <c r="M88">
        <v>31154</v>
      </c>
      <c r="N88">
        <v>31.28</v>
      </c>
      <c r="O88">
        <v>22.8</v>
      </c>
      <c r="P88">
        <v>22.8</v>
      </c>
      <c r="Q88">
        <v>96.6</v>
      </c>
      <c r="R88">
        <v>7.82</v>
      </c>
      <c r="S88">
        <v>7.94</v>
      </c>
      <c r="T88">
        <v>-60.2</v>
      </c>
      <c r="U88" t="s">
        <v>229</v>
      </c>
      <c r="V88">
        <v>1.18</v>
      </c>
      <c r="W88">
        <v>4.9000000000000004</v>
      </c>
      <c r="X88">
        <v>3.69</v>
      </c>
      <c r="Y88">
        <v>10.24</v>
      </c>
    </row>
    <row r="89" spans="1:25" x14ac:dyDescent="0.3">
      <c r="A89" s="1">
        <v>43899</v>
      </c>
      <c r="B89" s="2">
        <v>0.44679398148148147</v>
      </c>
      <c r="C89" t="s">
        <v>27</v>
      </c>
      <c r="D89" t="s">
        <v>24</v>
      </c>
      <c r="E89" t="s">
        <v>167</v>
      </c>
      <c r="F89" t="s">
        <v>166</v>
      </c>
      <c r="G89">
        <v>777.8</v>
      </c>
      <c r="H89" t="s">
        <v>232</v>
      </c>
      <c r="I89">
        <v>15.7</v>
      </c>
      <c r="J89">
        <v>41312.199999999997</v>
      </c>
      <c r="K89">
        <v>50228.1</v>
      </c>
      <c r="L89">
        <v>50955.6</v>
      </c>
      <c r="M89">
        <v>32648</v>
      </c>
      <c r="N89">
        <v>32.94</v>
      </c>
      <c r="O89">
        <v>24.2</v>
      </c>
      <c r="P89">
        <v>24.2</v>
      </c>
      <c r="Q89">
        <v>96.9</v>
      </c>
      <c r="R89">
        <v>7.87</v>
      </c>
      <c r="S89">
        <v>8</v>
      </c>
      <c r="T89">
        <v>-63.3</v>
      </c>
      <c r="U89" t="s">
        <v>229</v>
      </c>
      <c r="V89">
        <v>1.65</v>
      </c>
      <c r="W89">
        <v>6.76</v>
      </c>
      <c r="X89">
        <v>5.49</v>
      </c>
      <c r="Y89">
        <v>15.28</v>
      </c>
    </row>
    <row r="90" spans="1:25" x14ac:dyDescent="0.3">
      <c r="A90" s="1">
        <v>43899</v>
      </c>
      <c r="B90" s="2">
        <v>0.45800925925925928</v>
      </c>
      <c r="C90" t="s">
        <v>30</v>
      </c>
      <c r="D90" t="s">
        <v>24</v>
      </c>
      <c r="E90" t="s">
        <v>168</v>
      </c>
      <c r="F90" t="s">
        <v>169</v>
      </c>
      <c r="G90">
        <v>777.9</v>
      </c>
      <c r="H90" t="s">
        <v>231</v>
      </c>
      <c r="I90">
        <v>16.5</v>
      </c>
      <c r="J90">
        <v>32807.699999999997</v>
      </c>
      <c r="K90">
        <v>39156.6</v>
      </c>
      <c r="L90">
        <v>39689.300000000003</v>
      </c>
      <c r="M90">
        <v>25452</v>
      </c>
      <c r="N90">
        <v>24.99</v>
      </c>
      <c r="O90">
        <v>18</v>
      </c>
      <c r="P90">
        <v>18</v>
      </c>
      <c r="Q90">
        <v>87.2</v>
      </c>
      <c r="R90">
        <v>7.32</v>
      </c>
      <c r="S90">
        <v>7.78</v>
      </c>
      <c r="T90">
        <v>-51.1</v>
      </c>
      <c r="U90" t="s">
        <v>229</v>
      </c>
      <c r="V90">
        <v>2.04</v>
      </c>
      <c r="W90">
        <v>8.35</v>
      </c>
      <c r="X90">
        <v>6.59</v>
      </c>
      <c r="Y90">
        <v>18.36</v>
      </c>
    </row>
    <row r="91" spans="1:25" x14ac:dyDescent="0.3">
      <c r="A91" s="1">
        <v>43899</v>
      </c>
      <c r="B91" s="2">
        <v>0.45833333333333331</v>
      </c>
      <c r="C91" t="s">
        <v>30</v>
      </c>
      <c r="D91" t="s">
        <v>24</v>
      </c>
      <c r="E91" t="s">
        <v>170</v>
      </c>
      <c r="F91" t="s">
        <v>169</v>
      </c>
      <c r="G91">
        <v>777.9</v>
      </c>
      <c r="H91" t="s">
        <v>232</v>
      </c>
      <c r="I91">
        <v>16.2</v>
      </c>
      <c r="J91">
        <v>38495.599999999999</v>
      </c>
      <c r="K91">
        <v>46257.8</v>
      </c>
      <c r="L91">
        <v>46902.6</v>
      </c>
      <c r="M91">
        <v>30068</v>
      </c>
      <c r="N91">
        <v>30.06</v>
      </c>
      <c r="O91">
        <v>21.9</v>
      </c>
      <c r="P91">
        <v>21.9</v>
      </c>
      <c r="Q91">
        <v>89.5</v>
      </c>
      <c r="R91">
        <v>7.32</v>
      </c>
      <c r="S91">
        <v>7.8</v>
      </c>
      <c r="T91">
        <v>-52.1</v>
      </c>
      <c r="U91" t="s">
        <v>229</v>
      </c>
      <c r="V91">
        <v>2.56</v>
      </c>
      <c r="W91">
        <v>10.41</v>
      </c>
      <c r="X91">
        <v>14.54</v>
      </c>
      <c r="Y91">
        <v>40.61</v>
      </c>
    </row>
    <row r="92" spans="1:25" x14ac:dyDescent="0.3">
      <c r="A92" s="1">
        <v>43899</v>
      </c>
      <c r="B92" s="2">
        <v>0.46575231481481483</v>
      </c>
      <c r="C92" t="s">
        <v>33</v>
      </c>
      <c r="D92" t="s">
        <v>24</v>
      </c>
      <c r="E92" t="s">
        <v>171</v>
      </c>
      <c r="F92" t="s">
        <v>72</v>
      </c>
      <c r="G92">
        <v>777.9</v>
      </c>
      <c r="H92" t="s">
        <v>231</v>
      </c>
      <c r="I92">
        <v>16.3</v>
      </c>
      <c r="J92">
        <v>32600.799999999999</v>
      </c>
      <c r="K92">
        <v>39095.800000000003</v>
      </c>
      <c r="L92">
        <v>39636.9</v>
      </c>
      <c r="M92">
        <v>25412</v>
      </c>
      <c r="N92">
        <v>24.95</v>
      </c>
      <c r="O92">
        <v>18</v>
      </c>
      <c r="P92">
        <v>18</v>
      </c>
      <c r="Q92">
        <v>84.6</v>
      </c>
      <c r="R92">
        <v>7.13</v>
      </c>
      <c r="S92">
        <v>7.7</v>
      </c>
      <c r="T92">
        <v>-46.7</v>
      </c>
      <c r="U92" t="s">
        <v>229</v>
      </c>
      <c r="V92">
        <v>1.53</v>
      </c>
      <c r="W92">
        <v>6.29</v>
      </c>
      <c r="X92">
        <v>5.97</v>
      </c>
      <c r="Y92">
        <v>16.600000000000001</v>
      </c>
    </row>
    <row r="93" spans="1:25" x14ac:dyDescent="0.3">
      <c r="A93" s="1">
        <v>43899</v>
      </c>
      <c r="B93" s="2">
        <v>0.46599537037037037</v>
      </c>
      <c r="C93" t="s">
        <v>33</v>
      </c>
      <c r="D93" t="s">
        <v>24</v>
      </c>
      <c r="E93" t="s">
        <v>136</v>
      </c>
      <c r="F93" t="s">
        <v>72</v>
      </c>
      <c r="G93">
        <v>777.9</v>
      </c>
      <c r="H93" t="s">
        <v>232</v>
      </c>
      <c r="I93">
        <v>16.2</v>
      </c>
      <c r="J93">
        <v>35801.800000000003</v>
      </c>
      <c r="K93">
        <v>42992.9</v>
      </c>
      <c r="L93">
        <v>43590.9</v>
      </c>
      <c r="M93">
        <v>27945</v>
      </c>
      <c r="N93">
        <v>27.72</v>
      </c>
      <c r="O93">
        <v>20.100000000000001</v>
      </c>
      <c r="P93">
        <v>20.100000000000001</v>
      </c>
      <c r="Q93">
        <v>86.1</v>
      </c>
      <c r="R93">
        <v>7.15</v>
      </c>
      <c r="S93">
        <v>7.72</v>
      </c>
      <c r="T93">
        <v>-47.9</v>
      </c>
      <c r="U93" t="s">
        <v>229</v>
      </c>
      <c r="V93">
        <v>2.65</v>
      </c>
      <c r="W93">
        <v>10.79</v>
      </c>
      <c r="X93">
        <v>9.08</v>
      </c>
      <c r="Y93">
        <v>25.32</v>
      </c>
    </row>
    <row r="94" spans="1:25" x14ac:dyDescent="0.3">
      <c r="A94" s="1">
        <v>43899</v>
      </c>
      <c r="B94" s="2">
        <v>0.49464120370370374</v>
      </c>
      <c r="C94" t="s">
        <v>36</v>
      </c>
      <c r="D94" t="s">
        <v>24</v>
      </c>
      <c r="E94" t="s">
        <v>172</v>
      </c>
      <c r="F94" t="s">
        <v>173</v>
      </c>
      <c r="G94">
        <v>777.8</v>
      </c>
      <c r="H94" t="s">
        <v>231</v>
      </c>
      <c r="I94">
        <v>16.8</v>
      </c>
      <c r="J94">
        <v>23907.599999999999</v>
      </c>
      <c r="K94">
        <v>28333.7</v>
      </c>
      <c r="L94">
        <v>28709</v>
      </c>
      <c r="M94">
        <v>18417</v>
      </c>
      <c r="N94">
        <v>17.510000000000002</v>
      </c>
      <c r="O94">
        <v>12.2</v>
      </c>
      <c r="P94">
        <v>12.2</v>
      </c>
      <c r="Q94">
        <v>97.6</v>
      </c>
      <c r="R94">
        <v>8.52</v>
      </c>
      <c r="S94">
        <v>7.76</v>
      </c>
      <c r="T94">
        <v>-50</v>
      </c>
      <c r="U94" t="s">
        <v>229</v>
      </c>
      <c r="V94">
        <v>2.5099999999999998</v>
      </c>
      <c r="W94">
        <v>10.210000000000001</v>
      </c>
      <c r="X94">
        <v>9.0299999999999994</v>
      </c>
      <c r="Y94">
        <v>25.18</v>
      </c>
    </row>
    <row r="95" spans="1:25" x14ac:dyDescent="0.3">
      <c r="A95" s="1">
        <v>43899</v>
      </c>
      <c r="B95" s="2">
        <v>0.50555555555555554</v>
      </c>
      <c r="C95" t="s">
        <v>39</v>
      </c>
      <c r="D95" t="s">
        <v>24</v>
      </c>
      <c r="E95" t="s">
        <v>174</v>
      </c>
      <c r="F95" t="s">
        <v>175</v>
      </c>
      <c r="G95">
        <v>777.9</v>
      </c>
      <c r="H95" t="s">
        <v>231</v>
      </c>
      <c r="I95">
        <v>16.2</v>
      </c>
      <c r="J95">
        <v>17340.5</v>
      </c>
      <c r="K95">
        <v>20821.400000000001</v>
      </c>
      <c r="L95">
        <v>21110.9</v>
      </c>
      <c r="M95">
        <v>13534</v>
      </c>
      <c r="N95">
        <v>12.51</v>
      </c>
      <c r="O95">
        <v>8.5</v>
      </c>
      <c r="P95">
        <v>8.5</v>
      </c>
      <c r="Q95">
        <v>99.6</v>
      </c>
      <c r="R95">
        <v>9.06</v>
      </c>
      <c r="S95">
        <v>7.95</v>
      </c>
      <c r="T95">
        <v>-60.5</v>
      </c>
      <c r="U95" t="s">
        <v>229</v>
      </c>
      <c r="V95">
        <v>4.7</v>
      </c>
      <c r="W95">
        <v>18.96</v>
      </c>
      <c r="X95">
        <v>16.989999999999998</v>
      </c>
      <c r="Y95">
        <v>47.49</v>
      </c>
    </row>
    <row r="96" spans="1:25" x14ac:dyDescent="0.3">
      <c r="A96" s="1">
        <v>43899</v>
      </c>
      <c r="B96" s="2">
        <v>0.51831018518518512</v>
      </c>
      <c r="C96" t="s">
        <v>42</v>
      </c>
      <c r="D96" t="s">
        <v>24</v>
      </c>
      <c r="E96" t="s">
        <v>98</v>
      </c>
      <c r="F96" t="s">
        <v>44</v>
      </c>
      <c r="G96">
        <v>778</v>
      </c>
      <c r="H96" t="s">
        <v>231</v>
      </c>
      <c r="I96">
        <v>18.100000000000001</v>
      </c>
      <c r="J96">
        <v>14743.7</v>
      </c>
      <c r="K96">
        <v>16997.8</v>
      </c>
      <c r="L96">
        <v>17196.3</v>
      </c>
      <c r="M96">
        <v>11049</v>
      </c>
      <c r="N96">
        <v>10.039999999999999</v>
      </c>
      <c r="O96">
        <v>6.2</v>
      </c>
      <c r="P96">
        <v>6.2</v>
      </c>
      <c r="Q96">
        <v>96.3</v>
      </c>
      <c r="R96">
        <v>8.57</v>
      </c>
      <c r="S96">
        <v>7.97</v>
      </c>
      <c r="T96">
        <v>-62.2</v>
      </c>
      <c r="U96" t="s">
        <v>229</v>
      </c>
      <c r="V96">
        <v>4.41</v>
      </c>
      <c r="W96">
        <v>17.82</v>
      </c>
      <c r="X96">
        <v>17.93</v>
      </c>
      <c r="Y96">
        <v>50.12</v>
      </c>
    </row>
    <row r="97" spans="1:25" x14ac:dyDescent="0.3">
      <c r="A97" s="1">
        <v>43899</v>
      </c>
      <c r="B97" s="2">
        <v>0.53122685185185181</v>
      </c>
      <c r="C97" t="s">
        <v>45</v>
      </c>
      <c r="D97" t="s">
        <v>24</v>
      </c>
      <c r="E97" t="s">
        <v>176</v>
      </c>
      <c r="F97" t="s">
        <v>177</v>
      </c>
      <c r="G97">
        <v>777.9</v>
      </c>
      <c r="H97" t="s">
        <v>231</v>
      </c>
      <c r="I97">
        <v>20.399999999999999</v>
      </c>
      <c r="J97">
        <v>1803.9</v>
      </c>
      <c r="K97">
        <v>1978.4</v>
      </c>
      <c r="L97">
        <v>1994.8</v>
      </c>
      <c r="M97">
        <v>1286</v>
      </c>
      <c r="N97">
        <v>1.01</v>
      </c>
      <c r="O97">
        <v>-1.1000000000000001</v>
      </c>
      <c r="P97">
        <v>-1.1000000000000001</v>
      </c>
      <c r="Q97">
        <v>104.9</v>
      </c>
      <c r="R97">
        <v>9.41</v>
      </c>
      <c r="S97">
        <v>8.36</v>
      </c>
      <c r="T97">
        <v>-85.3</v>
      </c>
      <c r="U97" t="s">
        <v>229</v>
      </c>
      <c r="V97">
        <v>18.96</v>
      </c>
      <c r="W97">
        <v>76.02</v>
      </c>
      <c r="X97">
        <v>53.6</v>
      </c>
      <c r="Y97">
        <v>150.01</v>
      </c>
    </row>
    <row r="98" spans="1:25" x14ac:dyDescent="0.3">
      <c r="A98" s="1">
        <v>43899</v>
      </c>
      <c r="B98" s="2">
        <v>0.61812500000000004</v>
      </c>
      <c r="C98" t="s">
        <v>338</v>
      </c>
      <c r="D98" t="s">
        <v>24</v>
      </c>
      <c r="E98" t="s">
        <v>162</v>
      </c>
      <c r="F98" t="s">
        <v>178</v>
      </c>
      <c r="G98">
        <v>775.8</v>
      </c>
      <c r="H98" t="s">
        <v>231</v>
      </c>
      <c r="I98">
        <v>18.3</v>
      </c>
      <c r="J98">
        <v>743.4</v>
      </c>
      <c r="K98">
        <v>852.1</v>
      </c>
      <c r="L98">
        <v>861.8</v>
      </c>
      <c r="M98">
        <v>554</v>
      </c>
      <c r="N98">
        <v>0.42</v>
      </c>
      <c r="O98">
        <v>-1.1000000000000001</v>
      </c>
      <c r="P98">
        <v>-1.1000000000000001</v>
      </c>
      <c r="Q98">
        <v>147.19999999999999</v>
      </c>
      <c r="R98">
        <v>13.81</v>
      </c>
      <c r="S98">
        <v>8.75</v>
      </c>
      <c r="T98">
        <v>-107.2</v>
      </c>
      <c r="U98" t="s">
        <v>229</v>
      </c>
      <c r="V98">
        <v>2.0099999999999998</v>
      </c>
      <c r="W98">
        <v>8.23</v>
      </c>
      <c r="X98">
        <v>5.5</v>
      </c>
      <c r="Y98">
        <v>15.31</v>
      </c>
    </row>
    <row r="99" spans="1:25" x14ac:dyDescent="0.3">
      <c r="A99" s="1">
        <v>43942</v>
      </c>
      <c r="B99" s="2">
        <v>0.40128472222222222</v>
      </c>
      <c r="C99" t="s">
        <v>23</v>
      </c>
      <c r="D99" t="s">
        <v>24</v>
      </c>
      <c r="E99" t="s">
        <v>179</v>
      </c>
      <c r="F99" t="s">
        <v>180</v>
      </c>
      <c r="G99">
        <v>761.9</v>
      </c>
      <c r="H99" t="s">
        <v>231</v>
      </c>
      <c r="I99">
        <v>22.8</v>
      </c>
      <c r="J99">
        <v>47467.6</v>
      </c>
      <c r="K99">
        <v>49566.400000000001</v>
      </c>
      <c r="L99">
        <v>49774</v>
      </c>
      <c r="M99">
        <v>32218</v>
      </c>
      <c r="N99">
        <v>32.46</v>
      </c>
      <c r="O99">
        <v>22.1</v>
      </c>
      <c r="P99">
        <v>22.1</v>
      </c>
      <c r="Q99">
        <v>89.5</v>
      </c>
      <c r="R99">
        <v>6.39</v>
      </c>
      <c r="S99">
        <v>7.77</v>
      </c>
      <c r="T99">
        <v>-51.6</v>
      </c>
      <c r="U99" t="s">
        <v>229</v>
      </c>
      <c r="V99">
        <v>1.61</v>
      </c>
      <c r="W99">
        <v>6.43</v>
      </c>
      <c r="X99">
        <v>4.55</v>
      </c>
      <c r="Y99">
        <v>12.62</v>
      </c>
    </row>
    <row r="100" spans="1:25" x14ac:dyDescent="0.3">
      <c r="A100" s="1">
        <v>43942</v>
      </c>
      <c r="B100" s="2">
        <v>0.40172453703703703</v>
      </c>
      <c r="C100" t="s">
        <v>23</v>
      </c>
      <c r="D100" t="s">
        <v>24</v>
      </c>
      <c r="E100" t="s">
        <v>181</v>
      </c>
      <c r="F100" t="s">
        <v>182</v>
      </c>
      <c r="G100">
        <v>761.9</v>
      </c>
      <c r="H100" t="s">
        <v>232</v>
      </c>
      <c r="I100">
        <v>22.5</v>
      </c>
      <c r="J100">
        <v>47397.1</v>
      </c>
      <c r="K100">
        <v>49761.9</v>
      </c>
      <c r="L100">
        <v>49994.5</v>
      </c>
      <c r="M100">
        <v>32345</v>
      </c>
      <c r="N100">
        <v>32.61</v>
      </c>
      <c r="O100">
        <v>22.3</v>
      </c>
      <c r="P100">
        <v>22.3</v>
      </c>
      <c r="Q100">
        <v>89.1</v>
      </c>
      <c r="R100">
        <v>6.39</v>
      </c>
      <c r="S100">
        <v>7.82</v>
      </c>
      <c r="T100">
        <v>-54.2</v>
      </c>
      <c r="U100" t="s">
        <v>229</v>
      </c>
      <c r="V100">
        <v>2.0099999999999998</v>
      </c>
      <c r="W100">
        <v>8.0500000000000007</v>
      </c>
      <c r="X100">
        <v>5.56</v>
      </c>
      <c r="Y100">
        <v>15.46</v>
      </c>
    </row>
    <row r="101" spans="1:25" x14ac:dyDescent="0.3">
      <c r="A101" s="1">
        <v>43942</v>
      </c>
      <c r="B101" s="2">
        <v>0.41362268518518519</v>
      </c>
      <c r="C101" t="s">
        <v>27</v>
      </c>
      <c r="D101" t="s">
        <v>24</v>
      </c>
      <c r="E101" t="s">
        <v>183</v>
      </c>
      <c r="F101" t="s">
        <v>184</v>
      </c>
      <c r="G101">
        <v>762</v>
      </c>
      <c r="H101" t="s">
        <v>231</v>
      </c>
      <c r="I101">
        <v>23.2</v>
      </c>
      <c r="J101">
        <v>47393</v>
      </c>
      <c r="K101">
        <v>49104.5</v>
      </c>
      <c r="L101">
        <v>49275</v>
      </c>
      <c r="M101">
        <v>31918</v>
      </c>
      <c r="N101">
        <v>32.119999999999997</v>
      </c>
      <c r="O101">
        <v>21.7</v>
      </c>
      <c r="P101">
        <v>21.7</v>
      </c>
      <c r="Q101">
        <v>85.4</v>
      </c>
      <c r="R101">
        <v>6.07</v>
      </c>
      <c r="S101">
        <v>7.74</v>
      </c>
      <c r="T101">
        <v>-49.9</v>
      </c>
      <c r="U101" t="s">
        <v>229</v>
      </c>
      <c r="V101">
        <v>1.84</v>
      </c>
      <c r="W101">
        <v>7.38</v>
      </c>
      <c r="X101">
        <v>4.7699999999999996</v>
      </c>
      <c r="Y101">
        <v>13.24</v>
      </c>
    </row>
    <row r="102" spans="1:25" x14ac:dyDescent="0.3">
      <c r="A102" s="1">
        <v>43942</v>
      </c>
      <c r="B102" s="2">
        <v>0.41521990740740744</v>
      </c>
      <c r="C102" t="s">
        <v>27</v>
      </c>
      <c r="D102" t="s">
        <v>24</v>
      </c>
      <c r="E102" t="s">
        <v>185</v>
      </c>
      <c r="F102" t="s">
        <v>186</v>
      </c>
      <c r="G102">
        <v>761.9</v>
      </c>
      <c r="H102" t="s">
        <v>232</v>
      </c>
      <c r="I102">
        <v>22.9</v>
      </c>
      <c r="J102">
        <v>47145.1</v>
      </c>
      <c r="K102">
        <v>49129.4</v>
      </c>
      <c r="L102">
        <v>49326.1</v>
      </c>
      <c r="M102">
        <v>31934</v>
      </c>
      <c r="N102">
        <v>32.14</v>
      </c>
      <c r="O102">
        <v>21.8</v>
      </c>
      <c r="P102">
        <v>21.8</v>
      </c>
      <c r="Q102">
        <v>83.6</v>
      </c>
      <c r="R102">
        <v>5.97</v>
      </c>
      <c r="S102">
        <v>7.73</v>
      </c>
      <c r="T102">
        <v>-49.3</v>
      </c>
      <c r="U102" t="s">
        <v>229</v>
      </c>
      <c r="V102">
        <v>13.05</v>
      </c>
      <c r="W102">
        <v>52.52</v>
      </c>
      <c r="X102">
        <v>55.53</v>
      </c>
      <c r="Y102">
        <v>155.12</v>
      </c>
    </row>
    <row r="103" spans="1:25" x14ac:dyDescent="0.3">
      <c r="A103" s="1">
        <v>43942</v>
      </c>
      <c r="B103" s="2">
        <v>0.4299189814814815</v>
      </c>
      <c r="C103" t="s">
        <v>30</v>
      </c>
      <c r="D103" t="s">
        <v>24</v>
      </c>
      <c r="E103" t="s">
        <v>187</v>
      </c>
      <c r="F103" t="s">
        <v>188</v>
      </c>
      <c r="G103">
        <v>762.1</v>
      </c>
      <c r="H103" t="s">
        <v>231</v>
      </c>
      <c r="I103">
        <v>24.2</v>
      </c>
      <c r="J103">
        <v>47966.3</v>
      </c>
      <c r="K103">
        <v>48745.4</v>
      </c>
      <c r="L103">
        <v>48824.5</v>
      </c>
      <c r="M103">
        <v>31685</v>
      </c>
      <c r="N103">
        <v>31.84</v>
      </c>
      <c r="O103">
        <v>21.2</v>
      </c>
      <c r="P103">
        <v>21.2</v>
      </c>
      <c r="Q103">
        <v>75.7</v>
      </c>
      <c r="R103">
        <v>5.3</v>
      </c>
      <c r="S103">
        <v>7.57</v>
      </c>
      <c r="T103">
        <v>-40.200000000000003</v>
      </c>
      <c r="U103" t="s">
        <v>229</v>
      </c>
      <c r="V103">
        <v>3.27</v>
      </c>
      <c r="W103">
        <v>13.14</v>
      </c>
      <c r="X103">
        <v>8.57</v>
      </c>
      <c r="Y103">
        <v>23.88</v>
      </c>
    </row>
    <row r="104" spans="1:25" x14ac:dyDescent="0.3">
      <c r="A104" s="1">
        <v>43942</v>
      </c>
      <c r="B104" s="2">
        <v>0.43086805555555552</v>
      </c>
      <c r="C104" t="s">
        <v>30</v>
      </c>
      <c r="D104" t="s">
        <v>24</v>
      </c>
      <c r="E104" t="s">
        <v>189</v>
      </c>
      <c r="F104" t="s">
        <v>190</v>
      </c>
      <c r="G104">
        <v>762.2</v>
      </c>
      <c r="H104" t="s">
        <v>232</v>
      </c>
      <c r="I104">
        <v>23.8</v>
      </c>
      <c r="J104">
        <v>47452.3</v>
      </c>
      <c r="K104">
        <v>48561.1</v>
      </c>
      <c r="L104">
        <v>48673</v>
      </c>
      <c r="M104">
        <v>31565</v>
      </c>
      <c r="N104">
        <v>31.71</v>
      </c>
      <c r="O104">
        <v>21.2</v>
      </c>
      <c r="P104">
        <v>21.2</v>
      </c>
      <c r="Q104">
        <v>69.7</v>
      </c>
      <c r="R104">
        <v>4.91</v>
      </c>
      <c r="S104">
        <v>7.52</v>
      </c>
      <c r="T104">
        <v>-36.799999999999997</v>
      </c>
      <c r="U104" t="s">
        <v>229</v>
      </c>
      <c r="V104">
        <v>5.98</v>
      </c>
      <c r="W104">
        <v>24.03</v>
      </c>
      <c r="X104">
        <v>25.83</v>
      </c>
      <c r="Y104">
        <v>72.099999999999994</v>
      </c>
    </row>
    <row r="105" spans="1:25" x14ac:dyDescent="0.3">
      <c r="A105" s="1">
        <v>43942</v>
      </c>
      <c r="B105" s="2">
        <v>0.44119212962962967</v>
      </c>
      <c r="C105" t="s">
        <v>33</v>
      </c>
      <c r="D105" t="s">
        <v>24</v>
      </c>
      <c r="E105" t="s">
        <v>191</v>
      </c>
      <c r="F105" t="s">
        <v>135</v>
      </c>
      <c r="G105">
        <v>762.2</v>
      </c>
      <c r="H105" t="s">
        <v>231</v>
      </c>
      <c r="I105">
        <v>24.6</v>
      </c>
      <c r="J105">
        <v>47941.4</v>
      </c>
      <c r="K105">
        <v>48347.6</v>
      </c>
      <c r="L105">
        <v>48389.1</v>
      </c>
      <c r="M105">
        <v>31426</v>
      </c>
      <c r="N105">
        <v>31.54</v>
      </c>
      <c r="O105">
        <v>20.9</v>
      </c>
      <c r="P105">
        <v>20.9</v>
      </c>
      <c r="Q105">
        <v>74.599999999999994</v>
      </c>
      <c r="R105">
        <v>5.19</v>
      </c>
      <c r="S105">
        <v>7.48</v>
      </c>
      <c r="T105">
        <v>-34.700000000000003</v>
      </c>
      <c r="U105" t="s">
        <v>229</v>
      </c>
      <c r="V105">
        <v>3.41</v>
      </c>
      <c r="W105">
        <v>13.69</v>
      </c>
      <c r="X105">
        <v>8.9</v>
      </c>
      <c r="Y105">
        <v>24.79</v>
      </c>
    </row>
    <row r="106" spans="1:25" x14ac:dyDescent="0.3">
      <c r="A106" s="1">
        <v>43942</v>
      </c>
      <c r="B106" s="2">
        <v>0.44173611111111111</v>
      </c>
      <c r="C106" t="s">
        <v>33</v>
      </c>
      <c r="D106" t="s">
        <v>24</v>
      </c>
      <c r="E106" t="s">
        <v>192</v>
      </c>
      <c r="F106" t="s">
        <v>32</v>
      </c>
      <c r="G106">
        <v>762.1</v>
      </c>
      <c r="H106" t="s">
        <v>232</v>
      </c>
      <c r="I106">
        <v>24.1</v>
      </c>
      <c r="J106">
        <v>47401.8</v>
      </c>
      <c r="K106">
        <v>48204.4</v>
      </c>
      <c r="L106">
        <v>48285.8</v>
      </c>
      <c r="M106">
        <v>31333</v>
      </c>
      <c r="N106">
        <v>31.44</v>
      </c>
      <c r="O106">
        <v>20.9</v>
      </c>
      <c r="P106">
        <v>20.9</v>
      </c>
      <c r="Q106">
        <v>57.5</v>
      </c>
      <c r="R106">
        <v>4.04</v>
      </c>
      <c r="S106">
        <v>7.38</v>
      </c>
      <c r="T106">
        <v>-28.7</v>
      </c>
      <c r="U106" t="s">
        <v>229</v>
      </c>
      <c r="V106">
        <v>6.16</v>
      </c>
      <c r="W106">
        <v>24.76</v>
      </c>
      <c r="X106">
        <v>17.54</v>
      </c>
      <c r="Y106">
        <v>48.93</v>
      </c>
    </row>
    <row r="107" spans="1:25" x14ac:dyDescent="0.3">
      <c r="A107" s="1">
        <v>43942</v>
      </c>
      <c r="B107" s="2">
        <v>0.47086805555555555</v>
      </c>
      <c r="C107" t="s">
        <v>36</v>
      </c>
      <c r="D107" t="s">
        <v>24</v>
      </c>
      <c r="E107" t="s">
        <v>151</v>
      </c>
      <c r="F107" t="s">
        <v>58</v>
      </c>
      <c r="G107">
        <v>762.3</v>
      </c>
      <c r="H107" t="s">
        <v>231</v>
      </c>
      <c r="I107">
        <v>25.3</v>
      </c>
      <c r="J107">
        <v>48385.3</v>
      </c>
      <c r="K107">
        <v>48147.199999999997</v>
      </c>
      <c r="L107">
        <v>48122.5</v>
      </c>
      <c r="M107">
        <v>31296</v>
      </c>
      <c r="N107">
        <v>31.38</v>
      </c>
      <c r="O107">
        <v>20.5</v>
      </c>
      <c r="P107">
        <v>20.5</v>
      </c>
      <c r="Q107">
        <v>89.1</v>
      </c>
      <c r="R107">
        <v>6.13</v>
      </c>
      <c r="S107">
        <v>7.53</v>
      </c>
      <c r="T107">
        <v>-37.700000000000003</v>
      </c>
      <c r="U107" t="s">
        <v>229</v>
      </c>
      <c r="V107">
        <v>3.4</v>
      </c>
      <c r="W107">
        <v>13.63</v>
      </c>
      <c r="X107">
        <v>29.42</v>
      </c>
      <c r="Y107">
        <v>82.16</v>
      </c>
    </row>
    <row r="108" spans="1:25" x14ac:dyDescent="0.3">
      <c r="A108" s="1">
        <v>43942</v>
      </c>
      <c r="B108" s="2">
        <v>0.48846064814814816</v>
      </c>
      <c r="C108" t="s">
        <v>39</v>
      </c>
      <c r="D108" t="s">
        <v>24</v>
      </c>
      <c r="E108" t="s">
        <v>193</v>
      </c>
      <c r="F108" t="s">
        <v>194</v>
      </c>
      <c r="G108">
        <v>762.4</v>
      </c>
      <c r="H108" t="s">
        <v>231</v>
      </c>
      <c r="I108">
        <v>25.2</v>
      </c>
      <c r="J108">
        <v>47543.7</v>
      </c>
      <c r="K108">
        <v>47385.8</v>
      </c>
      <c r="L108">
        <v>47369.4</v>
      </c>
      <c r="M108">
        <v>30801</v>
      </c>
      <c r="N108">
        <v>30.82</v>
      </c>
      <c r="O108">
        <v>20.100000000000001</v>
      </c>
      <c r="P108">
        <v>20.100000000000001</v>
      </c>
      <c r="Q108">
        <v>97</v>
      </c>
      <c r="R108">
        <v>6.7</v>
      </c>
      <c r="S108">
        <v>7.66</v>
      </c>
      <c r="T108">
        <v>-45.1</v>
      </c>
      <c r="U108" t="s">
        <v>229</v>
      </c>
      <c r="V108">
        <v>6.43</v>
      </c>
      <c r="W108">
        <v>25.84</v>
      </c>
      <c r="X108">
        <v>25.7</v>
      </c>
      <c r="Y108">
        <v>71.739999999999995</v>
      </c>
    </row>
    <row r="109" spans="1:25" x14ac:dyDescent="0.3">
      <c r="A109" s="1">
        <v>43942</v>
      </c>
      <c r="B109" s="2">
        <v>0.48883101851851851</v>
      </c>
      <c r="C109" t="s">
        <v>39</v>
      </c>
      <c r="D109" t="s">
        <v>24</v>
      </c>
      <c r="E109" t="s">
        <v>195</v>
      </c>
      <c r="F109" t="s">
        <v>109</v>
      </c>
      <c r="G109">
        <v>762.4</v>
      </c>
      <c r="H109" t="s">
        <v>232</v>
      </c>
      <c r="I109">
        <v>25</v>
      </c>
      <c r="J109">
        <v>47911.4</v>
      </c>
      <c r="K109">
        <v>47866.5</v>
      </c>
      <c r="L109">
        <v>47861.9</v>
      </c>
      <c r="M109">
        <v>31113</v>
      </c>
      <c r="N109">
        <v>31.18</v>
      </c>
      <c r="O109">
        <v>20.399999999999999</v>
      </c>
      <c r="P109">
        <v>20.399999999999999</v>
      </c>
      <c r="Q109">
        <v>88.9</v>
      </c>
      <c r="R109">
        <v>6.15</v>
      </c>
      <c r="S109">
        <v>7.58</v>
      </c>
      <c r="T109">
        <v>-40.9</v>
      </c>
      <c r="U109" t="s">
        <v>229</v>
      </c>
      <c r="V109">
        <v>8.1</v>
      </c>
      <c r="W109">
        <v>32.590000000000003</v>
      </c>
      <c r="X109">
        <v>29.24</v>
      </c>
      <c r="Y109">
        <v>81.63</v>
      </c>
    </row>
    <row r="110" spans="1:25" x14ac:dyDescent="0.3">
      <c r="A110" s="1">
        <v>43942</v>
      </c>
      <c r="B110" s="2">
        <v>0.50380787037037034</v>
      </c>
      <c r="C110" t="s">
        <v>42</v>
      </c>
      <c r="D110" t="s">
        <v>24</v>
      </c>
      <c r="E110" t="s">
        <v>196</v>
      </c>
      <c r="F110" t="s">
        <v>197</v>
      </c>
      <c r="G110">
        <v>762.4</v>
      </c>
      <c r="H110" t="s">
        <v>231</v>
      </c>
      <c r="I110">
        <v>25.6</v>
      </c>
      <c r="J110">
        <v>39088.699999999997</v>
      </c>
      <c r="K110">
        <v>38617.4</v>
      </c>
      <c r="L110">
        <v>38568.300000000003</v>
      </c>
      <c r="M110">
        <v>25101</v>
      </c>
      <c r="N110">
        <v>24.53</v>
      </c>
      <c r="O110">
        <v>15.3</v>
      </c>
      <c r="P110">
        <v>15.3</v>
      </c>
      <c r="Q110">
        <v>96.8</v>
      </c>
      <c r="R110">
        <v>6.88</v>
      </c>
      <c r="S110">
        <v>7.55</v>
      </c>
      <c r="T110">
        <v>-39</v>
      </c>
      <c r="U110" t="s">
        <v>229</v>
      </c>
      <c r="V110">
        <v>4.2699999999999996</v>
      </c>
      <c r="W110">
        <v>17.14</v>
      </c>
      <c r="X110">
        <v>11.77</v>
      </c>
      <c r="Y110">
        <v>32.799999999999997</v>
      </c>
    </row>
    <row r="111" spans="1:25" x14ac:dyDescent="0.3">
      <c r="A111" s="1">
        <v>43942</v>
      </c>
      <c r="B111" s="2">
        <v>0.50402777777777774</v>
      </c>
      <c r="C111" t="s">
        <v>42</v>
      </c>
      <c r="D111" t="s">
        <v>24</v>
      </c>
      <c r="E111" t="s">
        <v>196</v>
      </c>
      <c r="F111" t="s">
        <v>197</v>
      </c>
      <c r="G111">
        <v>762.4</v>
      </c>
      <c r="H111" t="s">
        <v>232</v>
      </c>
      <c r="I111">
        <v>25.6</v>
      </c>
      <c r="J111">
        <v>39197.800000000003</v>
      </c>
      <c r="K111">
        <v>38724.9</v>
      </c>
      <c r="L111">
        <v>38675.699999999997</v>
      </c>
      <c r="M111">
        <v>25171</v>
      </c>
      <c r="N111">
        <v>24.61</v>
      </c>
      <c r="O111">
        <v>15.3</v>
      </c>
      <c r="P111">
        <v>15.3</v>
      </c>
      <c r="Q111">
        <v>96.8</v>
      </c>
      <c r="R111">
        <v>6.88</v>
      </c>
      <c r="S111">
        <v>7.53</v>
      </c>
      <c r="T111">
        <v>-38</v>
      </c>
      <c r="U111" t="s">
        <v>229</v>
      </c>
      <c r="V111">
        <v>5.31</v>
      </c>
      <c r="W111">
        <v>21.33</v>
      </c>
      <c r="X111">
        <v>13.2</v>
      </c>
      <c r="Y111">
        <v>36.79</v>
      </c>
    </row>
    <row r="112" spans="1:25" x14ac:dyDescent="0.3">
      <c r="A112" s="1">
        <v>43942</v>
      </c>
      <c r="B112" s="2">
        <v>0.52211805555555557</v>
      </c>
      <c r="C112" t="s">
        <v>45</v>
      </c>
      <c r="D112" t="s">
        <v>24</v>
      </c>
      <c r="E112" t="s">
        <v>198</v>
      </c>
      <c r="F112" t="s">
        <v>199</v>
      </c>
      <c r="G112">
        <v>762.2</v>
      </c>
      <c r="H112" t="s">
        <v>231</v>
      </c>
      <c r="I112">
        <v>27.1</v>
      </c>
      <c r="J112">
        <v>24760.9</v>
      </c>
      <c r="K112">
        <v>23827.200000000001</v>
      </c>
      <c r="L112">
        <v>23727.7</v>
      </c>
      <c r="M112">
        <v>15488</v>
      </c>
      <c r="N112">
        <v>14.4</v>
      </c>
      <c r="O112">
        <v>7.3</v>
      </c>
      <c r="P112">
        <v>7.3</v>
      </c>
      <c r="Q112">
        <v>90.9</v>
      </c>
      <c r="R112">
        <v>6.68</v>
      </c>
      <c r="S112">
        <v>7.67</v>
      </c>
      <c r="T112">
        <v>-46.1</v>
      </c>
      <c r="U112" t="s">
        <v>229</v>
      </c>
      <c r="V112">
        <v>12.07</v>
      </c>
      <c r="W112">
        <v>48.59</v>
      </c>
      <c r="X112">
        <v>27.43</v>
      </c>
      <c r="Y112">
        <v>76.59</v>
      </c>
    </row>
    <row r="113" spans="1:25" x14ac:dyDescent="0.3">
      <c r="A113" s="1">
        <v>43942</v>
      </c>
      <c r="B113" s="2">
        <v>0.52247685185185189</v>
      </c>
      <c r="C113" t="s">
        <v>45</v>
      </c>
      <c r="D113" t="s">
        <v>24</v>
      </c>
      <c r="E113" t="s">
        <v>200</v>
      </c>
      <c r="F113" t="s">
        <v>101</v>
      </c>
      <c r="G113">
        <v>762.2</v>
      </c>
      <c r="H113" t="s">
        <v>232</v>
      </c>
      <c r="I113">
        <v>26.4</v>
      </c>
      <c r="J113">
        <v>28892.2</v>
      </c>
      <c r="K113">
        <v>28146.1</v>
      </c>
      <c r="L113">
        <v>28067.4</v>
      </c>
      <c r="M113">
        <v>18295</v>
      </c>
      <c r="N113">
        <v>17.29</v>
      </c>
      <c r="O113">
        <v>9.6</v>
      </c>
      <c r="P113">
        <v>9.6</v>
      </c>
      <c r="Q113">
        <v>65.400000000000006</v>
      </c>
      <c r="R113">
        <v>4.78</v>
      </c>
      <c r="S113">
        <v>7.27</v>
      </c>
      <c r="T113">
        <v>-22.5</v>
      </c>
      <c r="U113" t="s">
        <v>229</v>
      </c>
      <c r="V113">
        <v>3.11</v>
      </c>
      <c r="W113">
        <v>12.47</v>
      </c>
      <c r="X113">
        <v>19.420000000000002</v>
      </c>
      <c r="Y113">
        <v>54.19</v>
      </c>
    </row>
    <row r="114" spans="1:25" x14ac:dyDescent="0.3">
      <c r="A114" s="1">
        <v>43942</v>
      </c>
      <c r="B114" s="2">
        <v>0.54105324074074079</v>
      </c>
      <c r="C114" t="s">
        <v>48</v>
      </c>
      <c r="D114" t="s">
        <v>24</v>
      </c>
      <c r="E114" t="s">
        <v>201</v>
      </c>
      <c r="F114" t="s">
        <v>202</v>
      </c>
      <c r="G114">
        <v>762.1</v>
      </c>
      <c r="H114" t="s">
        <v>231</v>
      </c>
      <c r="I114">
        <v>27.8</v>
      </c>
      <c r="J114">
        <v>1947.3</v>
      </c>
      <c r="K114">
        <v>1849.1</v>
      </c>
      <c r="L114">
        <v>1838.5</v>
      </c>
      <c r="M114">
        <v>1202</v>
      </c>
      <c r="N114">
        <v>0.93</v>
      </c>
      <c r="O114">
        <v>-3</v>
      </c>
      <c r="P114">
        <v>-3</v>
      </c>
      <c r="Q114">
        <v>79.7</v>
      </c>
      <c r="R114">
        <v>6.23</v>
      </c>
      <c r="S114">
        <v>7.59</v>
      </c>
      <c r="T114">
        <v>-41.8</v>
      </c>
      <c r="U114" t="s">
        <v>229</v>
      </c>
      <c r="V114">
        <v>5.48</v>
      </c>
      <c r="W114">
        <v>22.04</v>
      </c>
      <c r="X114">
        <v>12.36</v>
      </c>
      <c r="Y114">
        <v>34.46</v>
      </c>
    </row>
    <row r="115" spans="1:25" x14ac:dyDescent="0.3">
      <c r="A115" s="1">
        <v>43942</v>
      </c>
      <c r="B115" s="2">
        <v>0.61655092592592597</v>
      </c>
      <c r="C115" t="s">
        <v>338</v>
      </c>
      <c r="D115" t="s">
        <v>24</v>
      </c>
      <c r="E115" t="s">
        <v>162</v>
      </c>
      <c r="F115" t="s">
        <v>121</v>
      </c>
      <c r="G115">
        <v>760.9</v>
      </c>
      <c r="H115" t="s">
        <v>231</v>
      </c>
      <c r="I115">
        <v>27</v>
      </c>
      <c r="J115">
        <v>889.4</v>
      </c>
      <c r="K115">
        <v>857.2</v>
      </c>
      <c r="L115">
        <v>853.8</v>
      </c>
      <c r="M115">
        <v>557</v>
      </c>
      <c r="N115">
        <v>0.42</v>
      </c>
      <c r="O115">
        <v>-3.2</v>
      </c>
      <c r="P115">
        <v>-3.2</v>
      </c>
      <c r="Q115">
        <v>150</v>
      </c>
      <c r="R115">
        <v>11.94</v>
      </c>
      <c r="S115">
        <v>7.99</v>
      </c>
      <c r="T115">
        <v>-65.099999999999994</v>
      </c>
      <c r="U115" t="s">
        <v>229</v>
      </c>
      <c r="V115">
        <v>3.36</v>
      </c>
      <c r="W115">
        <v>13.47</v>
      </c>
      <c r="X115">
        <v>8.32</v>
      </c>
      <c r="Y115">
        <v>23.18</v>
      </c>
    </row>
    <row r="116" spans="1:25" x14ac:dyDescent="0.3">
      <c r="A116" s="1">
        <v>43969</v>
      </c>
      <c r="B116" s="2">
        <v>0.32504629629629628</v>
      </c>
      <c r="C116" t="s">
        <v>23</v>
      </c>
      <c r="D116" t="s">
        <v>24</v>
      </c>
      <c r="E116" t="s">
        <v>203</v>
      </c>
      <c r="F116" t="s">
        <v>204</v>
      </c>
      <c r="G116">
        <v>760.9</v>
      </c>
      <c r="H116" t="s">
        <v>231</v>
      </c>
      <c r="I116">
        <v>25.4</v>
      </c>
      <c r="J116">
        <v>53435.4</v>
      </c>
      <c r="K116">
        <v>53062.1</v>
      </c>
      <c r="L116">
        <v>53023.3</v>
      </c>
      <c r="M116">
        <v>34490</v>
      </c>
      <c r="N116">
        <v>34.99</v>
      </c>
      <c r="O116">
        <v>23.2</v>
      </c>
      <c r="P116">
        <v>23.2</v>
      </c>
      <c r="Q116">
        <v>89.4</v>
      </c>
      <c r="R116">
        <v>6.02</v>
      </c>
      <c r="S116" t="s">
        <v>229</v>
      </c>
      <c r="T116" t="s">
        <v>229</v>
      </c>
      <c r="U116">
        <v>5.83</v>
      </c>
      <c r="V116">
        <v>1.68</v>
      </c>
      <c r="W116">
        <v>6.7</v>
      </c>
      <c r="X116">
        <v>5.25</v>
      </c>
      <c r="Y116">
        <v>14.8</v>
      </c>
    </row>
    <row r="117" spans="1:25" x14ac:dyDescent="0.3">
      <c r="A117" s="1">
        <v>43969</v>
      </c>
      <c r="B117" s="2">
        <v>0.32593749999999999</v>
      </c>
      <c r="C117" t="s">
        <v>23</v>
      </c>
      <c r="D117" t="s">
        <v>24</v>
      </c>
      <c r="E117" t="s">
        <v>205</v>
      </c>
      <c r="F117" t="s">
        <v>206</v>
      </c>
      <c r="G117">
        <v>760.8</v>
      </c>
      <c r="H117" t="s">
        <v>232</v>
      </c>
      <c r="I117">
        <v>25.4</v>
      </c>
      <c r="J117">
        <v>53467.6</v>
      </c>
      <c r="K117">
        <v>53082.9</v>
      </c>
      <c r="L117">
        <v>53043</v>
      </c>
      <c r="M117">
        <v>34504</v>
      </c>
      <c r="N117">
        <v>35</v>
      </c>
      <c r="O117">
        <v>23.2</v>
      </c>
      <c r="P117">
        <v>23.2</v>
      </c>
      <c r="Q117">
        <v>87.8</v>
      </c>
      <c r="R117">
        <v>5.91</v>
      </c>
      <c r="S117" t="s">
        <v>229</v>
      </c>
      <c r="T117" t="s">
        <v>229</v>
      </c>
      <c r="U117">
        <v>13.26</v>
      </c>
      <c r="V117">
        <v>2</v>
      </c>
      <c r="W117">
        <v>8</v>
      </c>
      <c r="X117">
        <v>6.21</v>
      </c>
      <c r="Y117">
        <v>17.5</v>
      </c>
    </row>
    <row r="118" spans="1:25" x14ac:dyDescent="0.3">
      <c r="A118" s="1">
        <v>43969</v>
      </c>
      <c r="B118" s="2">
        <v>0.33505787037037038</v>
      </c>
      <c r="C118" t="s">
        <v>27</v>
      </c>
      <c r="D118" t="s">
        <v>24</v>
      </c>
      <c r="E118" t="s">
        <v>117</v>
      </c>
      <c r="F118" t="s">
        <v>29</v>
      </c>
      <c r="G118">
        <v>760.7</v>
      </c>
      <c r="H118" t="s">
        <v>231</v>
      </c>
      <c r="I118">
        <v>25.6</v>
      </c>
      <c r="J118">
        <v>53856.1</v>
      </c>
      <c r="K118">
        <v>53287.8</v>
      </c>
      <c r="L118">
        <v>53228.7</v>
      </c>
      <c r="M118">
        <v>34637</v>
      </c>
      <c r="N118">
        <v>35.15</v>
      </c>
      <c r="O118">
        <v>23.3</v>
      </c>
      <c r="P118">
        <v>23.3</v>
      </c>
      <c r="Q118">
        <v>83.7</v>
      </c>
      <c r="R118">
        <v>5.61</v>
      </c>
      <c r="S118" t="s">
        <v>229</v>
      </c>
      <c r="T118" t="s">
        <v>229</v>
      </c>
      <c r="U118">
        <v>5.4</v>
      </c>
      <c r="V118">
        <v>1.53</v>
      </c>
      <c r="W118">
        <v>6.12</v>
      </c>
      <c r="X118">
        <v>4.58</v>
      </c>
      <c r="Y118">
        <v>12.93</v>
      </c>
    </row>
    <row r="119" spans="1:25" x14ac:dyDescent="0.3">
      <c r="A119" s="1">
        <v>43969</v>
      </c>
      <c r="B119" s="2">
        <v>0.33587962962962964</v>
      </c>
      <c r="C119" t="s">
        <v>27</v>
      </c>
      <c r="D119" t="s">
        <v>24</v>
      </c>
      <c r="E119" t="s">
        <v>117</v>
      </c>
      <c r="F119" t="s">
        <v>29</v>
      </c>
      <c r="G119">
        <v>760.7</v>
      </c>
      <c r="H119" t="s">
        <v>232</v>
      </c>
      <c r="I119">
        <v>25.6</v>
      </c>
      <c r="J119">
        <v>53872</v>
      </c>
      <c r="K119">
        <v>53305</v>
      </c>
      <c r="L119">
        <v>53245.9</v>
      </c>
      <c r="M119">
        <v>34648</v>
      </c>
      <c r="N119">
        <v>35.17</v>
      </c>
      <c r="O119">
        <v>23.3</v>
      </c>
      <c r="P119">
        <v>23.3</v>
      </c>
      <c r="Q119">
        <v>79.8</v>
      </c>
      <c r="R119">
        <v>5.35</v>
      </c>
      <c r="S119" t="s">
        <v>229</v>
      </c>
      <c r="T119" t="s">
        <v>229</v>
      </c>
      <c r="U119">
        <v>16.72</v>
      </c>
      <c r="V119">
        <v>1.99</v>
      </c>
      <c r="W119">
        <v>7.95</v>
      </c>
      <c r="X119">
        <v>5.79</v>
      </c>
      <c r="Y119">
        <v>16.329999999999998</v>
      </c>
    </row>
    <row r="120" spans="1:25" x14ac:dyDescent="0.3">
      <c r="A120" s="1">
        <v>43969</v>
      </c>
      <c r="B120" s="2">
        <v>0.34802083333333328</v>
      </c>
      <c r="C120" t="s">
        <v>30</v>
      </c>
      <c r="D120" t="s">
        <v>24</v>
      </c>
      <c r="E120" t="s">
        <v>207</v>
      </c>
      <c r="F120" t="s">
        <v>150</v>
      </c>
      <c r="G120">
        <v>760.2</v>
      </c>
      <c r="H120" t="s">
        <v>231</v>
      </c>
      <c r="I120">
        <v>26.6</v>
      </c>
      <c r="J120">
        <v>55778.8</v>
      </c>
      <c r="K120">
        <v>54131.8</v>
      </c>
      <c r="L120">
        <v>53957.5</v>
      </c>
      <c r="M120">
        <v>35186</v>
      </c>
      <c r="N120">
        <v>35.75</v>
      </c>
      <c r="O120">
        <v>23.4</v>
      </c>
      <c r="P120">
        <v>23.4</v>
      </c>
      <c r="Q120">
        <v>69.900000000000006</v>
      </c>
      <c r="R120">
        <v>4.59</v>
      </c>
      <c r="S120" t="s">
        <v>229</v>
      </c>
      <c r="T120" t="s">
        <v>229</v>
      </c>
      <c r="U120">
        <v>12.25</v>
      </c>
      <c r="V120">
        <v>3.02</v>
      </c>
      <c r="W120">
        <v>12.1</v>
      </c>
      <c r="X120">
        <v>8.73</v>
      </c>
      <c r="Y120">
        <v>24.54</v>
      </c>
    </row>
    <row r="121" spans="1:25" x14ac:dyDescent="0.3">
      <c r="A121" s="1">
        <v>43969</v>
      </c>
      <c r="B121" s="2">
        <v>0.34857638888888887</v>
      </c>
      <c r="C121" t="s">
        <v>30</v>
      </c>
      <c r="D121" t="s">
        <v>24</v>
      </c>
      <c r="E121" t="s">
        <v>208</v>
      </c>
      <c r="F121" t="s">
        <v>72</v>
      </c>
      <c r="G121">
        <v>760.4</v>
      </c>
      <c r="H121" t="s">
        <v>232</v>
      </c>
      <c r="I121">
        <v>26.5</v>
      </c>
      <c r="J121">
        <v>55706.9</v>
      </c>
      <c r="K121">
        <v>54114.8</v>
      </c>
      <c r="L121">
        <v>53946.400000000001</v>
      </c>
      <c r="M121">
        <v>35175</v>
      </c>
      <c r="N121">
        <v>35.74</v>
      </c>
      <c r="O121">
        <v>23.4</v>
      </c>
      <c r="P121">
        <v>23.4</v>
      </c>
      <c r="Q121">
        <v>58.8</v>
      </c>
      <c r="R121">
        <v>3.86</v>
      </c>
      <c r="S121" t="s">
        <v>229</v>
      </c>
      <c r="T121" t="s">
        <v>229</v>
      </c>
      <c r="U121">
        <v>197.67</v>
      </c>
      <c r="V121">
        <v>8.1199999999999992</v>
      </c>
      <c r="W121">
        <v>32.67</v>
      </c>
      <c r="X121">
        <v>25.37</v>
      </c>
      <c r="Y121">
        <v>71.069999999999993</v>
      </c>
    </row>
    <row r="122" spans="1:25" x14ac:dyDescent="0.3">
      <c r="A122" s="1">
        <v>43969</v>
      </c>
      <c r="B122" s="2">
        <v>0.35736111111111107</v>
      </c>
      <c r="C122" t="s">
        <v>33</v>
      </c>
      <c r="D122" t="s">
        <v>24</v>
      </c>
      <c r="E122" t="s">
        <v>209</v>
      </c>
      <c r="F122" t="s">
        <v>210</v>
      </c>
      <c r="G122">
        <v>760.6</v>
      </c>
      <c r="H122" t="s">
        <v>231</v>
      </c>
      <c r="I122">
        <v>26.6</v>
      </c>
      <c r="J122">
        <v>55790.5</v>
      </c>
      <c r="K122">
        <v>54145.3</v>
      </c>
      <c r="L122">
        <v>53971.199999999997</v>
      </c>
      <c r="M122">
        <v>35194</v>
      </c>
      <c r="N122">
        <v>35.76</v>
      </c>
      <c r="O122">
        <v>23.4</v>
      </c>
      <c r="P122">
        <v>23.4</v>
      </c>
      <c r="Q122">
        <v>66.599999999999994</v>
      </c>
      <c r="R122">
        <v>4.37</v>
      </c>
      <c r="S122" t="s">
        <v>229</v>
      </c>
      <c r="T122" t="s">
        <v>229</v>
      </c>
      <c r="U122">
        <v>15</v>
      </c>
      <c r="V122">
        <v>3.3</v>
      </c>
      <c r="W122">
        <v>13.23</v>
      </c>
      <c r="X122">
        <v>9.06</v>
      </c>
      <c r="Y122">
        <v>25.48</v>
      </c>
    </row>
    <row r="123" spans="1:25" x14ac:dyDescent="0.3">
      <c r="A123" s="1">
        <v>43969</v>
      </c>
      <c r="B123" s="2">
        <v>0.36119212962962965</v>
      </c>
      <c r="C123" t="s">
        <v>33</v>
      </c>
      <c r="D123" t="s">
        <v>24</v>
      </c>
      <c r="E123" t="s">
        <v>73</v>
      </c>
      <c r="F123" t="s">
        <v>210</v>
      </c>
      <c r="G123">
        <v>760.7</v>
      </c>
      <c r="H123" t="s">
        <v>232</v>
      </c>
      <c r="I123">
        <v>26.6</v>
      </c>
      <c r="J123">
        <v>55786.400000000001</v>
      </c>
      <c r="K123">
        <v>54131</v>
      </c>
      <c r="L123">
        <v>53955.8</v>
      </c>
      <c r="M123">
        <v>35185</v>
      </c>
      <c r="N123">
        <v>35.75</v>
      </c>
      <c r="O123">
        <v>23.4</v>
      </c>
      <c r="P123">
        <v>23.4</v>
      </c>
      <c r="Q123">
        <v>65.900000000000006</v>
      </c>
      <c r="R123">
        <v>4.33</v>
      </c>
      <c r="S123" t="s">
        <v>229</v>
      </c>
      <c r="T123" t="s">
        <v>229</v>
      </c>
      <c r="U123">
        <v>14.35</v>
      </c>
      <c r="V123">
        <v>3.41</v>
      </c>
      <c r="W123">
        <v>13.66</v>
      </c>
      <c r="X123">
        <v>9.59</v>
      </c>
      <c r="Y123">
        <v>26.96</v>
      </c>
    </row>
    <row r="124" spans="1:25" x14ac:dyDescent="0.3">
      <c r="A124" s="1">
        <v>43969</v>
      </c>
      <c r="B124" s="2">
        <v>0.38582175925925927</v>
      </c>
      <c r="C124" t="s">
        <v>36</v>
      </c>
      <c r="D124" t="s">
        <v>24</v>
      </c>
      <c r="E124" t="s">
        <v>211</v>
      </c>
      <c r="F124" t="s">
        <v>212</v>
      </c>
      <c r="G124">
        <v>760.5</v>
      </c>
      <c r="H124" t="s">
        <v>231</v>
      </c>
      <c r="I124">
        <v>27.1</v>
      </c>
      <c r="J124">
        <v>55460.6</v>
      </c>
      <c r="K124">
        <v>53319.9</v>
      </c>
      <c r="L124">
        <v>53091.6</v>
      </c>
      <c r="M124">
        <v>34658</v>
      </c>
      <c r="N124">
        <v>35.14</v>
      </c>
      <c r="O124">
        <v>22.8</v>
      </c>
      <c r="P124">
        <v>22.8</v>
      </c>
      <c r="Q124">
        <v>64.099999999999994</v>
      </c>
      <c r="R124">
        <v>4.1900000000000004</v>
      </c>
      <c r="S124" t="s">
        <v>229</v>
      </c>
      <c r="T124" t="s">
        <v>229</v>
      </c>
      <c r="U124">
        <v>5.12</v>
      </c>
      <c r="V124">
        <v>2.93</v>
      </c>
      <c r="W124">
        <v>11.76</v>
      </c>
      <c r="X124">
        <v>7.14</v>
      </c>
      <c r="Y124">
        <v>20.100000000000001</v>
      </c>
    </row>
    <row r="125" spans="1:25" x14ac:dyDescent="0.3">
      <c r="A125" s="1">
        <v>43969</v>
      </c>
      <c r="B125" s="2">
        <v>0.38633101851851853</v>
      </c>
      <c r="C125" t="s">
        <v>36</v>
      </c>
      <c r="D125" t="s">
        <v>24</v>
      </c>
      <c r="E125" t="s">
        <v>213</v>
      </c>
      <c r="F125" t="s">
        <v>214</v>
      </c>
      <c r="G125">
        <v>760.5</v>
      </c>
      <c r="H125" t="s">
        <v>232</v>
      </c>
      <c r="I125">
        <v>27</v>
      </c>
      <c r="J125">
        <v>55889.5</v>
      </c>
      <c r="K125">
        <v>53844.7</v>
      </c>
      <c r="L125">
        <v>53627</v>
      </c>
      <c r="M125">
        <v>34999</v>
      </c>
      <c r="N125">
        <v>35.53</v>
      </c>
      <c r="O125">
        <v>23.1</v>
      </c>
      <c r="P125">
        <v>23.1</v>
      </c>
      <c r="Q125">
        <v>55.4</v>
      </c>
      <c r="R125">
        <v>3.62</v>
      </c>
      <c r="S125" t="s">
        <v>229</v>
      </c>
      <c r="T125" t="s">
        <v>229</v>
      </c>
      <c r="U125">
        <v>11.49</v>
      </c>
      <c r="V125">
        <v>4.4400000000000004</v>
      </c>
      <c r="W125">
        <v>17.829999999999998</v>
      </c>
      <c r="X125">
        <v>9.32</v>
      </c>
      <c r="Y125">
        <v>26.19</v>
      </c>
    </row>
    <row r="126" spans="1:25" x14ac:dyDescent="0.3">
      <c r="A126" s="1">
        <v>43969</v>
      </c>
      <c r="B126" s="2">
        <v>0.39805555555555555</v>
      </c>
      <c r="C126" t="s">
        <v>39</v>
      </c>
      <c r="D126" t="s">
        <v>24</v>
      </c>
      <c r="E126" t="s">
        <v>215</v>
      </c>
      <c r="F126" t="s">
        <v>216</v>
      </c>
      <c r="G126">
        <v>760.8</v>
      </c>
      <c r="H126" t="s">
        <v>231</v>
      </c>
      <c r="I126">
        <v>27.2</v>
      </c>
      <c r="J126">
        <v>54370.1</v>
      </c>
      <c r="K126">
        <v>52157.8</v>
      </c>
      <c r="L126">
        <v>51921.4</v>
      </c>
      <c r="M126">
        <v>33903</v>
      </c>
      <c r="N126">
        <v>34.270000000000003</v>
      </c>
      <c r="O126">
        <v>22.1</v>
      </c>
      <c r="P126">
        <v>22.1</v>
      </c>
      <c r="Q126">
        <v>91.5</v>
      </c>
      <c r="R126">
        <v>6</v>
      </c>
      <c r="S126" t="s">
        <v>229</v>
      </c>
      <c r="T126" t="s">
        <v>229</v>
      </c>
      <c r="U126">
        <v>4.4400000000000004</v>
      </c>
      <c r="V126">
        <v>4.53</v>
      </c>
      <c r="W126">
        <v>18.21</v>
      </c>
      <c r="X126">
        <v>10.42</v>
      </c>
      <c r="Y126">
        <v>29.27</v>
      </c>
    </row>
    <row r="127" spans="1:25" x14ac:dyDescent="0.3">
      <c r="A127" s="1">
        <v>43969</v>
      </c>
      <c r="B127" s="2">
        <v>0.39850694444444446</v>
      </c>
      <c r="C127" t="s">
        <v>39</v>
      </c>
      <c r="D127" t="s">
        <v>24</v>
      </c>
      <c r="E127" t="s">
        <v>217</v>
      </c>
      <c r="F127" t="s">
        <v>216</v>
      </c>
      <c r="G127">
        <v>760.7</v>
      </c>
      <c r="H127" t="s">
        <v>232</v>
      </c>
      <c r="I127">
        <v>27.3</v>
      </c>
      <c r="J127">
        <v>54585.3</v>
      </c>
      <c r="K127">
        <v>52285.5</v>
      </c>
      <c r="L127">
        <v>52039.5</v>
      </c>
      <c r="M127">
        <v>33986</v>
      </c>
      <c r="N127">
        <v>34.36</v>
      </c>
      <c r="O127">
        <v>22.1</v>
      </c>
      <c r="P127">
        <v>22.1</v>
      </c>
      <c r="Q127">
        <v>83.9</v>
      </c>
      <c r="R127">
        <v>5.49</v>
      </c>
      <c r="S127" t="s">
        <v>229</v>
      </c>
      <c r="T127" t="s">
        <v>229</v>
      </c>
      <c r="U127">
        <v>10.85</v>
      </c>
      <c r="V127">
        <v>6.66</v>
      </c>
      <c r="W127">
        <v>26.78</v>
      </c>
      <c r="X127">
        <v>26.55</v>
      </c>
      <c r="Y127">
        <v>74.39</v>
      </c>
    </row>
    <row r="128" spans="1:25" x14ac:dyDescent="0.3">
      <c r="A128" s="1">
        <v>43969</v>
      </c>
      <c r="B128" s="2">
        <v>0.41129629629629627</v>
      </c>
      <c r="C128" t="s">
        <v>42</v>
      </c>
      <c r="D128" t="s">
        <v>24</v>
      </c>
      <c r="E128" t="s">
        <v>218</v>
      </c>
      <c r="F128" t="s">
        <v>111</v>
      </c>
      <c r="G128">
        <v>761</v>
      </c>
      <c r="H128" t="s">
        <v>231</v>
      </c>
      <c r="I128">
        <v>27.1</v>
      </c>
      <c r="J128">
        <v>51770.5</v>
      </c>
      <c r="K128">
        <v>49784.1</v>
      </c>
      <c r="L128">
        <v>49572.3</v>
      </c>
      <c r="M128">
        <v>32360</v>
      </c>
      <c r="N128">
        <v>32.53</v>
      </c>
      <c r="O128">
        <v>20.8</v>
      </c>
      <c r="P128">
        <v>20.8</v>
      </c>
      <c r="Q128">
        <v>83.2</v>
      </c>
      <c r="R128">
        <v>5.52</v>
      </c>
      <c r="S128" t="s">
        <v>229</v>
      </c>
      <c r="T128" t="s">
        <v>229</v>
      </c>
      <c r="U128">
        <v>10.7</v>
      </c>
      <c r="V128">
        <v>6.01</v>
      </c>
      <c r="W128">
        <v>24.16</v>
      </c>
      <c r="X128">
        <v>21.61</v>
      </c>
      <c r="Y128">
        <v>60.55</v>
      </c>
    </row>
    <row r="129" spans="1:25" x14ac:dyDescent="0.3">
      <c r="A129" s="1">
        <v>43969</v>
      </c>
      <c r="B129" s="2">
        <v>0.41307870370370375</v>
      </c>
      <c r="C129" t="s">
        <v>42</v>
      </c>
      <c r="D129" t="s">
        <v>24</v>
      </c>
      <c r="E129" t="s">
        <v>219</v>
      </c>
      <c r="F129" t="s">
        <v>220</v>
      </c>
      <c r="G129">
        <v>761.2</v>
      </c>
      <c r="H129" t="s">
        <v>232</v>
      </c>
      <c r="I129">
        <v>27.1</v>
      </c>
      <c r="J129">
        <v>51778.7</v>
      </c>
      <c r="K129">
        <v>49778.5</v>
      </c>
      <c r="L129">
        <v>49565.1</v>
      </c>
      <c r="M129">
        <v>32356</v>
      </c>
      <c r="N129">
        <v>32.520000000000003</v>
      </c>
      <c r="O129">
        <v>20.8</v>
      </c>
      <c r="P129">
        <v>20.8</v>
      </c>
      <c r="Q129">
        <v>82.7</v>
      </c>
      <c r="R129">
        <v>5.48</v>
      </c>
      <c r="S129" t="s">
        <v>229</v>
      </c>
      <c r="T129" t="s">
        <v>229</v>
      </c>
      <c r="U129">
        <v>13.54</v>
      </c>
      <c r="V129">
        <v>7.63</v>
      </c>
      <c r="W129">
        <v>30.68</v>
      </c>
      <c r="X129">
        <v>22.17</v>
      </c>
      <c r="Y129">
        <v>62.12</v>
      </c>
    </row>
    <row r="130" spans="1:25" x14ac:dyDescent="0.3">
      <c r="A130" s="1">
        <v>43969</v>
      </c>
      <c r="B130" s="2">
        <v>0.42557870370370371</v>
      </c>
      <c r="C130" t="s">
        <v>45</v>
      </c>
      <c r="D130" t="s">
        <v>24</v>
      </c>
      <c r="E130" t="s">
        <v>221</v>
      </c>
      <c r="F130" t="s">
        <v>113</v>
      </c>
      <c r="G130">
        <v>761.5</v>
      </c>
      <c r="H130" t="s">
        <v>231</v>
      </c>
      <c r="I130">
        <v>27.2</v>
      </c>
      <c r="J130">
        <v>44273.9</v>
      </c>
      <c r="K130">
        <v>42511.1</v>
      </c>
      <c r="L130">
        <v>42322.9</v>
      </c>
      <c r="M130">
        <v>27632</v>
      </c>
      <c r="N130">
        <v>27.26</v>
      </c>
      <c r="O130">
        <v>16.8</v>
      </c>
      <c r="P130">
        <v>16.8</v>
      </c>
      <c r="Q130">
        <v>77.099999999999994</v>
      </c>
      <c r="R130">
        <v>5.26</v>
      </c>
      <c r="S130" t="s">
        <v>229</v>
      </c>
      <c r="T130" t="s">
        <v>229</v>
      </c>
      <c r="U130">
        <v>16.600000000000001</v>
      </c>
      <c r="V130">
        <v>13.01</v>
      </c>
      <c r="W130">
        <v>52.39</v>
      </c>
      <c r="X130">
        <v>28.94</v>
      </c>
      <c r="Y130">
        <v>81.05</v>
      </c>
    </row>
    <row r="131" spans="1:25" x14ac:dyDescent="0.3">
      <c r="A131" s="1">
        <v>43969</v>
      </c>
      <c r="B131" s="2">
        <v>0.43766203703703704</v>
      </c>
      <c r="C131" t="s">
        <v>48</v>
      </c>
      <c r="D131" t="s">
        <v>24</v>
      </c>
      <c r="E131" t="s">
        <v>160</v>
      </c>
      <c r="F131" t="s">
        <v>222</v>
      </c>
      <c r="G131">
        <v>761.6</v>
      </c>
      <c r="H131" t="s">
        <v>231</v>
      </c>
      <c r="I131">
        <v>26.8</v>
      </c>
      <c r="J131">
        <v>13929.2</v>
      </c>
      <c r="K131">
        <v>13459</v>
      </c>
      <c r="L131">
        <v>13409.1</v>
      </c>
      <c r="M131">
        <v>8748</v>
      </c>
      <c r="N131">
        <v>7.74</v>
      </c>
      <c r="O131">
        <v>2.4</v>
      </c>
      <c r="P131">
        <v>2.4</v>
      </c>
      <c r="Q131">
        <v>61.1</v>
      </c>
      <c r="R131">
        <v>4.68</v>
      </c>
      <c r="S131" t="s">
        <v>229</v>
      </c>
      <c r="T131" t="s">
        <v>229</v>
      </c>
      <c r="U131">
        <v>7.04</v>
      </c>
      <c r="V131">
        <v>6.78</v>
      </c>
      <c r="W131">
        <v>27.28</v>
      </c>
      <c r="X131">
        <v>19.77</v>
      </c>
      <c r="Y131">
        <v>55.43</v>
      </c>
    </row>
    <row r="132" spans="1:25" x14ac:dyDescent="0.3">
      <c r="A132" s="1">
        <v>43969</v>
      </c>
      <c r="B132" s="2">
        <v>0.45302083333333337</v>
      </c>
      <c r="C132" t="s">
        <v>223</v>
      </c>
      <c r="D132" t="s">
        <v>24</v>
      </c>
      <c r="E132" t="s">
        <v>224</v>
      </c>
      <c r="F132" t="s">
        <v>225</v>
      </c>
      <c r="G132">
        <v>761.9</v>
      </c>
      <c r="H132" t="s">
        <v>231</v>
      </c>
      <c r="I132">
        <v>27.1</v>
      </c>
      <c r="J132">
        <v>1089</v>
      </c>
      <c r="K132">
        <v>1047</v>
      </c>
      <c r="L132">
        <v>1042.5</v>
      </c>
      <c r="M132">
        <v>681</v>
      </c>
      <c r="N132">
        <v>0.51</v>
      </c>
      <c r="O132">
        <v>-3.1</v>
      </c>
      <c r="P132">
        <v>-3.1</v>
      </c>
      <c r="Q132">
        <v>31.7</v>
      </c>
      <c r="R132">
        <v>2.52</v>
      </c>
      <c r="S132" t="s">
        <v>229</v>
      </c>
      <c r="T132" t="s">
        <v>229</v>
      </c>
      <c r="U132">
        <v>0.8</v>
      </c>
      <c r="V132">
        <v>2.85</v>
      </c>
      <c r="W132">
        <v>11.42</v>
      </c>
      <c r="X132">
        <v>7.76</v>
      </c>
      <c r="Y132">
        <v>21.82</v>
      </c>
    </row>
    <row r="133" spans="1:25" x14ac:dyDescent="0.3">
      <c r="A133" s="1">
        <v>43969</v>
      </c>
      <c r="B133" s="2">
        <v>0.52651620370370367</v>
      </c>
      <c r="C133" t="s">
        <v>338</v>
      </c>
      <c r="D133" t="s">
        <v>24</v>
      </c>
      <c r="E133" t="s">
        <v>226</v>
      </c>
      <c r="F133" t="s">
        <v>227</v>
      </c>
      <c r="G133">
        <v>761.6</v>
      </c>
      <c r="H133" t="s">
        <v>231</v>
      </c>
      <c r="I133">
        <v>26.3</v>
      </c>
      <c r="J133">
        <v>1062.3</v>
      </c>
      <c r="K133">
        <v>1036.5</v>
      </c>
      <c r="L133">
        <v>1033.8</v>
      </c>
      <c r="M133">
        <v>674</v>
      </c>
      <c r="N133">
        <v>0.51</v>
      </c>
      <c r="O133">
        <v>-2.9</v>
      </c>
      <c r="P133">
        <v>-2.9</v>
      </c>
      <c r="Q133">
        <v>26.8</v>
      </c>
      <c r="R133">
        <v>2.16</v>
      </c>
      <c r="S133" t="s">
        <v>229</v>
      </c>
      <c r="T133" t="s">
        <v>229</v>
      </c>
      <c r="U133">
        <v>0.66</v>
      </c>
      <c r="V133">
        <v>2.73</v>
      </c>
      <c r="W133">
        <v>10.95</v>
      </c>
      <c r="X133">
        <v>7.4</v>
      </c>
      <c r="Y133">
        <v>20.84</v>
      </c>
    </row>
    <row r="134" spans="1:25" x14ac:dyDescent="0.3">
      <c r="A134" s="1">
        <v>43985</v>
      </c>
      <c r="B134" s="2">
        <v>0.35861111111111116</v>
      </c>
      <c r="C134" t="s">
        <v>23</v>
      </c>
      <c r="D134" t="s">
        <v>24</v>
      </c>
      <c r="E134" t="s">
        <v>250</v>
      </c>
      <c r="F134" t="s">
        <v>204</v>
      </c>
      <c r="G134">
        <v>766</v>
      </c>
      <c r="H134" t="s">
        <v>231</v>
      </c>
      <c r="I134">
        <v>26.2</v>
      </c>
      <c r="J134">
        <v>53585.1</v>
      </c>
      <c r="K134">
        <v>52414</v>
      </c>
      <c r="L134">
        <v>52290.9</v>
      </c>
      <c r="M134">
        <v>34069</v>
      </c>
      <c r="N134">
        <v>34.49</v>
      </c>
      <c r="O134">
        <v>22.6</v>
      </c>
      <c r="P134">
        <v>22.6</v>
      </c>
      <c r="Q134">
        <v>86.3</v>
      </c>
      <c r="R134">
        <v>5.74</v>
      </c>
      <c r="S134" t="s">
        <v>229</v>
      </c>
      <c r="T134" t="s">
        <v>229</v>
      </c>
      <c r="U134">
        <v>4.66</v>
      </c>
      <c r="V134">
        <v>2.16</v>
      </c>
      <c r="W134">
        <v>8.7100000000000009</v>
      </c>
      <c r="X134">
        <v>6.62</v>
      </c>
      <c r="Y134">
        <v>18.670000000000002</v>
      </c>
    </row>
    <row r="135" spans="1:25" x14ac:dyDescent="0.3">
      <c r="A135" s="1">
        <v>43985</v>
      </c>
      <c r="B135" s="2">
        <v>0.35906250000000001</v>
      </c>
      <c r="C135" t="s">
        <v>23</v>
      </c>
      <c r="D135" t="s">
        <v>24</v>
      </c>
      <c r="E135" t="s">
        <v>251</v>
      </c>
      <c r="F135" t="s">
        <v>252</v>
      </c>
      <c r="G135">
        <v>765.9</v>
      </c>
      <c r="H135" t="s">
        <v>232</v>
      </c>
      <c r="I135">
        <v>25.9</v>
      </c>
      <c r="J135">
        <v>53594.6</v>
      </c>
      <c r="K135">
        <v>52653.9</v>
      </c>
      <c r="L135">
        <v>52555.4</v>
      </c>
      <c r="M135">
        <v>34225</v>
      </c>
      <c r="N135">
        <v>34.67</v>
      </c>
      <c r="O135">
        <v>22.8</v>
      </c>
      <c r="P135">
        <v>22.8</v>
      </c>
      <c r="Q135">
        <v>87.3</v>
      </c>
      <c r="R135">
        <v>5.83</v>
      </c>
      <c r="S135" t="s">
        <v>229</v>
      </c>
      <c r="T135" t="s">
        <v>229</v>
      </c>
      <c r="U135">
        <v>8.26</v>
      </c>
      <c r="V135">
        <v>2.4</v>
      </c>
      <c r="W135">
        <v>9.6999999999999993</v>
      </c>
      <c r="X135">
        <v>7.37</v>
      </c>
      <c r="Y135">
        <v>20.77</v>
      </c>
    </row>
    <row r="136" spans="1:25" x14ac:dyDescent="0.3">
      <c r="A136" s="1">
        <v>43985</v>
      </c>
      <c r="B136" s="2">
        <v>0.36533564814814817</v>
      </c>
      <c r="C136" t="s">
        <v>27</v>
      </c>
      <c r="D136" t="s">
        <v>24</v>
      </c>
      <c r="E136" t="s">
        <v>253</v>
      </c>
      <c r="F136" t="s">
        <v>254</v>
      </c>
      <c r="G136">
        <v>765.9</v>
      </c>
      <c r="H136" t="s">
        <v>231</v>
      </c>
      <c r="I136">
        <v>26.3</v>
      </c>
      <c r="J136">
        <v>53478.1</v>
      </c>
      <c r="K136">
        <v>52153.3</v>
      </c>
      <c r="L136">
        <v>52013.7</v>
      </c>
      <c r="M136">
        <v>33900</v>
      </c>
      <c r="N136">
        <v>34.29</v>
      </c>
      <c r="O136">
        <v>22.4</v>
      </c>
      <c r="P136">
        <v>22.4</v>
      </c>
      <c r="Q136">
        <v>82.2</v>
      </c>
      <c r="R136">
        <v>5.47</v>
      </c>
      <c r="S136" t="s">
        <v>229</v>
      </c>
      <c r="T136" t="s">
        <v>229</v>
      </c>
      <c r="U136">
        <v>5.13</v>
      </c>
      <c r="V136">
        <v>1.97</v>
      </c>
      <c r="W136">
        <v>7.98</v>
      </c>
      <c r="X136">
        <v>6.7</v>
      </c>
      <c r="Y136">
        <v>18.88</v>
      </c>
    </row>
    <row r="137" spans="1:25" x14ac:dyDescent="0.3">
      <c r="A137" s="1">
        <v>43985</v>
      </c>
      <c r="B137" s="2">
        <v>0.3658912037037037</v>
      </c>
      <c r="C137" t="s">
        <v>27</v>
      </c>
      <c r="D137" t="s">
        <v>24</v>
      </c>
      <c r="E137" t="s">
        <v>255</v>
      </c>
      <c r="F137" t="s">
        <v>254</v>
      </c>
      <c r="G137">
        <v>766</v>
      </c>
      <c r="H137" t="s">
        <v>232</v>
      </c>
      <c r="I137">
        <v>26.2</v>
      </c>
      <c r="J137">
        <v>53473.5</v>
      </c>
      <c r="K137">
        <v>52239</v>
      </c>
      <c r="L137">
        <v>52109.1</v>
      </c>
      <c r="M137">
        <v>33955</v>
      </c>
      <c r="N137">
        <v>34.36</v>
      </c>
      <c r="O137">
        <v>22.5</v>
      </c>
      <c r="P137">
        <v>22.5</v>
      </c>
      <c r="Q137">
        <v>80.599999999999994</v>
      </c>
      <c r="R137">
        <v>5.37</v>
      </c>
      <c r="S137" t="s">
        <v>229</v>
      </c>
      <c r="T137" t="s">
        <v>229</v>
      </c>
      <c r="U137">
        <v>9.77</v>
      </c>
      <c r="V137">
        <v>2.57</v>
      </c>
      <c r="W137">
        <v>10.37</v>
      </c>
      <c r="X137">
        <v>8.67</v>
      </c>
      <c r="Y137">
        <v>24.39</v>
      </c>
    </row>
    <row r="138" spans="1:25" x14ac:dyDescent="0.3">
      <c r="A138" s="1">
        <v>43985</v>
      </c>
      <c r="B138" s="2">
        <v>0.37695601851851851</v>
      </c>
      <c r="C138" t="s">
        <v>30</v>
      </c>
      <c r="D138" t="s">
        <v>24</v>
      </c>
      <c r="E138" t="s">
        <v>187</v>
      </c>
      <c r="F138" t="s">
        <v>35</v>
      </c>
      <c r="G138">
        <v>766.1</v>
      </c>
      <c r="H138" t="s">
        <v>231</v>
      </c>
      <c r="I138">
        <v>26.6</v>
      </c>
      <c r="J138">
        <v>53402.9</v>
      </c>
      <c r="K138">
        <v>51865.1</v>
      </c>
      <c r="L138">
        <v>51702.400000000001</v>
      </c>
      <c r="M138">
        <v>33712</v>
      </c>
      <c r="N138">
        <v>34.07</v>
      </c>
      <c r="O138">
        <v>22.2</v>
      </c>
      <c r="P138">
        <v>22.2</v>
      </c>
      <c r="Q138">
        <v>74.8</v>
      </c>
      <c r="R138">
        <v>4.96</v>
      </c>
      <c r="S138" t="s">
        <v>229</v>
      </c>
      <c r="T138" t="s">
        <v>229</v>
      </c>
      <c r="U138">
        <v>6.11</v>
      </c>
      <c r="V138">
        <v>2.58</v>
      </c>
      <c r="W138">
        <v>10.42</v>
      </c>
      <c r="X138">
        <v>7.37</v>
      </c>
      <c r="Y138">
        <v>20.77</v>
      </c>
    </row>
    <row r="139" spans="1:25" x14ac:dyDescent="0.3">
      <c r="A139" s="1">
        <v>43985</v>
      </c>
      <c r="B139" s="2">
        <v>0.38079861111111107</v>
      </c>
      <c r="C139" t="s">
        <v>30</v>
      </c>
      <c r="D139" t="s">
        <v>24</v>
      </c>
      <c r="E139" t="s">
        <v>187</v>
      </c>
      <c r="F139" t="s">
        <v>35</v>
      </c>
      <c r="G139">
        <v>766.1</v>
      </c>
      <c r="H139" t="s">
        <v>232</v>
      </c>
      <c r="I139">
        <v>26.4</v>
      </c>
      <c r="J139">
        <v>53227.6</v>
      </c>
      <c r="K139">
        <v>51870</v>
      </c>
      <c r="L139">
        <v>51726.9</v>
      </c>
      <c r="M139">
        <v>33716</v>
      </c>
      <c r="N139">
        <v>34.08</v>
      </c>
      <c r="O139">
        <v>22.2</v>
      </c>
      <c r="P139">
        <v>22.2</v>
      </c>
      <c r="Q139">
        <v>65.2</v>
      </c>
      <c r="R139">
        <v>4.34</v>
      </c>
      <c r="S139" t="s">
        <v>229</v>
      </c>
      <c r="T139" t="s">
        <v>229</v>
      </c>
      <c r="U139">
        <v>20.56</v>
      </c>
      <c r="V139">
        <v>4.2</v>
      </c>
      <c r="W139">
        <v>16.97</v>
      </c>
      <c r="X139">
        <v>11.74</v>
      </c>
      <c r="Y139">
        <v>32.97</v>
      </c>
    </row>
    <row r="140" spans="1:25" x14ac:dyDescent="0.3">
      <c r="A140" s="1">
        <v>43985</v>
      </c>
      <c r="B140" s="2">
        <v>0.38615740740740739</v>
      </c>
      <c r="C140" t="s">
        <v>33</v>
      </c>
      <c r="D140" t="s">
        <v>24</v>
      </c>
      <c r="E140" t="s">
        <v>256</v>
      </c>
      <c r="F140" t="s">
        <v>210</v>
      </c>
      <c r="G140">
        <v>766.1</v>
      </c>
      <c r="H140" t="s">
        <v>231</v>
      </c>
      <c r="I140">
        <v>26.3</v>
      </c>
      <c r="J140">
        <v>52793.599999999999</v>
      </c>
      <c r="K140">
        <v>51529.2</v>
      </c>
      <c r="L140">
        <v>51396.1</v>
      </c>
      <c r="M140">
        <v>33494</v>
      </c>
      <c r="N140">
        <v>33.83</v>
      </c>
      <c r="O140">
        <v>22.1</v>
      </c>
      <c r="P140">
        <v>22.1</v>
      </c>
      <c r="Q140">
        <v>57.9</v>
      </c>
      <c r="R140">
        <v>3.87</v>
      </c>
      <c r="S140" t="s">
        <v>229</v>
      </c>
      <c r="T140" t="s">
        <v>229</v>
      </c>
      <c r="U140">
        <v>8.5500000000000007</v>
      </c>
      <c r="V140">
        <v>3.79</v>
      </c>
      <c r="W140">
        <v>15.32</v>
      </c>
      <c r="X140">
        <v>11.2</v>
      </c>
      <c r="Y140">
        <v>31.47</v>
      </c>
    </row>
    <row r="141" spans="1:25" x14ac:dyDescent="0.3">
      <c r="A141" s="1">
        <v>43985</v>
      </c>
      <c r="B141" s="2">
        <v>0.38973379629629629</v>
      </c>
      <c r="C141" t="s">
        <v>33</v>
      </c>
      <c r="D141" t="s">
        <v>24</v>
      </c>
      <c r="E141" t="s">
        <v>257</v>
      </c>
      <c r="F141" t="s">
        <v>258</v>
      </c>
      <c r="G141">
        <v>766.1</v>
      </c>
      <c r="H141" t="s">
        <v>232</v>
      </c>
      <c r="I141">
        <v>26</v>
      </c>
      <c r="J141">
        <v>52532.9</v>
      </c>
      <c r="K141">
        <v>51533.3</v>
      </c>
      <c r="L141">
        <v>51428.5</v>
      </c>
      <c r="M141">
        <v>33497</v>
      </c>
      <c r="N141">
        <v>33.840000000000003</v>
      </c>
      <c r="O141">
        <v>22.2</v>
      </c>
      <c r="P141">
        <v>22.2</v>
      </c>
      <c r="Q141">
        <v>49.4</v>
      </c>
      <c r="R141">
        <v>3.31</v>
      </c>
      <c r="S141" t="s">
        <v>229</v>
      </c>
      <c r="T141" t="s">
        <v>229</v>
      </c>
      <c r="U141">
        <v>15</v>
      </c>
      <c r="V141">
        <v>5.95</v>
      </c>
      <c r="W141">
        <v>24.02</v>
      </c>
      <c r="X141">
        <v>16.170000000000002</v>
      </c>
      <c r="Y141">
        <v>45.33</v>
      </c>
    </row>
    <row r="142" spans="1:25" x14ac:dyDescent="0.3">
      <c r="A142" s="1">
        <v>43985</v>
      </c>
      <c r="B142" s="2">
        <v>0.4051967592592593</v>
      </c>
      <c r="C142" t="s">
        <v>36</v>
      </c>
      <c r="D142" t="s">
        <v>24</v>
      </c>
      <c r="E142" t="s">
        <v>259</v>
      </c>
      <c r="F142" t="s">
        <v>173</v>
      </c>
      <c r="G142">
        <v>766.1</v>
      </c>
      <c r="H142" t="s">
        <v>231</v>
      </c>
      <c r="I142">
        <v>27.3</v>
      </c>
      <c r="J142">
        <v>54121</v>
      </c>
      <c r="K142">
        <v>51853.5</v>
      </c>
      <c r="L142">
        <v>51611</v>
      </c>
      <c r="M142">
        <v>33705</v>
      </c>
      <c r="N142">
        <v>34.04</v>
      </c>
      <c r="O142">
        <v>21.9</v>
      </c>
      <c r="P142">
        <v>21.9</v>
      </c>
      <c r="Q142">
        <v>73.099999999999994</v>
      </c>
      <c r="R142">
        <v>4.79</v>
      </c>
      <c r="S142" t="s">
        <v>229</v>
      </c>
      <c r="T142" t="s">
        <v>229</v>
      </c>
      <c r="U142">
        <v>8.57</v>
      </c>
      <c r="V142">
        <v>2.23</v>
      </c>
      <c r="W142">
        <v>9.0299999999999994</v>
      </c>
      <c r="X142">
        <v>12.06</v>
      </c>
      <c r="Y142">
        <v>33.85</v>
      </c>
    </row>
    <row r="143" spans="1:25" x14ac:dyDescent="0.3">
      <c r="A143" s="1">
        <v>43985</v>
      </c>
      <c r="B143" s="2">
        <v>0.41648148148148145</v>
      </c>
      <c r="C143" t="s">
        <v>39</v>
      </c>
      <c r="D143" t="s">
        <v>24</v>
      </c>
      <c r="E143" t="s">
        <v>76</v>
      </c>
      <c r="F143" t="s">
        <v>154</v>
      </c>
      <c r="G143">
        <v>766.1</v>
      </c>
      <c r="H143" t="s">
        <v>231</v>
      </c>
      <c r="I143">
        <v>27</v>
      </c>
      <c r="J143">
        <v>54136.4</v>
      </c>
      <c r="K143">
        <v>52174</v>
      </c>
      <c r="L143">
        <v>51965.1</v>
      </c>
      <c r="M143">
        <v>33913</v>
      </c>
      <c r="N143">
        <v>34.29</v>
      </c>
      <c r="O143">
        <v>22.2</v>
      </c>
      <c r="P143">
        <v>22.2</v>
      </c>
      <c r="Q143">
        <v>98.1</v>
      </c>
      <c r="R143">
        <v>6.45</v>
      </c>
      <c r="S143" t="s">
        <v>229</v>
      </c>
      <c r="T143" t="s">
        <v>229</v>
      </c>
      <c r="U143">
        <v>4.09</v>
      </c>
      <c r="V143">
        <v>1.83</v>
      </c>
      <c r="W143">
        <v>7.39</v>
      </c>
      <c r="X143">
        <v>20.190000000000001</v>
      </c>
      <c r="Y143">
        <v>56.54</v>
      </c>
    </row>
    <row r="144" spans="1:25" x14ac:dyDescent="0.3">
      <c r="A144" s="1">
        <v>43985</v>
      </c>
      <c r="B144" s="2">
        <v>0.4299884259259259</v>
      </c>
      <c r="C144" t="s">
        <v>42</v>
      </c>
      <c r="D144" t="s">
        <v>24</v>
      </c>
      <c r="E144" t="s">
        <v>260</v>
      </c>
      <c r="F144" t="s">
        <v>261</v>
      </c>
      <c r="G144">
        <v>766</v>
      </c>
      <c r="H144" t="s">
        <v>231</v>
      </c>
      <c r="I144">
        <v>26.6</v>
      </c>
      <c r="J144">
        <v>51134.8</v>
      </c>
      <c r="K144">
        <v>49628.5</v>
      </c>
      <c r="L144">
        <v>49469.1</v>
      </c>
      <c r="M144">
        <v>32259</v>
      </c>
      <c r="N144">
        <v>32.43</v>
      </c>
      <c r="O144">
        <v>20.9</v>
      </c>
      <c r="P144">
        <v>20.9</v>
      </c>
      <c r="Q144">
        <v>96.9</v>
      </c>
      <c r="R144">
        <v>6.48</v>
      </c>
      <c r="S144" t="s">
        <v>229</v>
      </c>
      <c r="T144" t="s">
        <v>229</v>
      </c>
      <c r="U144">
        <v>8.6</v>
      </c>
      <c r="V144">
        <v>7.39</v>
      </c>
      <c r="W144">
        <v>29.82</v>
      </c>
      <c r="X144">
        <v>19.100000000000001</v>
      </c>
      <c r="Y144">
        <v>53.51</v>
      </c>
    </row>
    <row r="145" spans="1:25" x14ac:dyDescent="0.3">
      <c r="A145" s="1">
        <v>43985</v>
      </c>
      <c r="B145" s="2">
        <v>0.44746527777777773</v>
      </c>
      <c r="C145" t="s">
        <v>45</v>
      </c>
      <c r="D145" t="s">
        <v>24</v>
      </c>
      <c r="E145" t="s">
        <v>262</v>
      </c>
      <c r="F145" t="s">
        <v>263</v>
      </c>
      <c r="G145">
        <v>765.9</v>
      </c>
      <c r="H145" t="s">
        <v>231</v>
      </c>
      <c r="I145">
        <v>27.1</v>
      </c>
      <c r="J145">
        <v>42324.1</v>
      </c>
      <c r="K145">
        <v>40672.6</v>
      </c>
      <c r="L145">
        <v>40496.400000000001</v>
      </c>
      <c r="M145">
        <v>26437</v>
      </c>
      <c r="N145">
        <v>25.95</v>
      </c>
      <c r="O145">
        <v>15.9</v>
      </c>
      <c r="P145">
        <v>15.9</v>
      </c>
      <c r="Q145">
        <v>72.099999999999994</v>
      </c>
      <c r="R145">
        <v>4.96</v>
      </c>
      <c r="S145" t="s">
        <v>229</v>
      </c>
      <c r="T145" t="s">
        <v>229</v>
      </c>
      <c r="U145">
        <v>7.87</v>
      </c>
      <c r="V145">
        <v>5.92</v>
      </c>
      <c r="W145">
        <v>23.89</v>
      </c>
      <c r="X145">
        <v>16.649999999999999</v>
      </c>
      <c r="Y145">
        <v>46.66</v>
      </c>
    </row>
    <row r="146" spans="1:25" x14ac:dyDescent="0.3">
      <c r="A146" s="1">
        <v>43985</v>
      </c>
      <c r="B146" s="2">
        <v>0.55714120370370368</v>
      </c>
      <c r="C146" t="s">
        <v>338</v>
      </c>
      <c r="D146" t="s">
        <v>24</v>
      </c>
      <c r="E146" t="s">
        <v>264</v>
      </c>
      <c r="F146" t="s">
        <v>163</v>
      </c>
      <c r="G146">
        <v>765</v>
      </c>
      <c r="H146" t="s">
        <v>231</v>
      </c>
      <c r="I146">
        <v>26.3</v>
      </c>
      <c r="J146">
        <v>982.7</v>
      </c>
      <c r="K146">
        <v>958.1</v>
      </c>
      <c r="L146">
        <v>955.5</v>
      </c>
      <c r="M146">
        <v>623</v>
      </c>
      <c r="N146">
        <v>0.47</v>
      </c>
      <c r="O146">
        <v>-3</v>
      </c>
      <c r="P146">
        <v>-3</v>
      </c>
      <c r="Q146">
        <v>91.3</v>
      </c>
      <c r="R146">
        <v>7.34</v>
      </c>
      <c r="S146" t="s">
        <v>229</v>
      </c>
      <c r="T146" t="s">
        <v>229</v>
      </c>
      <c r="U146">
        <v>0.26</v>
      </c>
      <c r="V146">
        <v>2.85</v>
      </c>
      <c r="W146">
        <v>11.52</v>
      </c>
      <c r="X146">
        <v>7.65</v>
      </c>
      <c r="Y146">
        <v>21.54</v>
      </c>
    </row>
    <row r="147" spans="1:25" x14ac:dyDescent="0.3">
      <c r="A147" s="1">
        <v>44027</v>
      </c>
      <c r="B147" s="2">
        <v>0.29214120370370372</v>
      </c>
      <c r="C147" t="s">
        <v>23</v>
      </c>
      <c r="D147" t="s">
        <v>24</v>
      </c>
      <c r="E147" t="s">
        <v>266</v>
      </c>
      <c r="F147" t="s">
        <v>267</v>
      </c>
      <c r="G147">
        <v>764.6</v>
      </c>
      <c r="H147" t="s">
        <v>231</v>
      </c>
      <c r="I147">
        <v>29.8</v>
      </c>
      <c r="J147">
        <v>50663.5</v>
      </c>
      <c r="K147">
        <v>46446.7</v>
      </c>
      <c r="L147">
        <v>45980.1</v>
      </c>
      <c r="M147">
        <v>30190</v>
      </c>
      <c r="N147">
        <v>30.02</v>
      </c>
      <c r="O147">
        <v>18.100000000000001</v>
      </c>
      <c r="P147">
        <v>18.100000000000001</v>
      </c>
      <c r="Q147">
        <v>75.7</v>
      </c>
      <c r="R147">
        <v>4.87</v>
      </c>
      <c r="S147">
        <v>7.65</v>
      </c>
      <c r="T147">
        <v>-45.8</v>
      </c>
      <c r="U147" t="s">
        <v>229</v>
      </c>
      <c r="V147">
        <v>2.0699999999999998</v>
      </c>
      <c r="W147">
        <v>8.24</v>
      </c>
      <c r="X147">
        <v>5.89</v>
      </c>
      <c r="Y147">
        <v>16.399999999999999</v>
      </c>
    </row>
    <row r="148" spans="1:25" x14ac:dyDescent="0.3">
      <c r="A148" s="1">
        <v>44027</v>
      </c>
      <c r="B148" s="2">
        <v>0.29363425925925929</v>
      </c>
      <c r="C148" t="s">
        <v>23</v>
      </c>
      <c r="D148" t="s">
        <v>24</v>
      </c>
      <c r="E148" t="s">
        <v>266</v>
      </c>
      <c r="F148" t="s">
        <v>206</v>
      </c>
      <c r="G148">
        <v>764.6</v>
      </c>
      <c r="H148" t="s">
        <v>232</v>
      </c>
      <c r="I148">
        <v>30</v>
      </c>
      <c r="J148">
        <v>53408.800000000003</v>
      </c>
      <c r="K148">
        <v>48733.2</v>
      </c>
      <c r="L148">
        <v>48214.2</v>
      </c>
      <c r="M148">
        <v>31677</v>
      </c>
      <c r="N148">
        <v>31.67</v>
      </c>
      <c r="O148">
        <v>19.2</v>
      </c>
      <c r="P148">
        <v>19.2</v>
      </c>
      <c r="Q148">
        <v>74.900000000000006</v>
      </c>
      <c r="R148">
        <v>4.75</v>
      </c>
      <c r="S148">
        <v>7.71</v>
      </c>
      <c r="T148">
        <v>-49</v>
      </c>
      <c r="U148" t="s">
        <v>229</v>
      </c>
      <c r="V148">
        <v>1.97</v>
      </c>
      <c r="W148">
        <v>7.82</v>
      </c>
      <c r="X148">
        <v>7.9</v>
      </c>
      <c r="Y148">
        <v>22.02</v>
      </c>
    </row>
    <row r="149" spans="1:25" x14ac:dyDescent="0.3">
      <c r="A149" s="1">
        <v>44027</v>
      </c>
      <c r="B149" s="2">
        <v>0.30714120370370374</v>
      </c>
      <c r="C149" t="s">
        <v>27</v>
      </c>
      <c r="D149" t="s">
        <v>24</v>
      </c>
      <c r="E149" t="s">
        <v>268</v>
      </c>
      <c r="F149" t="s">
        <v>186</v>
      </c>
      <c r="G149">
        <v>764.8</v>
      </c>
      <c r="H149" t="s">
        <v>231</v>
      </c>
      <c r="I149">
        <v>29.9</v>
      </c>
      <c r="J149">
        <v>50532</v>
      </c>
      <c r="K149">
        <v>46206.8</v>
      </c>
      <c r="L149">
        <v>45727.4</v>
      </c>
      <c r="M149">
        <v>30034</v>
      </c>
      <c r="N149">
        <v>29.84</v>
      </c>
      <c r="O149">
        <v>17.899999999999999</v>
      </c>
      <c r="P149">
        <v>17.899999999999999</v>
      </c>
      <c r="Q149">
        <v>68.400000000000006</v>
      </c>
      <c r="R149">
        <v>4.3899999999999997</v>
      </c>
      <c r="S149">
        <v>7.64</v>
      </c>
      <c r="T149">
        <v>-44.7</v>
      </c>
      <c r="U149" t="s">
        <v>229</v>
      </c>
      <c r="V149">
        <v>2.54</v>
      </c>
      <c r="W149">
        <v>10.15</v>
      </c>
      <c r="X149">
        <v>7.83</v>
      </c>
      <c r="Y149">
        <v>21.82</v>
      </c>
    </row>
    <row r="150" spans="1:25" x14ac:dyDescent="0.3">
      <c r="A150" s="1">
        <v>44027</v>
      </c>
      <c r="B150" s="2">
        <v>0.30881944444444448</v>
      </c>
      <c r="C150" t="s">
        <v>27</v>
      </c>
      <c r="D150" t="s">
        <v>24</v>
      </c>
      <c r="E150" t="s">
        <v>268</v>
      </c>
      <c r="F150" t="s">
        <v>269</v>
      </c>
      <c r="G150">
        <v>764.9</v>
      </c>
      <c r="H150" t="s">
        <v>232</v>
      </c>
      <c r="I150">
        <v>29.9</v>
      </c>
      <c r="J150">
        <v>51075.7</v>
      </c>
      <c r="K150">
        <v>46667.199999999997</v>
      </c>
      <c r="L150">
        <v>46178.2</v>
      </c>
      <c r="M150">
        <v>30334</v>
      </c>
      <c r="N150">
        <v>30.17</v>
      </c>
      <c r="O150">
        <v>18.100000000000001</v>
      </c>
      <c r="P150">
        <v>18.100000000000001</v>
      </c>
      <c r="Q150">
        <v>69.2</v>
      </c>
      <c r="R150">
        <v>4.43</v>
      </c>
      <c r="S150">
        <v>7.66</v>
      </c>
      <c r="T150">
        <v>-46.2</v>
      </c>
      <c r="U150" t="s">
        <v>229</v>
      </c>
      <c r="V150">
        <v>3.36</v>
      </c>
      <c r="W150">
        <v>13.45</v>
      </c>
      <c r="X150">
        <v>12.4</v>
      </c>
      <c r="Y150">
        <v>34.61</v>
      </c>
    </row>
    <row r="151" spans="1:25" x14ac:dyDescent="0.3">
      <c r="A151" s="1">
        <v>44027</v>
      </c>
      <c r="B151" s="2">
        <v>0.32118055555555552</v>
      </c>
      <c r="C151" t="s">
        <v>30</v>
      </c>
      <c r="D151" t="s">
        <v>24</v>
      </c>
      <c r="E151" t="s">
        <v>208</v>
      </c>
      <c r="F151" t="s">
        <v>35</v>
      </c>
      <c r="G151">
        <v>764.9</v>
      </c>
      <c r="H151" t="s">
        <v>231</v>
      </c>
      <c r="I151">
        <v>29.6</v>
      </c>
      <c r="J151">
        <v>50993.4</v>
      </c>
      <c r="K151">
        <v>46834.8</v>
      </c>
      <c r="L151">
        <v>46375.3</v>
      </c>
      <c r="M151">
        <v>30443</v>
      </c>
      <c r="N151">
        <v>30.3</v>
      </c>
      <c r="O151">
        <v>18.3</v>
      </c>
      <c r="P151">
        <v>18.3</v>
      </c>
      <c r="Q151">
        <v>54</v>
      </c>
      <c r="R151">
        <v>3.47</v>
      </c>
      <c r="S151">
        <v>7.47</v>
      </c>
      <c r="T151">
        <v>-34.700000000000003</v>
      </c>
      <c r="U151" t="s">
        <v>229</v>
      </c>
      <c r="V151">
        <v>6.78</v>
      </c>
      <c r="W151">
        <v>27.27</v>
      </c>
      <c r="X151">
        <v>18.71</v>
      </c>
      <c r="Y151">
        <v>52.25</v>
      </c>
    </row>
    <row r="152" spans="1:25" x14ac:dyDescent="0.3">
      <c r="A152" s="1">
        <v>44027</v>
      </c>
      <c r="B152" s="2">
        <v>0.3261458333333333</v>
      </c>
      <c r="C152" t="s">
        <v>30</v>
      </c>
      <c r="D152" t="s">
        <v>24</v>
      </c>
      <c r="E152" t="s">
        <v>208</v>
      </c>
      <c r="F152" t="s">
        <v>150</v>
      </c>
      <c r="G152">
        <v>764.9</v>
      </c>
      <c r="H152" t="s">
        <v>232</v>
      </c>
      <c r="I152">
        <v>29.5</v>
      </c>
      <c r="J152">
        <v>50865.4</v>
      </c>
      <c r="K152">
        <v>46857.599999999999</v>
      </c>
      <c r="L152">
        <v>46415.8</v>
      </c>
      <c r="M152">
        <v>30457</v>
      </c>
      <c r="N152">
        <v>30.32</v>
      </c>
      <c r="O152">
        <v>18.399999999999999</v>
      </c>
      <c r="P152">
        <v>18.399999999999999</v>
      </c>
      <c r="Q152">
        <v>52.4</v>
      </c>
      <c r="R152">
        <v>3.38</v>
      </c>
      <c r="S152">
        <v>7.48</v>
      </c>
      <c r="T152">
        <v>-35.1</v>
      </c>
      <c r="U152" t="s">
        <v>229</v>
      </c>
      <c r="V152">
        <v>14.77</v>
      </c>
      <c r="W152">
        <v>59.58</v>
      </c>
      <c r="X152">
        <v>43.32</v>
      </c>
      <c r="Y152">
        <v>121.02</v>
      </c>
    </row>
    <row r="153" spans="1:25" x14ac:dyDescent="0.3">
      <c r="A153" s="1">
        <v>44027</v>
      </c>
      <c r="B153" s="2">
        <v>0.32993055555555556</v>
      </c>
      <c r="C153" t="s">
        <v>33</v>
      </c>
      <c r="D153" t="s">
        <v>24</v>
      </c>
      <c r="E153" t="s">
        <v>57</v>
      </c>
      <c r="F153" t="s">
        <v>270</v>
      </c>
      <c r="G153">
        <v>764.9</v>
      </c>
      <c r="H153" t="s">
        <v>231</v>
      </c>
      <c r="I153">
        <v>29.5</v>
      </c>
      <c r="J153">
        <v>50865.8</v>
      </c>
      <c r="K153">
        <v>46828.1</v>
      </c>
      <c r="L153">
        <v>46382.7</v>
      </c>
      <c r="M153">
        <v>30438</v>
      </c>
      <c r="N153">
        <v>30.3</v>
      </c>
      <c r="O153">
        <v>18.399999999999999</v>
      </c>
      <c r="P153">
        <v>18.399999999999999</v>
      </c>
      <c r="Q153">
        <v>58.3</v>
      </c>
      <c r="R153">
        <v>3.76</v>
      </c>
      <c r="S153">
        <v>7.24</v>
      </c>
      <c r="T153">
        <v>-21</v>
      </c>
      <c r="U153" t="s">
        <v>229</v>
      </c>
      <c r="V153">
        <v>8.57</v>
      </c>
      <c r="W153">
        <v>34.53</v>
      </c>
      <c r="X153">
        <v>22.87</v>
      </c>
      <c r="Y153">
        <v>63.88</v>
      </c>
    </row>
    <row r="154" spans="1:25" x14ac:dyDescent="0.3">
      <c r="A154" s="1">
        <v>44027</v>
      </c>
      <c r="B154" s="2">
        <v>0.33246527777777779</v>
      </c>
      <c r="C154" t="s">
        <v>33</v>
      </c>
      <c r="D154" t="s">
        <v>24</v>
      </c>
      <c r="E154" t="s">
        <v>256</v>
      </c>
      <c r="F154" t="s">
        <v>271</v>
      </c>
      <c r="G154">
        <v>764.9</v>
      </c>
      <c r="H154" t="s">
        <v>232</v>
      </c>
      <c r="I154">
        <v>29.5</v>
      </c>
      <c r="J154">
        <v>50846.1</v>
      </c>
      <c r="K154">
        <v>46828.2</v>
      </c>
      <c r="L154">
        <v>46385.1</v>
      </c>
      <c r="M154">
        <v>30438</v>
      </c>
      <c r="N154">
        <v>30.3</v>
      </c>
      <c r="O154">
        <v>18.399999999999999</v>
      </c>
      <c r="P154">
        <v>18.399999999999999</v>
      </c>
      <c r="Q154">
        <v>57.2</v>
      </c>
      <c r="R154">
        <v>3.69</v>
      </c>
      <c r="S154">
        <v>7.25</v>
      </c>
      <c r="T154">
        <v>-21.5</v>
      </c>
      <c r="U154" t="s">
        <v>229</v>
      </c>
      <c r="V154">
        <v>8.41</v>
      </c>
      <c r="W154">
        <v>33.89</v>
      </c>
      <c r="X154">
        <v>23.64</v>
      </c>
      <c r="Y154">
        <v>66.03</v>
      </c>
    </row>
    <row r="155" spans="1:25" x14ac:dyDescent="0.3">
      <c r="A155" s="1">
        <v>44027</v>
      </c>
      <c r="B155" s="2">
        <v>0.35986111111111113</v>
      </c>
      <c r="C155" t="s">
        <v>36</v>
      </c>
      <c r="D155" t="s">
        <v>24</v>
      </c>
      <c r="E155" t="s">
        <v>272</v>
      </c>
      <c r="F155" t="s">
        <v>273</v>
      </c>
      <c r="G155">
        <v>765</v>
      </c>
      <c r="H155" t="s">
        <v>231</v>
      </c>
      <c r="I155">
        <v>29.4</v>
      </c>
      <c r="J155">
        <v>50692.5</v>
      </c>
      <c r="K155">
        <v>46769.3</v>
      </c>
      <c r="L155">
        <v>46337.3</v>
      </c>
      <c r="M155">
        <v>30400</v>
      </c>
      <c r="N155">
        <v>30.26</v>
      </c>
      <c r="O155">
        <v>18.399999999999999</v>
      </c>
      <c r="P155">
        <v>18.399999999999999</v>
      </c>
      <c r="Q155">
        <v>61.2</v>
      </c>
      <c r="R155">
        <v>3.96</v>
      </c>
      <c r="S155">
        <v>7.24</v>
      </c>
      <c r="T155">
        <v>-20.7</v>
      </c>
      <c r="U155" t="s">
        <v>229</v>
      </c>
      <c r="V155">
        <v>2.2000000000000002</v>
      </c>
      <c r="W155">
        <v>8.7799999999999994</v>
      </c>
      <c r="X155">
        <v>10.75</v>
      </c>
      <c r="Y155">
        <v>29.99</v>
      </c>
    </row>
    <row r="156" spans="1:25" x14ac:dyDescent="0.3">
      <c r="A156" s="1">
        <v>44027</v>
      </c>
      <c r="B156" s="2">
        <v>0.37671296296296292</v>
      </c>
      <c r="C156" t="s">
        <v>39</v>
      </c>
      <c r="D156" t="s">
        <v>24</v>
      </c>
      <c r="E156" t="s">
        <v>274</v>
      </c>
      <c r="F156" t="s">
        <v>153</v>
      </c>
      <c r="G156">
        <v>765.2</v>
      </c>
      <c r="H156" t="s">
        <v>231</v>
      </c>
      <c r="I156">
        <v>29.9</v>
      </c>
      <c r="J156">
        <v>49133.8</v>
      </c>
      <c r="K156">
        <v>44910.5</v>
      </c>
      <c r="L156">
        <v>44442.2</v>
      </c>
      <c r="M156">
        <v>29192</v>
      </c>
      <c r="N156">
        <v>28.9</v>
      </c>
      <c r="O156">
        <v>17.2</v>
      </c>
      <c r="P156">
        <v>17.2</v>
      </c>
      <c r="Q156">
        <v>75.5</v>
      </c>
      <c r="R156">
        <v>4.87</v>
      </c>
      <c r="S156">
        <v>7.33</v>
      </c>
      <c r="T156">
        <v>-26.1</v>
      </c>
      <c r="U156" t="s">
        <v>229</v>
      </c>
      <c r="V156">
        <v>3.21</v>
      </c>
      <c r="W156">
        <v>12.86</v>
      </c>
      <c r="X156">
        <v>10.38</v>
      </c>
      <c r="Y156">
        <v>28.94</v>
      </c>
    </row>
    <row r="157" spans="1:25" x14ac:dyDescent="0.3">
      <c r="A157" s="1">
        <v>44027</v>
      </c>
      <c r="B157" s="2">
        <v>0.38215277777777779</v>
      </c>
      <c r="C157" t="s">
        <v>39</v>
      </c>
      <c r="D157" t="s">
        <v>24</v>
      </c>
      <c r="E157" t="s">
        <v>274</v>
      </c>
      <c r="F157" t="s">
        <v>154</v>
      </c>
      <c r="G157">
        <v>765.2</v>
      </c>
      <c r="H157" t="s">
        <v>232</v>
      </c>
      <c r="I157">
        <v>30</v>
      </c>
      <c r="J157">
        <v>49421.8</v>
      </c>
      <c r="K157">
        <v>45117.599999999999</v>
      </c>
      <c r="L157">
        <v>44640</v>
      </c>
      <c r="M157">
        <v>29326</v>
      </c>
      <c r="N157">
        <v>29.05</v>
      </c>
      <c r="O157">
        <v>17.3</v>
      </c>
      <c r="P157">
        <v>17.3</v>
      </c>
      <c r="Q157">
        <v>68.3</v>
      </c>
      <c r="R157">
        <v>4.4000000000000004</v>
      </c>
      <c r="S157">
        <v>7.24</v>
      </c>
      <c r="T157">
        <v>-21.1</v>
      </c>
      <c r="U157" t="s">
        <v>229</v>
      </c>
      <c r="V157">
        <v>3.34</v>
      </c>
      <c r="W157">
        <v>13.36</v>
      </c>
      <c r="X157">
        <v>10.84</v>
      </c>
      <c r="Y157">
        <v>30.23</v>
      </c>
    </row>
    <row r="158" spans="1:25" x14ac:dyDescent="0.3">
      <c r="A158" s="1">
        <v>44027</v>
      </c>
      <c r="B158" s="2">
        <v>0.39488425925925924</v>
      </c>
      <c r="C158" t="s">
        <v>42</v>
      </c>
      <c r="D158" t="s">
        <v>24</v>
      </c>
      <c r="E158" t="s">
        <v>196</v>
      </c>
      <c r="F158" t="s">
        <v>127</v>
      </c>
      <c r="G158">
        <v>765.4</v>
      </c>
      <c r="H158" t="s">
        <v>231</v>
      </c>
      <c r="I158">
        <v>29.7</v>
      </c>
      <c r="J158">
        <v>38024.199999999997</v>
      </c>
      <c r="K158">
        <v>34905.5</v>
      </c>
      <c r="L158">
        <v>34560.800000000003</v>
      </c>
      <c r="M158">
        <v>22689</v>
      </c>
      <c r="N158">
        <v>21.84</v>
      </c>
      <c r="O158">
        <v>12</v>
      </c>
      <c r="P158">
        <v>12</v>
      </c>
      <c r="Q158">
        <v>68.5</v>
      </c>
      <c r="R158">
        <v>4.62</v>
      </c>
      <c r="S158">
        <v>7.27</v>
      </c>
      <c r="T158">
        <v>-22.7</v>
      </c>
      <c r="U158" t="s">
        <v>229</v>
      </c>
      <c r="V158">
        <v>5.04</v>
      </c>
      <c r="W158">
        <v>20.239999999999998</v>
      </c>
      <c r="X158">
        <v>16.52</v>
      </c>
      <c r="Y158">
        <v>46.13</v>
      </c>
    </row>
    <row r="159" spans="1:25" x14ac:dyDescent="0.3">
      <c r="A159" s="1">
        <v>44027</v>
      </c>
      <c r="B159" s="2">
        <v>0.40030092592592598</v>
      </c>
      <c r="C159" t="s">
        <v>42</v>
      </c>
      <c r="D159" t="s">
        <v>24</v>
      </c>
      <c r="E159" t="s">
        <v>275</v>
      </c>
      <c r="F159" t="s">
        <v>127</v>
      </c>
      <c r="G159">
        <v>765.5</v>
      </c>
      <c r="H159" t="s">
        <v>232</v>
      </c>
      <c r="I159">
        <v>29.9</v>
      </c>
      <c r="J159">
        <v>42112.6</v>
      </c>
      <c r="K159">
        <v>38492</v>
      </c>
      <c r="L159">
        <v>38090.6</v>
      </c>
      <c r="M159">
        <v>25020</v>
      </c>
      <c r="N159">
        <v>24.34</v>
      </c>
      <c r="O159">
        <v>13.8</v>
      </c>
      <c r="P159">
        <v>13.8</v>
      </c>
      <c r="Q159">
        <v>38.4</v>
      </c>
      <c r="R159">
        <v>2.54</v>
      </c>
      <c r="S159">
        <v>6.99</v>
      </c>
      <c r="T159">
        <v>-5.7</v>
      </c>
      <c r="U159" t="s">
        <v>229</v>
      </c>
      <c r="V159">
        <v>3.54</v>
      </c>
      <c r="W159">
        <v>14.16</v>
      </c>
      <c r="X159">
        <v>11.01</v>
      </c>
      <c r="Y159">
        <v>30.72</v>
      </c>
    </row>
    <row r="160" spans="1:25" x14ac:dyDescent="0.3">
      <c r="A160" s="1">
        <v>44027</v>
      </c>
      <c r="B160" s="2">
        <v>0.41730324074074071</v>
      </c>
      <c r="C160" t="s">
        <v>45</v>
      </c>
      <c r="D160" t="s">
        <v>24</v>
      </c>
      <c r="E160" t="s">
        <v>276</v>
      </c>
      <c r="F160" t="s">
        <v>277</v>
      </c>
      <c r="G160">
        <v>765.7</v>
      </c>
      <c r="H160" t="s">
        <v>231</v>
      </c>
      <c r="I160">
        <v>29.6</v>
      </c>
      <c r="J160">
        <v>15100.3</v>
      </c>
      <c r="K160">
        <v>13875.3</v>
      </c>
      <c r="L160">
        <v>13740</v>
      </c>
      <c r="M160">
        <v>9019</v>
      </c>
      <c r="N160">
        <v>7.97</v>
      </c>
      <c r="O160">
        <v>1.7</v>
      </c>
      <c r="P160">
        <v>1.7</v>
      </c>
      <c r="Q160">
        <v>51.2</v>
      </c>
      <c r="R160">
        <v>3.73</v>
      </c>
      <c r="S160">
        <v>7.47</v>
      </c>
      <c r="T160">
        <v>-34.5</v>
      </c>
      <c r="U160" t="s">
        <v>229</v>
      </c>
      <c r="V160">
        <v>22.59</v>
      </c>
      <c r="W160">
        <v>91.2</v>
      </c>
      <c r="X160">
        <v>61.73</v>
      </c>
      <c r="Y160">
        <v>172.49</v>
      </c>
    </row>
    <row r="161" spans="1:25" x14ac:dyDescent="0.3">
      <c r="A161" s="1">
        <v>44027</v>
      </c>
      <c r="B161" s="2">
        <v>0.42081018518518515</v>
      </c>
      <c r="C161" t="s">
        <v>45</v>
      </c>
      <c r="D161" t="s">
        <v>24</v>
      </c>
      <c r="E161" t="s">
        <v>276</v>
      </c>
      <c r="F161" t="s">
        <v>47</v>
      </c>
      <c r="G161">
        <v>765.8</v>
      </c>
      <c r="H161" t="s">
        <v>232</v>
      </c>
      <c r="I161">
        <v>29.7</v>
      </c>
      <c r="J161">
        <v>23696.6</v>
      </c>
      <c r="K161">
        <v>21758.3</v>
      </c>
      <c r="L161">
        <v>21544.1</v>
      </c>
      <c r="M161">
        <v>14143</v>
      </c>
      <c r="N161">
        <v>12.99</v>
      </c>
      <c r="O161">
        <v>5.4</v>
      </c>
      <c r="P161">
        <v>5.4</v>
      </c>
      <c r="Q161">
        <v>17.2</v>
      </c>
      <c r="R161">
        <v>1.22</v>
      </c>
      <c r="S161">
        <v>7.22</v>
      </c>
      <c r="T161">
        <v>-19.899999999999999</v>
      </c>
      <c r="U161" t="s">
        <v>229</v>
      </c>
      <c r="V161">
        <v>14.98</v>
      </c>
      <c r="W161">
        <v>60.42</v>
      </c>
      <c r="X161">
        <v>33.6</v>
      </c>
      <c r="Y161">
        <v>93.86</v>
      </c>
    </row>
    <row r="162" spans="1:25" x14ac:dyDescent="0.3">
      <c r="A162" s="1">
        <v>44027</v>
      </c>
      <c r="B162" s="2">
        <v>0.43399305555555556</v>
      </c>
      <c r="C162" t="s">
        <v>48</v>
      </c>
      <c r="D162" t="s">
        <v>24</v>
      </c>
      <c r="E162" t="s">
        <v>130</v>
      </c>
      <c r="F162" t="s">
        <v>278</v>
      </c>
      <c r="G162">
        <v>765.8</v>
      </c>
      <c r="H162" t="s">
        <v>231</v>
      </c>
      <c r="I162">
        <v>28.3</v>
      </c>
      <c r="J162">
        <v>910.9</v>
      </c>
      <c r="K162">
        <v>857.3</v>
      </c>
      <c r="L162">
        <v>851.5</v>
      </c>
      <c r="M162">
        <v>557</v>
      </c>
      <c r="N162">
        <v>0.42</v>
      </c>
      <c r="O162">
        <v>-3.5</v>
      </c>
      <c r="P162">
        <v>-3.5</v>
      </c>
      <c r="Q162">
        <v>17.899999999999999</v>
      </c>
      <c r="R162">
        <v>1.39</v>
      </c>
      <c r="S162">
        <v>7.29</v>
      </c>
      <c r="T162">
        <v>-24.1</v>
      </c>
      <c r="U162" t="s">
        <v>229</v>
      </c>
      <c r="V162">
        <v>3.02</v>
      </c>
      <c r="W162">
        <v>12.08</v>
      </c>
      <c r="X162">
        <v>7.92</v>
      </c>
      <c r="Y162">
        <v>22.07</v>
      </c>
    </row>
    <row r="163" spans="1:25" x14ac:dyDescent="0.3">
      <c r="A163" s="1">
        <v>44027</v>
      </c>
      <c r="B163" s="2">
        <v>0.56421296296296297</v>
      </c>
      <c r="C163" t="s">
        <v>338</v>
      </c>
      <c r="D163" t="s">
        <v>24</v>
      </c>
      <c r="E163" t="s">
        <v>279</v>
      </c>
      <c r="F163" t="s">
        <v>227</v>
      </c>
      <c r="G163">
        <v>765.2</v>
      </c>
      <c r="H163" t="s">
        <v>231</v>
      </c>
      <c r="I163">
        <v>29.5</v>
      </c>
      <c r="J163">
        <v>814.9</v>
      </c>
      <c r="K163">
        <v>750.2</v>
      </c>
      <c r="L163">
        <v>743</v>
      </c>
      <c r="M163">
        <v>488</v>
      </c>
      <c r="N163">
        <v>0.36</v>
      </c>
      <c r="O163">
        <v>-3.9</v>
      </c>
      <c r="P163">
        <v>-3.9</v>
      </c>
      <c r="Q163">
        <v>72.5</v>
      </c>
      <c r="R163">
        <v>5.52</v>
      </c>
      <c r="S163">
        <v>7.43</v>
      </c>
      <c r="T163">
        <v>-32.6</v>
      </c>
      <c r="U163" t="s">
        <v>229</v>
      </c>
      <c r="V163">
        <v>2.67</v>
      </c>
      <c r="W163">
        <v>10.68</v>
      </c>
      <c r="X163">
        <v>7.55</v>
      </c>
      <c r="Y163">
        <v>21.04</v>
      </c>
    </row>
    <row r="164" spans="1:25" x14ac:dyDescent="0.3">
      <c r="A164" s="1">
        <v>44060</v>
      </c>
      <c r="B164" s="2">
        <v>0.38759259259259254</v>
      </c>
      <c r="C164" t="s">
        <v>23</v>
      </c>
      <c r="D164" t="s">
        <v>24</v>
      </c>
      <c r="E164" t="s">
        <v>132</v>
      </c>
      <c r="F164" t="s">
        <v>280</v>
      </c>
      <c r="G164">
        <v>762.8</v>
      </c>
      <c r="H164" t="s">
        <v>231</v>
      </c>
      <c r="I164">
        <v>29.1</v>
      </c>
      <c r="J164">
        <v>48659.199999999997</v>
      </c>
      <c r="K164">
        <v>45129.599999999999</v>
      </c>
      <c r="L164">
        <v>44742.400000000001</v>
      </c>
      <c r="M164">
        <v>29334</v>
      </c>
      <c r="N164">
        <v>29.09</v>
      </c>
      <c r="O164">
        <v>17.600000000000001</v>
      </c>
      <c r="P164">
        <v>17.600000000000001</v>
      </c>
      <c r="Q164">
        <v>63.1</v>
      </c>
      <c r="R164">
        <v>4.13</v>
      </c>
      <c r="S164">
        <v>7.76</v>
      </c>
      <c r="T164">
        <v>-52.1</v>
      </c>
      <c r="U164" t="s">
        <v>229</v>
      </c>
      <c r="V164">
        <v>2.11</v>
      </c>
      <c r="W164">
        <v>8.5500000000000007</v>
      </c>
      <c r="X164">
        <v>6.07</v>
      </c>
      <c r="Y164">
        <v>17.05</v>
      </c>
    </row>
    <row r="165" spans="1:25" x14ac:dyDescent="0.3">
      <c r="A165" s="1">
        <v>44060</v>
      </c>
      <c r="B165" s="2">
        <v>0.38996527777777779</v>
      </c>
      <c r="C165" t="s">
        <v>23</v>
      </c>
      <c r="D165" t="s">
        <v>24</v>
      </c>
      <c r="E165" t="s">
        <v>132</v>
      </c>
      <c r="F165" t="s">
        <v>281</v>
      </c>
      <c r="G165">
        <v>762.7</v>
      </c>
      <c r="H165" t="s">
        <v>232</v>
      </c>
      <c r="I165">
        <v>29.1</v>
      </c>
      <c r="J165">
        <v>52708.3</v>
      </c>
      <c r="K165">
        <v>48851.199999999997</v>
      </c>
      <c r="L165">
        <v>48427.9</v>
      </c>
      <c r="M165">
        <v>31753</v>
      </c>
      <c r="N165">
        <v>31.78</v>
      </c>
      <c r="O165">
        <v>19.600000000000001</v>
      </c>
      <c r="P165">
        <v>19.600000000000001</v>
      </c>
      <c r="Q165">
        <v>67.400000000000006</v>
      </c>
      <c r="R165">
        <v>4.34</v>
      </c>
      <c r="S165">
        <v>7.88</v>
      </c>
      <c r="T165">
        <v>-59.4</v>
      </c>
      <c r="U165" t="s">
        <v>229</v>
      </c>
      <c r="V165">
        <v>1.66</v>
      </c>
      <c r="W165">
        <v>6.74</v>
      </c>
      <c r="X165">
        <v>5.25</v>
      </c>
      <c r="Y165">
        <v>14.75</v>
      </c>
    </row>
    <row r="166" spans="1:25" x14ac:dyDescent="0.3">
      <c r="A166" s="1">
        <v>44060</v>
      </c>
      <c r="B166" s="2">
        <v>0.39819444444444446</v>
      </c>
      <c r="C166" t="s">
        <v>27</v>
      </c>
      <c r="D166" t="s">
        <v>24</v>
      </c>
      <c r="E166" t="s">
        <v>282</v>
      </c>
      <c r="F166" t="s">
        <v>283</v>
      </c>
      <c r="G166">
        <v>762.6</v>
      </c>
      <c r="H166" t="s">
        <v>231</v>
      </c>
      <c r="I166">
        <v>29.3</v>
      </c>
      <c r="J166">
        <v>45471.6</v>
      </c>
      <c r="K166">
        <v>42025.599999999999</v>
      </c>
      <c r="L166">
        <v>41646.6</v>
      </c>
      <c r="M166">
        <v>27317</v>
      </c>
      <c r="N166">
        <v>26.86</v>
      </c>
      <c r="O166">
        <v>15.9</v>
      </c>
      <c r="P166">
        <v>15.9</v>
      </c>
      <c r="Q166">
        <v>62.3</v>
      </c>
      <c r="R166">
        <v>4.1100000000000003</v>
      </c>
      <c r="S166">
        <v>7.68</v>
      </c>
      <c r="T166">
        <v>-47.3</v>
      </c>
      <c r="U166" t="s">
        <v>229</v>
      </c>
      <c r="V166">
        <v>2.21</v>
      </c>
      <c r="W166">
        <v>8.9600000000000009</v>
      </c>
      <c r="X166">
        <v>6.28</v>
      </c>
      <c r="Y166">
        <v>17.649999999999999</v>
      </c>
    </row>
    <row r="167" spans="1:25" x14ac:dyDescent="0.3">
      <c r="A167" s="1">
        <v>44060</v>
      </c>
      <c r="B167" s="2">
        <v>0.39916666666666667</v>
      </c>
      <c r="C167" t="s">
        <v>27</v>
      </c>
      <c r="D167" t="s">
        <v>24</v>
      </c>
      <c r="E167" t="s">
        <v>282</v>
      </c>
      <c r="F167" t="s">
        <v>90</v>
      </c>
      <c r="G167">
        <v>762.6</v>
      </c>
      <c r="H167" t="s">
        <v>232</v>
      </c>
      <c r="I167">
        <v>29.2</v>
      </c>
      <c r="J167">
        <v>50409.599999999999</v>
      </c>
      <c r="K167">
        <v>46668.6</v>
      </c>
      <c r="L167">
        <v>46257.599999999999</v>
      </c>
      <c r="M167">
        <v>30335</v>
      </c>
      <c r="N167">
        <v>30.19</v>
      </c>
      <c r="O167">
        <v>18.399999999999999</v>
      </c>
      <c r="P167">
        <v>18.399999999999999</v>
      </c>
      <c r="Q167">
        <v>60.4</v>
      </c>
      <c r="R167">
        <v>3.92</v>
      </c>
      <c r="S167">
        <v>7.79</v>
      </c>
      <c r="T167">
        <v>-53.9</v>
      </c>
      <c r="U167" t="s">
        <v>229</v>
      </c>
      <c r="V167">
        <v>1.93</v>
      </c>
      <c r="W167">
        <v>7.83</v>
      </c>
      <c r="X167">
        <v>5.44</v>
      </c>
      <c r="Y167">
        <v>15.27</v>
      </c>
    </row>
    <row r="168" spans="1:25" x14ac:dyDescent="0.3">
      <c r="A168" s="1">
        <v>44060</v>
      </c>
      <c r="B168" s="2">
        <v>0.41025462962962966</v>
      </c>
      <c r="C168" t="s">
        <v>30</v>
      </c>
      <c r="D168" t="s">
        <v>24</v>
      </c>
      <c r="E168" t="s">
        <v>187</v>
      </c>
      <c r="F168" t="s">
        <v>284</v>
      </c>
      <c r="G168">
        <v>762.7</v>
      </c>
      <c r="H168" t="s">
        <v>231</v>
      </c>
      <c r="I168">
        <v>29.5</v>
      </c>
      <c r="J168">
        <v>45929.9</v>
      </c>
      <c r="K168">
        <v>42322.1</v>
      </c>
      <c r="L168">
        <v>41924.400000000001</v>
      </c>
      <c r="M168">
        <v>27509</v>
      </c>
      <c r="N168">
        <v>27.06</v>
      </c>
      <c r="O168">
        <v>16</v>
      </c>
      <c r="P168">
        <v>16</v>
      </c>
      <c r="Q168">
        <v>54.7</v>
      </c>
      <c r="R168">
        <v>3.6</v>
      </c>
      <c r="S168">
        <v>7.58</v>
      </c>
      <c r="T168">
        <v>-41.1</v>
      </c>
      <c r="U168" t="s">
        <v>229</v>
      </c>
      <c r="V168">
        <v>4.71</v>
      </c>
      <c r="W168">
        <v>19</v>
      </c>
      <c r="X168">
        <v>11.95</v>
      </c>
      <c r="Y168">
        <v>33.53</v>
      </c>
    </row>
    <row r="169" spans="1:25" x14ac:dyDescent="0.3">
      <c r="A169" s="1">
        <v>44060</v>
      </c>
      <c r="B169" s="2">
        <v>0.4147569444444445</v>
      </c>
      <c r="C169" t="s">
        <v>30</v>
      </c>
      <c r="D169" t="s">
        <v>24</v>
      </c>
      <c r="E169" t="s">
        <v>189</v>
      </c>
      <c r="F169" t="s">
        <v>285</v>
      </c>
      <c r="G169">
        <v>762.7</v>
      </c>
      <c r="H169" t="s">
        <v>232</v>
      </c>
      <c r="I169">
        <v>29.1</v>
      </c>
      <c r="J169">
        <v>45905.1</v>
      </c>
      <c r="K169">
        <v>42591.199999999997</v>
      </c>
      <c r="L169">
        <v>42227.8</v>
      </c>
      <c r="M169">
        <v>27684</v>
      </c>
      <c r="N169">
        <v>27.27</v>
      </c>
      <c r="O169">
        <v>16.2</v>
      </c>
      <c r="P169">
        <v>16.2</v>
      </c>
      <c r="Q169">
        <v>35.700000000000003</v>
      </c>
      <c r="R169">
        <v>2.36</v>
      </c>
      <c r="S169">
        <v>7.44</v>
      </c>
      <c r="T169">
        <v>-32.9</v>
      </c>
      <c r="U169" t="s">
        <v>229</v>
      </c>
      <c r="V169">
        <v>18.07</v>
      </c>
      <c r="W169">
        <v>72.709999999999994</v>
      </c>
      <c r="X169">
        <v>48.26</v>
      </c>
      <c r="Y169">
        <v>135.41</v>
      </c>
    </row>
    <row r="170" spans="1:25" x14ac:dyDescent="0.3">
      <c r="A170" s="1">
        <v>44060</v>
      </c>
      <c r="B170" s="2">
        <v>0.4227893518518519</v>
      </c>
      <c r="C170" t="s">
        <v>33</v>
      </c>
      <c r="D170" t="s">
        <v>24</v>
      </c>
      <c r="E170" t="s">
        <v>93</v>
      </c>
      <c r="F170" t="s">
        <v>135</v>
      </c>
      <c r="G170">
        <v>762.8</v>
      </c>
      <c r="H170" t="s">
        <v>231</v>
      </c>
      <c r="I170">
        <v>29.4</v>
      </c>
      <c r="J170">
        <v>46149.599999999999</v>
      </c>
      <c r="K170">
        <v>42604.2</v>
      </c>
      <c r="L170">
        <v>42214</v>
      </c>
      <c r="M170">
        <v>27693</v>
      </c>
      <c r="N170">
        <v>27.27</v>
      </c>
      <c r="O170">
        <v>16.2</v>
      </c>
      <c r="P170">
        <v>16.2</v>
      </c>
      <c r="Q170">
        <v>56.7</v>
      </c>
      <c r="R170">
        <v>3.73</v>
      </c>
      <c r="S170">
        <v>7.43</v>
      </c>
      <c r="T170">
        <v>-32.5</v>
      </c>
      <c r="U170" t="s">
        <v>229</v>
      </c>
      <c r="V170">
        <v>12.58</v>
      </c>
      <c r="W170">
        <v>50.64</v>
      </c>
      <c r="X170">
        <v>34.53</v>
      </c>
      <c r="Y170">
        <v>96.88</v>
      </c>
    </row>
    <row r="171" spans="1:25" x14ac:dyDescent="0.3">
      <c r="A171" s="1">
        <v>44060</v>
      </c>
      <c r="B171" s="2">
        <v>0.42696759259259259</v>
      </c>
      <c r="C171" t="s">
        <v>33</v>
      </c>
      <c r="D171" t="s">
        <v>24</v>
      </c>
      <c r="E171" t="s">
        <v>286</v>
      </c>
      <c r="F171" t="s">
        <v>169</v>
      </c>
      <c r="G171">
        <v>762.7</v>
      </c>
      <c r="H171" t="s">
        <v>232</v>
      </c>
      <c r="I171">
        <v>29.1</v>
      </c>
      <c r="J171">
        <v>45904.9</v>
      </c>
      <c r="K171">
        <v>42600.4</v>
      </c>
      <c r="L171">
        <v>42238.1</v>
      </c>
      <c r="M171">
        <v>27690</v>
      </c>
      <c r="N171">
        <v>27.27</v>
      </c>
      <c r="O171">
        <v>16.3</v>
      </c>
      <c r="P171">
        <v>16.3</v>
      </c>
      <c r="Q171">
        <v>49.9</v>
      </c>
      <c r="R171">
        <v>3.3</v>
      </c>
      <c r="S171">
        <v>7.38</v>
      </c>
      <c r="T171">
        <v>-29.2</v>
      </c>
      <c r="U171" t="s">
        <v>229</v>
      </c>
      <c r="V171">
        <v>25.7</v>
      </c>
      <c r="W171">
        <v>103.36</v>
      </c>
      <c r="X171">
        <v>68.260000000000005</v>
      </c>
      <c r="Y171">
        <v>191.51</v>
      </c>
    </row>
    <row r="172" spans="1:25" x14ac:dyDescent="0.3">
      <c r="A172" s="1">
        <v>44060</v>
      </c>
      <c r="B172" s="2">
        <v>0.44708333333333333</v>
      </c>
      <c r="C172" t="s">
        <v>36</v>
      </c>
      <c r="D172" t="s">
        <v>24</v>
      </c>
      <c r="E172" t="s">
        <v>259</v>
      </c>
      <c r="F172" t="s">
        <v>38</v>
      </c>
      <c r="G172">
        <v>762.8</v>
      </c>
      <c r="H172" t="s">
        <v>231</v>
      </c>
      <c r="I172">
        <v>30.2</v>
      </c>
      <c r="J172">
        <v>46519</v>
      </c>
      <c r="K172">
        <v>42334.7</v>
      </c>
      <c r="L172">
        <v>41869.4</v>
      </c>
      <c r="M172">
        <v>27518</v>
      </c>
      <c r="N172">
        <v>27.05</v>
      </c>
      <c r="O172">
        <v>15.7</v>
      </c>
      <c r="P172">
        <v>15.7</v>
      </c>
      <c r="Q172">
        <v>81.900000000000006</v>
      </c>
      <c r="R172">
        <v>5.32</v>
      </c>
      <c r="S172">
        <v>7.6</v>
      </c>
      <c r="T172">
        <v>-42.4</v>
      </c>
      <c r="U172" t="s">
        <v>229</v>
      </c>
      <c r="V172">
        <v>3.96</v>
      </c>
      <c r="W172">
        <v>15.99</v>
      </c>
      <c r="X172">
        <v>10.78</v>
      </c>
      <c r="Y172">
        <v>30.27</v>
      </c>
    </row>
    <row r="173" spans="1:25" x14ac:dyDescent="0.3">
      <c r="A173" s="1">
        <v>44060</v>
      </c>
      <c r="B173" s="2">
        <v>0.450625</v>
      </c>
      <c r="C173" t="s">
        <v>36</v>
      </c>
      <c r="D173" t="s">
        <v>24</v>
      </c>
      <c r="E173" t="s">
        <v>287</v>
      </c>
      <c r="F173" t="s">
        <v>288</v>
      </c>
      <c r="G173">
        <v>762.7</v>
      </c>
      <c r="H173" t="s">
        <v>232</v>
      </c>
      <c r="I173">
        <v>30</v>
      </c>
      <c r="J173">
        <v>46373.599999999999</v>
      </c>
      <c r="K173">
        <v>42328.9</v>
      </c>
      <c r="L173">
        <v>41880</v>
      </c>
      <c r="M173">
        <v>27514</v>
      </c>
      <c r="N173">
        <v>27.05</v>
      </c>
      <c r="O173">
        <v>15.8</v>
      </c>
      <c r="P173">
        <v>15.8</v>
      </c>
      <c r="Q173">
        <v>80.5</v>
      </c>
      <c r="R173">
        <v>5.25</v>
      </c>
      <c r="S173">
        <v>7.57</v>
      </c>
      <c r="T173">
        <v>-40.799999999999997</v>
      </c>
      <c r="U173" t="s">
        <v>229</v>
      </c>
      <c r="V173">
        <v>5</v>
      </c>
      <c r="W173">
        <v>20.190000000000001</v>
      </c>
      <c r="X173">
        <v>13.29</v>
      </c>
      <c r="Y173">
        <v>37.31</v>
      </c>
    </row>
    <row r="174" spans="1:25" x14ac:dyDescent="0.3">
      <c r="A174" s="1">
        <v>44060</v>
      </c>
      <c r="B174" s="2">
        <v>0.45900462962962968</v>
      </c>
      <c r="C174" t="s">
        <v>39</v>
      </c>
      <c r="D174" t="s">
        <v>24</v>
      </c>
      <c r="E174" t="s">
        <v>289</v>
      </c>
      <c r="F174" t="s">
        <v>290</v>
      </c>
      <c r="G174">
        <v>762.7</v>
      </c>
      <c r="H174" t="s">
        <v>231</v>
      </c>
      <c r="I174">
        <v>29.9</v>
      </c>
      <c r="J174">
        <v>42361.4</v>
      </c>
      <c r="K174">
        <v>38719.5</v>
      </c>
      <c r="L174">
        <v>38315.699999999997</v>
      </c>
      <c r="M174">
        <v>25168</v>
      </c>
      <c r="N174">
        <v>24.5</v>
      </c>
      <c r="O174">
        <v>13.9</v>
      </c>
      <c r="P174">
        <v>13.9</v>
      </c>
      <c r="Q174">
        <v>95.5</v>
      </c>
      <c r="R174">
        <v>6.32</v>
      </c>
      <c r="S174">
        <v>7.72</v>
      </c>
      <c r="T174">
        <v>-50.1</v>
      </c>
      <c r="U174" t="s">
        <v>229</v>
      </c>
      <c r="V174">
        <v>6.3</v>
      </c>
      <c r="W174">
        <v>25.38</v>
      </c>
      <c r="X174">
        <v>18.11</v>
      </c>
      <c r="Y174">
        <v>50.83</v>
      </c>
    </row>
    <row r="175" spans="1:25" x14ac:dyDescent="0.3">
      <c r="A175" s="1">
        <v>44060</v>
      </c>
      <c r="B175" s="2">
        <v>0.46315972222222218</v>
      </c>
      <c r="C175" t="s">
        <v>39</v>
      </c>
      <c r="D175" t="s">
        <v>24</v>
      </c>
      <c r="E175" t="s">
        <v>291</v>
      </c>
      <c r="F175" t="s">
        <v>292</v>
      </c>
      <c r="G175">
        <v>762.7</v>
      </c>
      <c r="H175" t="s">
        <v>232</v>
      </c>
      <c r="I175">
        <v>29.7</v>
      </c>
      <c r="J175">
        <v>43343.5</v>
      </c>
      <c r="K175">
        <v>39799.300000000003</v>
      </c>
      <c r="L175">
        <v>39407.699999999997</v>
      </c>
      <c r="M175">
        <v>25870</v>
      </c>
      <c r="N175">
        <v>25.27</v>
      </c>
      <c r="O175">
        <v>14.6</v>
      </c>
      <c r="P175">
        <v>14.6</v>
      </c>
      <c r="Q175">
        <v>83.7</v>
      </c>
      <c r="R175">
        <v>5.54</v>
      </c>
      <c r="S175">
        <v>7.54</v>
      </c>
      <c r="T175">
        <v>-38.799999999999997</v>
      </c>
      <c r="U175" t="s">
        <v>229</v>
      </c>
      <c r="V175">
        <v>4.9800000000000004</v>
      </c>
      <c r="W175">
        <v>20.079999999999998</v>
      </c>
      <c r="X175">
        <v>13.49</v>
      </c>
      <c r="Y175">
        <v>37.869999999999997</v>
      </c>
    </row>
    <row r="176" spans="1:25" x14ac:dyDescent="0.3">
      <c r="A176" s="1">
        <v>44060</v>
      </c>
      <c r="B176" s="2">
        <v>0.47584490740740737</v>
      </c>
      <c r="C176" t="s">
        <v>42</v>
      </c>
      <c r="D176" t="s">
        <v>24</v>
      </c>
      <c r="E176" t="s">
        <v>293</v>
      </c>
      <c r="F176" t="s">
        <v>294</v>
      </c>
      <c r="G176">
        <v>762.7</v>
      </c>
      <c r="H176" t="s">
        <v>231</v>
      </c>
      <c r="I176">
        <v>30.1</v>
      </c>
      <c r="J176">
        <v>25133.599999999999</v>
      </c>
      <c r="K176">
        <v>22883.9</v>
      </c>
      <c r="L176">
        <v>22633.7</v>
      </c>
      <c r="M176">
        <v>14875</v>
      </c>
      <c r="N176">
        <v>13.72</v>
      </c>
      <c r="O176">
        <v>5.8</v>
      </c>
      <c r="P176">
        <v>5.8</v>
      </c>
      <c r="Q176">
        <v>79.400000000000006</v>
      </c>
      <c r="R176">
        <v>5.55</v>
      </c>
      <c r="S176">
        <v>7.68</v>
      </c>
      <c r="T176">
        <v>-47.5</v>
      </c>
      <c r="U176" t="s">
        <v>229</v>
      </c>
      <c r="V176">
        <v>5.95</v>
      </c>
      <c r="W176">
        <v>24</v>
      </c>
      <c r="X176">
        <v>18.8</v>
      </c>
      <c r="Y176">
        <v>52.76</v>
      </c>
    </row>
    <row r="177" spans="1:25" x14ac:dyDescent="0.3">
      <c r="A177" s="1">
        <v>44060</v>
      </c>
      <c r="B177" s="2">
        <v>0.47962962962962963</v>
      </c>
      <c r="C177" t="s">
        <v>42</v>
      </c>
      <c r="D177" t="s">
        <v>24</v>
      </c>
      <c r="E177" t="s">
        <v>78</v>
      </c>
      <c r="F177" t="s">
        <v>294</v>
      </c>
      <c r="G177">
        <v>762.7</v>
      </c>
      <c r="H177" t="s">
        <v>232</v>
      </c>
      <c r="I177">
        <v>29.9</v>
      </c>
      <c r="J177">
        <v>31999.3</v>
      </c>
      <c r="K177">
        <v>29262.3</v>
      </c>
      <c r="L177">
        <v>28958.9</v>
      </c>
      <c r="M177">
        <v>19020</v>
      </c>
      <c r="N177">
        <v>17.98</v>
      </c>
      <c r="O177">
        <v>9.1</v>
      </c>
      <c r="P177">
        <v>9.1</v>
      </c>
      <c r="Q177">
        <v>50.2</v>
      </c>
      <c r="R177">
        <v>3.45</v>
      </c>
      <c r="S177">
        <v>7.29</v>
      </c>
      <c r="T177">
        <v>-23.7</v>
      </c>
      <c r="U177" t="s">
        <v>229</v>
      </c>
      <c r="V177">
        <v>8.2799999999999994</v>
      </c>
      <c r="W177">
        <v>33.36</v>
      </c>
      <c r="X177">
        <v>21.09</v>
      </c>
      <c r="Y177">
        <v>59.19</v>
      </c>
    </row>
    <row r="178" spans="1:25" x14ac:dyDescent="0.3">
      <c r="A178" s="1">
        <v>44060</v>
      </c>
      <c r="B178" s="2">
        <v>0.4881712962962963</v>
      </c>
      <c r="C178" t="s">
        <v>45</v>
      </c>
      <c r="D178" t="s">
        <v>24</v>
      </c>
      <c r="E178" t="s">
        <v>295</v>
      </c>
      <c r="F178" t="s">
        <v>199</v>
      </c>
      <c r="G178">
        <v>762.8</v>
      </c>
      <c r="H178" t="s">
        <v>231</v>
      </c>
      <c r="I178">
        <v>30.7</v>
      </c>
      <c r="J178">
        <v>7623.7</v>
      </c>
      <c r="K178">
        <v>6877</v>
      </c>
      <c r="L178">
        <v>6793.4</v>
      </c>
      <c r="M178">
        <v>4470</v>
      </c>
      <c r="N178">
        <v>3.74</v>
      </c>
      <c r="O178">
        <v>-1.8</v>
      </c>
      <c r="P178">
        <v>-1.8</v>
      </c>
      <c r="Q178">
        <v>74.5</v>
      </c>
      <c r="R178">
        <v>5.45</v>
      </c>
      <c r="S178">
        <v>7.88</v>
      </c>
      <c r="T178">
        <v>-59.5</v>
      </c>
      <c r="U178" t="s">
        <v>229</v>
      </c>
      <c r="V178">
        <v>10.5</v>
      </c>
      <c r="W178">
        <v>42.26</v>
      </c>
      <c r="X178">
        <v>23</v>
      </c>
      <c r="Y178">
        <v>64.540000000000006</v>
      </c>
    </row>
    <row r="179" spans="1:25" x14ac:dyDescent="0.3">
      <c r="A179" s="1">
        <v>44060</v>
      </c>
      <c r="B179" s="2">
        <v>0.4912731481481481</v>
      </c>
      <c r="C179" t="s">
        <v>45</v>
      </c>
      <c r="D179" t="s">
        <v>24</v>
      </c>
      <c r="E179" t="s">
        <v>296</v>
      </c>
      <c r="F179" t="s">
        <v>297</v>
      </c>
      <c r="G179">
        <v>762.8</v>
      </c>
      <c r="H179" t="s">
        <v>232</v>
      </c>
      <c r="I179">
        <v>29.9</v>
      </c>
      <c r="J179">
        <v>11793.9</v>
      </c>
      <c r="K179">
        <v>10789.3</v>
      </c>
      <c r="L179">
        <v>10677.9</v>
      </c>
      <c r="M179">
        <v>7013</v>
      </c>
      <c r="N179">
        <v>6.07</v>
      </c>
      <c r="O179">
        <v>0.2</v>
      </c>
      <c r="P179">
        <v>0.2</v>
      </c>
      <c r="Q179">
        <v>52.8</v>
      </c>
      <c r="R179">
        <v>3.87</v>
      </c>
      <c r="S179">
        <v>7.66</v>
      </c>
      <c r="T179">
        <v>-46</v>
      </c>
      <c r="U179" t="s">
        <v>229</v>
      </c>
      <c r="V179">
        <v>12.25</v>
      </c>
      <c r="W179">
        <v>49.33</v>
      </c>
      <c r="X179">
        <v>25.93</v>
      </c>
      <c r="Y179">
        <v>72.77</v>
      </c>
    </row>
    <row r="180" spans="1:25" x14ac:dyDescent="0.3">
      <c r="A180" s="1">
        <v>44060</v>
      </c>
      <c r="B180" s="2">
        <v>0.50244212962962964</v>
      </c>
      <c r="C180" t="s">
        <v>48</v>
      </c>
      <c r="D180" t="s">
        <v>24</v>
      </c>
      <c r="E180" t="s">
        <v>298</v>
      </c>
      <c r="F180" t="s">
        <v>299</v>
      </c>
      <c r="G180">
        <v>762.7</v>
      </c>
      <c r="H180" t="s">
        <v>231</v>
      </c>
      <c r="I180">
        <v>28</v>
      </c>
      <c r="J180">
        <v>873.9</v>
      </c>
      <c r="K180">
        <v>826</v>
      </c>
      <c r="L180">
        <v>820.8</v>
      </c>
      <c r="M180">
        <v>537</v>
      </c>
      <c r="N180">
        <v>0.4</v>
      </c>
      <c r="O180">
        <v>-3.5</v>
      </c>
      <c r="P180">
        <v>-3.5</v>
      </c>
      <c r="Q180">
        <v>3.7</v>
      </c>
      <c r="R180">
        <v>0.28999999999999998</v>
      </c>
      <c r="S180">
        <v>7.36</v>
      </c>
      <c r="T180">
        <v>-27.9</v>
      </c>
      <c r="U180" t="s">
        <v>229</v>
      </c>
      <c r="V180">
        <v>2.61</v>
      </c>
      <c r="W180">
        <v>10.58</v>
      </c>
      <c r="X180">
        <v>7.23</v>
      </c>
      <c r="Y180">
        <v>20.29</v>
      </c>
    </row>
    <row r="181" spans="1:25" x14ac:dyDescent="0.3">
      <c r="A181" s="1">
        <v>44060</v>
      </c>
      <c r="B181" s="2">
        <v>0.56983796296296296</v>
      </c>
      <c r="C181" t="s">
        <v>338</v>
      </c>
      <c r="D181" t="s">
        <v>24</v>
      </c>
      <c r="E181" t="s">
        <v>279</v>
      </c>
      <c r="F181" t="s">
        <v>86</v>
      </c>
      <c r="G181">
        <v>762.7</v>
      </c>
      <c r="H181" t="s">
        <v>231</v>
      </c>
      <c r="I181">
        <v>30.7</v>
      </c>
      <c r="J181">
        <v>842.5</v>
      </c>
      <c r="K181">
        <v>759.7</v>
      </c>
      <c r="L181">
        <v>750.5</v>
      </c>
      <c r="M181">
        <v>494</v>
      </c>
      <c r="N181">
        <v>0.37</v>
      </c>
      <c r="O181">
        <v>-4.3</v>
      </c>
      <c r="P181">
        <v>-4.3</v>
      </c>
      <c r="Q181">
        <v>11.7</v>
      </c>
      <c r="R181">
        <v>0.87</v>
      </c>
      <c r="S181">
        <v>7.46</v>
      </c>
      <c r="T181">
        <v>-34</v>
      </c>
      <c r="U181" t="s">
        <v>229</v>
      </c>
      <c r="V181">
        <v>9.36</v>
      </c>
      <c r="W181">
        <v>37.68</v>
      </c>
      <c r="X181">
        <v>22.75</v>
      </c>
      <c r="Y181">
        <v>63.85</v>
      </c>
    </row>
    <row r="182" spans="1:25" x14ac:dyDescent="0.3">
      <c r="A182" s="1">
        <v>44088</v>
      </c>
      <c r="B182" s="2">
        <v>0.33145833333333335</v>
      </c>
      <c r="C182" t="s">
        <v>23</v>
      </c>
      <c r="D182" t="s">
        <v>24</v>
      </c>
      <c r="E182" t="s">
        <v>300</v>
      </c>
      <c r="F182" t="s">
        <v>68</v>
      </c>
      <c r="G182">
        <v>763.2</v>
      </c>
      <c r="H182" t="s">
        <v>231</v>
      </c>
      <c r="I182">
        <v>28.4</v>
      </c>
      <c r="J182">
        <v>43500.7</v>
      </c>
      <c r="K182">
        <v>40881.800000000003</v>
      </c>
      <c r="L182">
        <v>40597.4</v>
      </c>
      <c r="M182">
        <v>26573</v>
      </c>
      <c r="N182">
        <v>26.07</v>
      </c>
      <c r="O182">
        <v>15.6</v>
      </c>
      <c r="P182">
        <v>15.6</v>
      </c>
      <c r="Q182">
        <v>73.3</v>
      </c>
      <c r="R182">
        <v>4.9400000000000004</v>
      </c>
      <c r="S182">
        <v>7.63</v>
      </c>
      <c r="T182">
        <v>-56</v>
      </c>
      <c r="U182" t="s">
        <v>229</v>
      </c>
      <c r="V182">
        <v>1.42</v>
      </c>
      <c r="W182">
        <v>5.71</v>
      </c>
      <c r="X182">
        <v>4.4800000000000004</v>
      </c>
      <c r="Y182">
        <v>12.15</v>
      </c>
    </row>
    <row r="183" spans="1:25" x14ac:dyDescent="0.3">
      <c r="A183" s="1">
        <v>44088</v>
      </c>
      <c r="B183" s="2">
        <v>0.33614583333333337</v>
      </c>
      <c r="C183" t="s">
        <v>23</v>
      </c>
      <c r="D183" t="s">
        <v>24</v>
      </c>
      <c r="E183" t="s">
        <v>301</v>
      </c>
      <c r="F183" t="s">
        <v>302</v>
      </c>
      <c r="G183">
        <v>763.3</v>
      </c>
      <c r="H183" t="s">
        <v>232</v>
      </c>
      <c r="I183">
        <v>28.6</v>
      </c>
      <c r="J183">
        <v>47088.800000000003</v>
      </c>
      <c r="K183">
        <v>44096.2</v>
      </c>
      <c r="L183">
        <v>43770.3</v>
      </c>
      <c r="M183">
        <v>28663</v>
      </c>
      <c r="N183">
        <v>28.36</v>
      </c>
      <c r="O183">
        <v>17.2</v>
      </c>
      <c r="P183">
        <v>17.2</v>
      </c>
      <c r="Q183">
        <v>76.5</v>
      </c>
      <c r="R183">
        <v>5.07</v>
      </c>
      <c r="S183">
        <v>7.79</v>
      </c>
      <c r="T183">
        <v>-65.599999999999994</v>
      </c>
      <c r="U183" t="s">
        <v>229</v>
      </c>
      <c r="V183">
        <v>1.53</v>
      </c>
      <c r="W183">
        <v>6.16</v>
      </c>
      <c r="X183">
        <v>4.79</v>
      </c>
      <c r="Y183">
        <v>13.01</v>
      </c>
    </row>
    <row r="184" spans="1:25" x14ac:dyDescent="0.3">
      <c r="A184" s="1">
        <v>44088</v>
      </c>
      <c r="B184" s="2">
        <v>0.34251157407407407</v>
      </c>
      <c r="C184" t="s">
        <v>27</v>
      </c>
      <c r="D184" t="s">
        <v>24</v>
      </c>
      <c r="E184" t="s">
        <v>144</v>
      </c>
      <c r="F184" t="s">
        <v>303</v>
      </c>
      <c r="G184">
        <v>763.4</v>
      </c>
      <c r="H184" t="s">
        <v>231</v>
      </c>
      <c r="I184">
        <v>28.1</v>
      </c>
      <c r="J184">
        <v>38791.199999999997</v>
      </c>
      <c r="K184">
        <v>36603.699999999997</v>
      </c>
      <c r="L184">
        <v>36366.800000000003</v>
      </c>
      <c r="M184">
        <v>23792</v>
      </c>
      <c r="N184">
        <v>23.06</v>
      </c>
      <c r="O184">
        <v>13.4</v>
      </c>
      <c r="P184">
        <v>13.4</v>
      </c>
      <c r="Q184">
        <v>72.900000000000006</v>
      </c>
      <c r="R184">
        <v>5.01</v>
      </c>
      <c r="S184">
        <v>7.61</v>
      </c>
      <c r="T184">
        <v>-54.7</v>
      </c>
      <c r="U184" t="s">
        <v>229</v>
      </c>
      <c r="V184">
        <v>1.63</v>
      </c>
      <c r="W184">
        <v>6.56</v>
      </c>
      <c r="X184">
        <v>4.9000000000000004</v>
      </c>
      <c r="Y184">
        <v>13.33</v>
      </c>
    </row>
    <row r="185" spans="1:25" x14ac:dyDescent="0.3">
      <c r="A185" s="1">
        <v>44088</v>
      </c>
      <c r="B185" s="2">
        <v>0.34728009259259257</v>
      </c>
      <c r="C185" t="s">
        <v>27</v>
      </c>
      <c r="D185" t="s">
        <v>24</v>
      </c>
      <c r="E185" t="s">
        <v>142</v>
      </c>
      <c r="F185" t="s">
        <v>304</v>
      </c>
      <c r="G185">
        <v>763.3</v>
      </c>
      <c r="H185" t="s">
        <v>232</v>
      </c>
      <c r="I185">
        <v>28.5</v>
      </c>
      <c r="J185">
        <v>44587.1</v>
      </c>
      <c r="K185">
        <v>41781.800000000003</v>
      </c>
      <c r="L185">
        <v>41476.5</v>
      </c>
      <c r="M185">
        <v>27158</v>
      </c>
      <c r="N185">
        <v>26.7</v>
      </c>
      <c r="O185">
        <v>16</v>
      </c>
      <c r="P185">
        <v>16</v>
      </c>
      <c r="Q185">
        <v>72.099999999999994</v>
      </c>
      <c r="R185">
        <v>4.82</v>
      </c>
      <c r="S185">
        <v>7.73</v>
      </c>
      <c r="T185">
        <v>-61.8</v>
      </c>
      <c r="U185" t="s">
        <v>229</v>
      </c>
      <c r="V185">
        <v>1.77</v>
      </c>
      <c r="W185">
        <v>7.12</v>
      </c>
      <c r="X185">
        <v>5.7</v>
      </c>
      <c r="Y185">
        <v>15.57</v>
      </c>
    </row>
    <row r="186" spans="1:25" x14ac:dyDescent="0.3">
      <c r="A186" s="1">
        <v>44088</v>
      </c>
      <c r="B186" s="2">
        <v>0.35369212962962965</v>
      </c>
      <c r="C186" t="s">
        <v>30</v>
      </c>
      <c r="D186" t="s">
        <v>24</v>
      </c>
      <c r="E186" t="s">
        <v>55</v>
      </c>
      <c r="F186" t="s">
        <v>72</v>
      </c>
      <c r="G186">
        <v>763.5</v>
      </c>
      <c r="H186" t="s">
        <v>231</v>
      </c>
      <c r="I186">
        <v>27.6</v>
      </c>
      <c r="J186">
        <v>36378.5</v>
      </c>
      <c r="K186">
        <v>34665</v>
      </c>
      <c r="L186">
        <v>34481</v>
      </c>
      <c r="M186">
        <v>22532</v>
      </c>
      <c r="N186">
        <v>21.73</v>
      </c>
      <c r="O186">
        <v>12.6</v>
      </c>
      <c r="P186">
        <v>12.6</v>
      </c>
      <c r="Q186">
        <v>63.3</v>
      </c>
      <c r="R186">
        <v>4.42</v>
      </c>
      <c r="S186">
        <v>7.43</v>
      </c>
      <c r="T186">
        <v>-44.1</v>
      </c>
      <c r="U186" t="s">
        <v>229</v>
      </c>
      <c r="V186">
        <v>2.21</v>
      </c>
      <c r="W186">
        <v>8.8699999999999992</v>
      </c>
      <c r="X186">
        <v>6.43</v>
      </c>
      <c r="Y186">
        <v>17.63</v>
      </c>
    </row>
    <row r="187" spans="1:25" x14ac:dyDescent="0.3">
      <c r="A187" s="1">
        <v>44088</v>
      </c>
      <c r="B187" s="2">
        <v>0.36251157407407408</v>
      </c>
      <c r="C187" t="s">
        <v>30</v>
      </c>
      <c r="D187" t="s">
        <v>24</v>
      </c>
      <c r="E187" t="s">
        <v>305</v>
      </c>
      <c r="F187" t="s">
        <v>94</v>
      </c>
      <c r="G187">
        <v>763.5</v>
      </c>
      <c r="H187" t="s">
        <v>232</v>
      </c>
      <c r="I187">
        <v>27.6</v>
      </c>
      <c r="J187">
        <v>36231</v>
      </c>
      <c r="K187">
        <v>34540</v>
      </c>
      <c r="L187">
        <v>34358.400000000001</v>
      </c>
      <c r="M187">
        <v>22451</v>
      </c>
      <c r="N187">
        <v>21.64</v>
      </c>
      <c r="O187">
        <v>12.5</v>
      </c>
      <c r="P187">
        <v>12.5</v>
      </c>
      <c r="Q187">
        <v>62.3</v>
      </c>
      <c r="R187">
        <v>4.3600000000000003</v>
      </c>
      <c r="S187">
        <v>7.42</v>
      </c>
      <c r="T187">
        <v>-43.4</v>
      </c>
      <c r="U187" t="s">
        <v>229</v>
      </c>
      <c r="V187">
        <v>2.57</v>
      </c>
      <c r="W187">
        <v>10.3</v>
      </c>
      <c r="X187">
        <v>7.21</v>
      </c>
      <c r="Y187">
        <v>19.809999999999999</v>
      </c>
    </row>
    <row r="188" spans="1:25" x14ac:dyDescent="0.3">
      <c r="A188" s="1">
        <v>44088</v>
      </c>
      <c r="B188" s="2">
        <v>0.36667824074074074</v>
      </c>
      <c r="C188" t="s">
        <v>33</v>
      </c>
      <c r="D188" t="s">
        <v>24</v>
      </c>
      <c r="E188" t="s">
        <v>306</v>
      </c>
      <c r="F188" t="s">
        <v>307</v>
      </c>
      <c r="G188">
        <v>763.5</v>
      </c>
      <c r="H188" t="s">
        <v>231</v>
      </c>
      <c r="I188">
        <v>27.4</v>
      </c>
      <c r="J188">
        <v>31938.6</v>
      </c>
      <c r="K188">
        <v>30555.1</v>
      </c>
      <c r="L188">
        <v>30406.9</v>
      </c>
      <c r="M188">
        <v>19861</v>
      </c>
      <c r="N188">
        <v>18.91</v>
      </c>
      <c r="O188">
        <v>10.5</v>
      </c>
      <c r="P188">
        <v>10.5</v>
      </c>
      <c r="Q188">
        <v>63.1</v>
      </c>
      <c r="R188">
        <v>4.49</v>
      </c>
      <c r="S188">
        <v>7.3</v>
      </c>
      <c r="T188">
        <v>-36.299999999999997</v>
      </c>
      <c r="U188" t="s">
        <v>229</v>
      </c>
      <c r="V188">
        <v>5.75</v>
      </c>
      <c r="W188">
        <v>23.05</v>
      </c>
      <c r="X188">
        <v>15.32</v>
      </c>
      <c r="Y188">
        <v>42.62</v>
      </c>
    </row>
    <row r="189" spans="1:25" x14ac:dyDescent="0.3">
      <c r="A189" s="1">
        <v>44088</v>
      </c>
      <c r="B189" s="2">
        <v>0.37228009259259259</v>
      </c>
      <c r="C189" t="s">
        <v>33</v>
      </c>
      <c r="D189" t="s">
        <v>24</v>
      </c>
      <c r="E189" t="s">
        <v>306</v>
      </c>
      <c r="F189" t="s">
        <v>56</v>
      </c>
      <c r="G189">
        <v>763.5</v>
      </c>
      <c r="H189" t="s">
        <v>232</v>
      </c>
      <c r="I189">
        <v>27.2</v>
      </c>
      <c r="J189">
        <v>32757.8</v>
      </c>
      <c r="K189">
        <v>31441.1</v>
      </c>
      <c r="L189">
        <v>31300.400000000001</v>
      </c>
      <c r="M189">
        <v>20437</v>
      </c>
      <c r="N189">
        <v>19.52</v>
      </c>
      <c r="O189">
        <v>11</v>
      </c>
      <c r="P189">
        <v>11</v>
      </c>
      <c r="Q189">
        <v>62.4</v>
      </c>
      <c r="R189">
        <v>4.4400000000000004</v>
      </c>
      <c r="S189">
        <v>7.34</v>
      </c>
      <c r="T189">
        <v>-38.200000000000003</v>
      </c>
      <c r="U189" t="s">
        <v>229</v>
      </c>
      <c r="V189">
        <v>5.46</v>
      </c>
      <c r="W189">
        <v>21.9</v>
      </c>
      <c r="X189">
        <v>15.64</v>
      </c>
      <c r="Y189">
        <v>43.5</v>
      </c>
    </row>
    <row r="190" spans="1:25" x14ac:dyDescent="0.3">
      <c r="A190" s="1">
        <v>44088</v>
      </c>
      <c r="B190" s="2">
        <v>0.41069444444444447</v>
      </c>
      <c r="C190" t="s">
        <v>36</v>
      </c>
      <c r="D190" t="s">
        <v>24</v>
      </c>
      <c r="E190" t="s">
        <v>308</v>
      </c>
      <c r="F190" t="s">
        <v>309</v>
      </c>
      <c r="G190">
        <v>763.9</v>
      </c>
      <c r="H190" t="s">
        <v>231</v>
      </c>
      <c r="I190">
        <v>27.7</v>
      </c>
      <c r="J190">
        <v>31364.2</v>
      </c>
      <c r="K190">
        <v>29837.5</v>
      </c>
      <c r="L190">
        <v>29673.200000000001</v>
      </c>
      <c r="M190">
        <v>19394</v>
      </c>
      <c r="N190">
        <v>18.41</v>
      </c>
      <c r="O190">
        <v>10.1</v>
      </c>
      <c r="P190">
        <v>10.1</v>
      </c>
      <c r="Q190">
        <v>74.5</v>
      </c>
      <c r="R190">
        <v>5.29</v>
      </c>
      <c r="S190">
        <v>7.5</v>
      </c>
      <c r="T190">
        <v>-47.8</v>
      </c>
      <c r="U190" t="s">
        <v>229</v>
      </c>
      <c r="V190">
        <v>4.0599999999999996</v>
      </c>
      <c r="W190">
        <v>16.3</v>
      </c>
      <c r="X190">
        <v>11.62</v>
      </c>
      <c r="Y190">
        <v>32.22</v>
      </c>
    </row>
    <row r="191" spans="1:25" x14ac:dyDescent="0.3">
      <c r="A191" s="1">
        <v>44088</v>
      </c>
      <c r="B191" s="2">
        <v>0.41442129629629632</v>
      </c>
      <c r="C191" t="s">
        <v>36</v>
      </c>
      <c r="D191" t="s">
        <v>24</v>
      </c>
      <c r="E191" t="s">
        <v>308</v>
      </c>
      <c r="F191" t="s">
        <v>310</v>
      </c>
      <c r="G191">
        <v>764</v>
      </c>
      <c r="H191" t="s">
        <v>232</v>
      </c>
      <c r="I191">
        <v>27.5</v>
      </c>
      <c r="J191">
        <v>31900.1</v>
      </c>
      <c r="K191">
        <v>30458.799999999999</v>
      </c>
      <c r="L191">
        <v>30304.3</v>
      </c>
      <c r="M191">
        <v>19798</v>
      </c>
      <c r="N191">
        <v>18.84</v>
      </c>
      <c r="O191">
        <v>10.5</v>
      </c>
      <c r="P191">
        <v>10.5</v>
      </c>
      <c r="Q191">
        <v>62.2</v>
      </c>
      <c r="R191">
        <v>4.42</v>
      </c>
      <c r="S191">
        <v>7.37</v>
      </c>
      <c r="T191">
        <v>-40.200000000000003</v>
      </c>
      <c r="U191" t="s">
        <v>229</v>
      </c>
      <c r="V191">
        <v>4.88</v>
      </c>
      <c r="W191">
        <v>19.559999999999999</v>
      </c>
      <c r="X191">
        <v>13.2</v>
      </c>
      <c r="Y191">
        <v>36.659999999999997</v>
      </c>
    </row>
    <row r="192" spans="1:25" x14ac:dyDescent="0.3">
      <c r="A192" s="1">
        <v>44088</v>
      </c>
      <c r="B192" s="2">
        <v>0.42086805555555556</v>
      </c>
      <c r="C192" t="s">
        <v>39</v>
      </c>
      <c r="D192" t="s">
        <v>24</v>
      </c>
      <c r="E192" t="s">
        <v>311</v>
      </c>
      <c r="F192" t="s">
        <v>312</v>
      </c>
      <c r="G192">
        <v>764</v>
      </c>
      <c r="H192" t="s">
        <v>231</v>
      </c>
      <c r="I192">
        <v>27.5</v>
      </c>
      <c r="J192">
        <v>25383.7</v>
      </c>
      <c r="K192">
        <v>24236.1</v>
      </c>
      <c r="L192">
        <v>24113</v>
      </c>
      <c r="M192">
        <v>15753</v>
      </c>
      <c r="N192">
        <v>14.66</v>
      </c>
      <c r="O192">
        <v>7.3</v>
      </c>
      <c r="P192">
        <v>7.3</v>
      </c>
      <c r="Q192">
        <v>86.1</v>
      </c>
      <c r="R192">
        <v>6.26</v>
      </c>
      <c r="S192">
        <v>7.63</v>
      </c>
      <c r="T192">
        <v>-55.8</v>
      </c>
      <c r="U192" t="s">
        <v>229</v>
      </c>
      <c r="V192">
        <v>4.26</v>
      </c>
      <c r="W192">
        <v>17.100000000000001</v>
      </c>
      <c r="X192">
        <v>13.69</v>
      </c>
      <c r="Y192">
        <v>38.03</v>
      </c>
    </row>
    <row r="193" spans="1:25" x14ac:dyDescent="0.3">
      <c r="A193" s="1">
        <v>44088</v>
      </c>
      <c r="B193" s="2">
        <v>0.42782407407407402</v>
      </c>
      <c r="C193" t="s">
        <v>39</v>
      </c>
      <c r="D193" t="s">
        <v>24</v>
      </c>
      <c r="E193" t="s">
        <v>311</v>
      </c>
      <c r="F193" t="s">
        <v>194</v>
      </c>
      <c r="G193">
        <v>763.9</v>
      </c>
      <c r="H193" t="s">
        <v>232</v>
      </c>
      <c r="I193">
        <v>27.4</v>
      </c>
      <c r="J193">
        <v>25708.799999999999</v>
      </c>
      <c r="K193">
        <v>24596.6</v>
      </c>
      <c r="L193">
        <v>24477.5</v>
      </c>
      <c r="M193">
        <v>15988</v>
      </c>
      <c r="N193">
        <v>14.9</v>
      </c>
      <c r="O193">
        <v>7.5</v>
      </c>
      <c r="P193">
        <v>7.5</v>
      </c>
      <c r="Q193">
        <v>81.099999999999994</v>
      </c>
      <c r="R193">
        <v>5.91</v>
      </c>
      <c r="S193">
        <v>7.59</v>
      </c>
      <c r="T193">
        <v>-53.4</v>
      </c>
      <c r="U193" t="s">
        <v>229</v>
      </c>
      <c r="V193">
        <v>5.05</v>
      </c>
      <c r="W193">
        <v>20.25</v>
      </c>
      <c r="X193">
        <v>13.54</v>
      </c>
      <c r="Y193">
        <v>37.6</v>
      </c>
    </row>
    <row r="194" spans="1:25" x14ac:dyDescent="0.3">
      <c r="A194" s="1">
        <v>44088</v>
      </c>
      <c r="B194" s="2">
        <v>0.43762731481481482</v>
      </c>
      <c r="C194" t="s">
        <v>42</v>
      </c>
      <c r="D194" t="s">
        <v>24</v>
      </c>
      <c r="E194" t="s">
        <v>219</v>
      </c>
      <c r="F194" t="s">
        <v>313</v>
      </c>
      <c r="G194">
        <v>764</v>
      </c>
      <c r="H194" t="s">
        <v>231</v>
      </c>
      <c r="I194">
        <v>27.2</v>
      </c>
      <c r="J194">
        <v>10294.6</v>
      </c>
      <c r="K194">
        <v>9877.2999999999993</v>
      </c>
      <c r="L194">
        <v>9832.7000000000007</v>
      </c>
      <c r="M194">
        <v>6420</v>
      </c>
      <c r="N194">
        <v>5.54</v>
      </c>
      <c r="O194">
        <v>0.6</v>
      </c>
      <c r="P194">
        <v>0.6</v>
      </c>
      <c r="Q194">
        <v>83.6</v>
      </c>
      <c r="R194">
        <v>6.43</v>
      </c>
      <c r="S194">
        <v>7.89</v>
      </c>
      <c r="T194">
        <v>-71.400000000000006</v>
      </c>
      <c r="U194" t="s">
        <v>229</v>
      </c>
      <c r="V194">
        <v>7.29</v>
      </c>
      <c r="W194">
        <v>29.25</v>
      </c>
      <c r="X194">
        <v>18.5</v>
      </c>
      <c r="Y194">
        <v>51.55</v>
      </c>
    </row>
    <row r="195" spans="1:25" x14ac:dyDescent="0.3">
      <c r="A195" s="1">
        <v>44088</v>
      </c>
      <c r="B195" s="2">
        <v>0.44644675925925931</v>
      </c>
      <c r="C195" t="s">
        <v>42</v>
      </c>
      <c r="D195" t="s">
        <v>24</v>
      </c>
      <c r="E195" t="s">
        <v>314</v>
      </c>
      <c r="F195" t="s">
        <v>313</v>
      </c>
      <c r="G195">
        <v>764.2</v>
      </c>
      <c r="H195" t="s">
        <v>232</v>
      </c>
      <c r="I195">
        <v>27.3</v>
      </c>
      <c r="J195">
        <v>10435.799999999999</v>
      </c>
      <c r="K195">
        <v>10004.799999999999</v>
      </c>
      <c r="L195">
        <v>9958.7000000000007</v>
      </c>
      <c r="M195">
        <v>6503</v>
      </c>
      <c r="N195">
        <v>5.61</v>
      </c>
      <c r="O195">
        <v>0.6</v>
      </c>
      <c r="P195">
        <v>0.6</v>
      </c>
      <c r="Q195">
        <v>83.2</v>
      </c>
      <c r="R195">
        <v>6.4</v>
      </c>
      <c r="S195">
        <v>7.87</v>
      </c>
      <c r="T195">
        <v>-70</v>
      </c>
      <c r="U195" t="s">
        <v>229</v>
      </c>
      <c r="V195">
        <v>7.12</v>
      </c>
      <c r="W195">
        <v>28.56</v>
      </c>
      <c r="X195">
        <v>18.739999999999998</v>
      </c>
      <c r="Y195">
        <v>52.24</v>
      </c>
    </row>
    <row r="196" spans="1:25" x14ac:dyDescent="0.3">
      <c r="A196" s="1">
        <v>44088</v>
      </c>
      <c r="B196" s="2">
        <v>0.45440972222222226</v>
      </c>
      <c r="C196" t="s">
        <v>45</v>
      </c>
      <c r="D196" t="s">
        <v>24</v>
      </c>
      <c r="E196" t="s">
        <v>315</v>
      </c>
      <c r="F196" t="s">
        <v>199</v>
      </c>
      <c r="G196">
        <v>764.2</v>
      </c>
      <c r="H196" t="s">
        <v>231</v>
      </c>
      <c r="I196">
        <v>27.4</v>
      </c>
      <c r="J196">
        <v>2715.3</v>
      </c>
      <c r="K196">
        <v>2595.4</v>
      </c>
      <c r="L196">
        <v>2582.5</v>
      </c>
      <c r="M196">
        <v>1687</v>
      </c>
      <c r="N196">
        <v>1.33</v>
      </c>
      <c r="O196">
        <v>-2.6</v>
      </c>
      <c r="P196">
        <v>-2.6</v>
      </c>
      <c r="Q196">
        <v>79.900000000000006</v>
      </c>
      <c r="R196">
        <v>6.27</v>
      </c>
      <c r="S196">
        <v>7.81</v>
      </c>
      <c r="T196">
        <v>-66.8</v>
      </c>
      <c r="U196" t="s">
        <v>229</v>
      </c>
      <c r="V196">
        <v>7.84</v>
      </c>
      <c r="W196">
        <v>31.47</v>
      </c>
      <c r="X196">
        <v>21.11</v>
      </c>
      <c r="Y196">
        <v>58.9</v>
      </c>
    </row>
    <row r="197" spans="1:25" x14ac:dyDescent="0.3">
      <c r="A197" s="1">
        <v>44088</v>
      </c>
      <c r="B197" s="2">
        <v>0.4592013888888889</v>
      </c>
      <c r="C197" t="s">
        <v>45</v>
      </c>
      <c r="D197" t="s">
        <v>24</v>
      </c>
      <c r="E197" t="s">
        <v>316</v>
      </c>
      <c r="F197" t="s">
        <v>263</v>
      </c>
      <c r="G197">
        <v>764.3</v>
      </c>
      <c r="H197" t="s">
        <v>232</v>
      </c>
      <c r="I197">
        <v>27.8</v>
      </c>
      <c r="J197">
        <v>2839.9</v>
      </c>
      <c r="K197">
        <v>2696.6</v>
      </c>
      <c r="L197">
        <v>2681.2</v>
      </c>
      <c r="M197">
        <v>1753</v>
      </c>
      <c r="N197">
        <v>1.39</v>
      </c>
      <c r="O197">
        <v>-2.7</v>
      </c>
      <c r="P197">
        <v>-2.7</v>
      </c>
      <c r="Q197">
        <v>82.8</v>
      </c>
      <c r="R197">
        <v>6.46</v>
      </c>
      <c r="S197">
        <v>7.75</v>
      </c>
      <c r="T197">
        <v>-62.9</v>
      </c>
      <c r="U197" t="s">
        <v>229</v>
      </c>
      <c r="V197">
        <v>7.61</v>
      </c>
      <c r="W197">
        <v>30.51</v>
      </c>
      <c r="X197">
        <v>19.95</v>
      </c>
      <c r="Y197">
        <v>55.61</v>
      </c>
    </row>
    <row r="198" spans="1:25" x14ac:dyDescent="0.3">
      <c r="A198" s="1">
        <v>44088</v>
      </c>
      <c r="B198" s="2">
        <v>0.47445601851851849</v>
      </c>
      <c r="C198" t="s">
        <v>48</v>
      </c>
      <c r="D198" t="s">
        <v>24</v>
      </c>
      <c r="E198" t="s">
        <v>317</v>
      </c>
      <c r="F198" t="s">
        <v>318</v>
      </c>
      <c r="G198">
        <v>764.3</v>
      </c>
      <c r="H198" t="s">
        <v>231</v>
      </c>
      <c r="I198">
        <v>28.1</v>
      </c>
      <c r="J198">
        <v>741.1</v>
      </c>
      <c r="K198">
        <v>700.1</v>
      </c>
      <c r="L198">
        <v>695.7</v>
      </c>
      <c r="M198">
        <v>455</v>
      </c>
      <c r="N198">
        <v>0.34</v>
      </c>
      <c r="O198">
        <v>-3.5</v>
      </c>
      <c r="P198">
        <v>-3.5</v>
      </c>
      <c r="Q198">
        <v>29.8</v>
      </c>
      <c r="R198">
        <v>2.33</v>
      </c>
      <c r="S198">
        <v>7.37</v>
      </c>
      <c r="T198">
        <v>-40.5</v>
      </c>
      <c r="U198" t="s">
        <v>229</v>
      </c>
      <c r="V198">
        <v>4.13</v>
      </c>
      <c r="W198">
        <v>16.559999999999999</v>
      </c>
      <c r="X198">
        <v>10.44</v>
      </c>
      <c r="Y198">
        <v>28.9</v>
      </c>
    </row>
    <row r="199" spans="1:25" x14ac:dyDescent="0.3">
      <c r="A199" s="1">
        <v>44088</v>
      </c>
      <c r="B199" s="2">
        <v>0.55275462962962962</v>
      </c>
      <c r="C199" t="s">
        <v>338</v>
      </c>
      <c r="D199" t="s">
        <v>24</v>
      </c>
      <c r="E199" t="s">
        <v>264</v>
      </c>
      <c r="F199" t="s">
        <v>227</v>
      </c>
      <c r="G199">
        <v>764</v>
      </c>
      <c r="H199" t="s">
        <v>231</v>
      </c>
      <c r="I199">
        <v>29.3</v>
      </c>
      <c r="J199">
        <v>737</v>
      </c>
      <c r="K199">
        <v>680.8</v>
      </c>
      <c r="L199">
        <v>674.6</v>
      </c>
      <c r="M199">
        <v>443</v>
      </c>
      <c r="N199">
        <v>0.33</v>
      </c>
      <c r="O199">
        <v>-3.9</v>
      </c>
      <c r="P199">
        <v>-3.9</v>
      </c>
      <c r="Q199">
        <v>58.9</v>
      </c>
      <c r="R199">
        <v>4.49</v>
      </c>
      <c r="S199">
        <v>7.5</v>
      </c>
      <c r="T199">
        <v>-48</v>
      </c>
      <c r="U199" t="s">
        <v>229</v>
      </c>
      <c r="V199">
        <v>4.53</v>
      </c>
      <c r="W199">
        <v>18.16</v>
      </c>
      <c r="X199">
        <v>11.4</v>
      </c>
      <c r="Y199">
        <v>31.58</v>
      </c>
    </row>
    <row r="200" spans="1:25" x14ac:dyDescent="0.3">
      <c r="A200" s="1">
        <v>44117</v>
      </c>
      <c r="B200" s="2">
        <v>0.31567129629629631</v>
      </c>
      <c r="C200" t="s">
        <v>23</v>
      </c>
      <c r="D200" t="s">
        <v>24</v>
      </c>
      <c r="E200" t="s">
        <v>319</v>
      </c>
      <c r="F200" t="s">
        <v>320</v>
      </c>
      <c r="G200">
        <v>762.8</v>
      </c>
      <c r="H200" t="s">
        <v>231</v>
      </c>
      <c r="I200">
        <v>25.9</v>
      </c>
      <c r="J200">
        <v>31646.5</v>
      </c>
      <c r="K200">
        <v>31088.5</v>
      </c>
      <c r="L200">
        <v>31030</v>
      </c>
      <c r="M200">
        <v>20208</v>
      </c>
      <c r="N200">
        <v>19.3</v>
      </c>
      <c r="O200">
        <v>11.3</v>
      </c>
      <c r="P200">
        <v>11.3</v>
      </c>
      <c r="Q200">
        <v>71.2</v>
      </c>
      <c r="R200">
        <v>5.18</v>
      </c>
      <c r="S200">
        <v>7.49</v>
      </c>
      <c r="T200">
        <v>-47.4</v>
      </c>
      <c r="U200" t="s">
        <v>229</v>
      </c>
      <c r="V200">
        <v>1.98</v>
      </c>
      <c r="W200">
        <v>7.88</v>
      </c>
      <c r="X200">
        <v>5.9</v>
      </c>
      <c r="Y200">
        <v>16.649999999999999</v>
      </c>
    </row>
    <row r="201" spans="1:25" x14ac:dyDescent="0.3">
      <c r="A201" s="1">
        <v>44117</v>
      </c>
      <c r="B201" s="2">
        <v>0.32091435185185185</v>
      </c>
      <c r="C201" t="s">
        <v>23</v>
      </c>
      <c r="D201" t="s">
        <v>24</v>
      </c>
      <c r="E201" t="s">
        <v>25</v>
      </c>
      <c r="F201" t="s">
        <v>321</v>
      </c>
      <c r="G201">
        <v>762.9</v>
      </c>
      <c r="H201" t="s">
        <v>232</v>
      </c>
      <c r="I201">
        <v>26.6</v>
      </c>
      <c r="J201">
        <v>41273.800000000003</v>
      </c>
      <c r="K201">
        <v>40071.800000000003</v>
      </c>
      <c r="L201">
        <v>39944.6</v>
      </c>
      <c r="M201">
        <v>26047</v>
      </c>
      <c r="N201">
        <v>25.54</v>
      </c>
      <c r="O201">
        <v>15.7</v>
      </c>
      <c r="P201">
        <v>15.7</v>
      </c>
      <c r="Q201">
        <v>73.599999999999994</v>
      </c>
      <c r="R201">
        <v>5.12</v>
      </c>
      <c r="S201">
        <v>7.77</v>
      </c>
      <c r="T201">
        <v>-64.099999999999994</v>
      </c>
      <c r="U201" t="s">
        <v>229</v>
      </c>
      <c r="V201">
        <v>2.36</v>
      </c>
      <c r="W201">
        <v>9.4</v>
      </c>
      <c r="X201">
        <v>7.22</v>
      </c>
      <c r="Y201">
        <v>20.350000000000001</v>
      </c>
    </row>
    <row r="202" spans="1:25" x14ac:dyDescent="0.3">
      <c r="A202" s="1">
        <v>44117</v>
      </c>
      <c r="B202" s="2">
        <v>0.32681712962962961</v>
      </c>
      <c r="C202" t="s">
        <v>27</v>
      </c>
      <c r="D202" t="s">
        <v>24</v>
      </c>
      <c r="E202" t="s">
        <v>28</v>
      </c>
      <c r="F202" t="s">
        <v>304</v>
      </c>
      <c r="G202">
        <v>763.1</v>
      </c>
      <c r="H202" t="s">
        <v>231</v>
      </c>
      <c r="I202">
        <v>26.4</v>
      </c>
      <c r="J202">
        <v>29585.200000000001</v>
      </c>
      <c r="K202">
        <v>28792.7</v>
      </c>
      <c r="L202">
        <v>28709.1</v>
      </c>
      <c r="M202">
        <v>18715</v>
      </c>
      <c r="N202">
        <v>17.73</v>
      </c>
      <c r="O202">
        <v>9.9</v>
      </c>
      <c r="P202">
        <v>9.9</v>
      </c>
      <c r="Q202">
        <v>64.5</v>
      </c>
      <c r="R202">
        <v>4.7</v>
      </c>
      <c r="S202">
        <v>7.49</v>
      </c>
      <c r="T202">
        <v>-47.2</v>
      </c>
      <c r="U202" t="s">
        <v>229</v>
      </c>
      <c r="V202">
        <v>2.2400000000000002</v>
      </c>
      <c r="W202">
        <v>8.92</v>
      </c>
      <c r="X202">
        <v>6.69</v>
      </c>
      <c r="Y202">
        <v>18.87</v>
      </c>
    </row>
    <row r="203" spans="1:25" x14ac:dyDescent="0.3">
      <c r="A203" s="1">
        <v>44117</v>
      </c>
      <c r="B203" s="2">
        <v>0.33122685185185186</v>
      </c>
      <c r="C203" t="s">
        <v>27</v>
      </c>
      <c r="D203" t="s">
        <v>24</v>
      </c>
      <c r="E203" t="s">
        <v>53</v>
      </c>
      <c r="F203" t="s">
        <v>303</v>
      </c>
      <c r="G203">
        <v>762.9</v>
      </c>
      <c r="H203" t="s">
        <v>232</v>
      </c>
      <c r="I203">
        <v>26.7</v>
      </c>
      <c r="J203">
        <v>38069.800000000003</v>
      </c>
      <c r="K203">
        <v>36897.699999999997</v>
      </c>
      <c r="L203">
        <v>36773.5</v>
      </c>
      <c r="M203">
        <v>23983</v>
      </c>
      <c r="N203">
        <v>23.3</v>
      </c>
      <c r="O203">
        <v>14</v>
      </c>
      <c r="P203">
        <v>14</v>
      </c>
      <c r="Q203">
        <v>70.599999999999994</v>
      </c>
      <c r="R203">
        <v>4.97</v>
      </c>
      <c r="S203">
        <v>7.68</v>
      </c>
      <c r="T203">
        <v>-58.6</v>
      </c>
      <c r="U203" t="s">
        <v>229</v>
      </c>
      <c r="V203">
        <v>2.14</v>
      </c>
      <c r="W203">
        <v>8.5299999999999994</v>
      </c>
      <c r="X203">
        <v>6.67</v>
      </c>
      <c r="Y203">
        <v>18.82</v>
      </c>
    </row>
    <row r="204" spans="1:25" x14ac:dyDescent="0.3">
      <c r="A204" s="1">
        <v>44117</v>
      </c>
      <c r="B204" s="2">
        <v>0.33791666666666664</v>
      </c>
      <c r="C204" t="s">
        <v>30</v>
      </c>
      <c r="D204" t="s">
        <v>24</v>
      </c>
      <c r="E204" t="s">
        <v>322</v>
      </c>
      <c r="F204" t="s">
        <v>32</v>
      </c>
      <c r="G204">
        <v>763</v>
      </c>
      <c r="H204" t="s">
        <v>231</v>
      </c>
      <c r="I204">
        <v>25.8</v>
      </c>
      <c r="J204">
        <v>23971.7</v>
      </c>
      <c r="K204">
        <v>23597.9</v>
      </c>
      <c r="L204">
        <v>23558.799999999999</v>
      </c>
      <c r="M204">
        <v>15339</v>
      </c>
      <c r="N204">
        <v>14.26</v>
      </c>
      <c r="O204">
        <v>7.5</v>
      </c>
      <c r="P204">
        <v>7.5</v>
      </c>
      <c r="Q204">
        <v>70.400000000000006</v>
      </c>
      <c r="R204">
        <v>5.28</v>
      </c>
      <c r="S204">
        <v>7.56</v>
      </c>
      <c r="T204">
        <v>-51.3</v>
      </c>
      <c r="U204" t="s">
        <v>229</v>
      </c>
      <c r="V204">
        <v>6.66</v>
      </c>
      <c r="W204">
        <v>26.78</v>
      </c>
      <c r="X204">
        <v>20.95</v>
      </c>
      <c r="Y204">
        <v>58.74</v>
      </c>
    </row>
    <row r="205" spans="1:25" x14ac:dyDescent="0.3">
      <c r="A205" s="1">
        <v>44117</v>
      </c>
      <c r="B205" s="2">
        <v>0.34222222222222221</v>
      </c>
      <c r="C205" t="s">
        <v>30</v>
      </c>
      <c r="D205" t="s">
        <v>24</v>
      </c>
      <c r="E205" t="s">
        <v>323</v>
      </c>
      <c r="F205" t="s">
        <v>169</v>
      </c>
      <c r="G205">
        <v>763.1</v>
      </c>
      <c r="H205" t="s">
        <v>232</v>
      </c>
      <c r="I205">
        <v>26.8</v>
      </c>
      <c r="J205">
        <v>28562.1</v>
      </c>
      <c r="K205">
        <v>27604</v>
      </c>
      <c r="L205">
        <v>27502.2</v>
      </c>
      <c r="M205">
        <v>17943</v>
      </c>
      <c r="N205">
        <v>16.920000000000002</v>
      </c>
      <c r="O205">
        <v>9.1999999999999993</v>
      </c>
      <c r="P205">
        <v>9.1999999999999993</v>
      </c>
      <c r="Q205">
        <v>54.1</v>
      </c>
      <c r="R205">
        <v>3.94</v>
      </c>
      <c r="S205">
        <v>7.42</v>
      </c>
      <c r="T205">
        <v>-43</v>
      </c>
      <c r="U205" t="s">
        <v>229</v>
      </c>
      <c r="V205">
        <v>3.91</v>
      </c>
      <c r="W205">
        <v>15.67</v>
      </c>
      <c r="X205">
        <v>13.42</v>
      </c>
      <c r="Y205">
        <v>37.67</v>
      </c>
    </row>
    <row r="206" spans="1:25" x14ac:dyDescent="0.3">
      <c r="A206" s="1">
        <v>44117</v>
      </c>
      <c r="B206" s="2">
        <v>0.34645833333333331</v>
      </c>
      <c r="C206" t="s">
        <v>33</v>
      </c>
      <c r="D206" t="s">
        <v>24</v>
      </c>
      <c r="E206" t="s">
        <v>324</v>
      </c>
      <c r="F206" t="s">
        <v>325</v>
      </c>
      <c r="G206">
        <v>763</v>
      </c>
      <c r="H206" t="s">
        <v>231</v>
      </c>
      <c r="I206">
        <v>26.4</v>
      </c>
      <c r="J206">
        <v>24264.799999999999</v>
      </c>
      <c r="K206">
        <v>23616.799999999999</v>
      </c>
      <c r="L206">
        <v>23548.3</v>
      </c>
      <c r="M206">
        <v>15351</v>
      </c>
      <c r="N206">
        <v>14.27</v>
      </c>
      <c r="O206">
        <v>7.3</v>
      </c>
      <c r="P206">
        <v>7.3</v>
      </c>
      <c r="Q206">
        <v>62.8</v>
      </c>
      <c r="R206">
        <v>4.66</v>
      </c>
      <c r="S206">
        <v>7.48</v>
      </c>
      <c r="T206">
        <v>-46.6</v>
      </c>
      <c r="U206" t="s">
        <v>229</v>
      </c>
      <c r="V206">
        <v>6.33</v>
      </c>
      <c r="W206">
        <v>25.44</v>
      </c>
      <c r="X206">
        <v>19.96</v>
      </c>
      <c r="Y206">
        <v>55.98</v>
      </c>
    </row>
    <row r="207" spans="1:25" x14ac:dyDescent="0.3">
      <c r="A207" s="1">
        <v>44117</v>
      </c>
      <c r="B207" s="2">
        <v>0.3495138888888889</v>
      </c>
      <c r="C207" t="s">
        <v>33</v>
      </c>
      <c r="D207" t="s">
        <v>24</v>
      </c>
      <c r="E207" t="s">
        <v>171</v>
      </c>
      <c r="F207" t="s">
        <v>135</v>
      </c>
      <c r="G207">
        <v>763.1</v>
      </c>
      <c r="H207" t="s">
        <v>232</v>
      </c>
      <c r="I207">
        <v>26.7</v>
      </c>
      <c r="J207">
        <v>25612</v>
      </c>
      <c r="K207">
        <v>24798.3</v>
      </c>
      <c r="L207">
        <v>24712</v>
      </c>
      <c r="M207">
        <v>16119</v>
      </c>
      <c r="N207">
        <v>15.04</v>
      </c>
      <c r="O207">
        <v>7.8</v>
      </c>
      <c r="P207">
        <v>7.8</v>
      </c>
      <c r="Q207">
        <v>47.3</v>
      </c>
      <c r="R207">
        <v>3.48</v>
      </c>
      <c r="S207">
        <v>7.36</v>
      </c>
      <c r="T207">
        <v>-39.700000000000003</v>
      </c>
      <c r="U207" t="s">
        <v>229</v>
      </c>
      <c r="V207">
        <v>2.92</v>
      </c>
      <c r="W207">
        <v>11.66</v>
      </c>
      <c r="X207">
        <v>12.64</v>
      </c>
      <c r="Y207">
        <v>35.51</v>
      </c>
    </row>
    <row r="208" spans="1:25" x14ac:dyDescent="0.3">
      <c r="A208" s="1">
        <v>44117</v>
      </c>
      <c r="B208" s="2">
        <v>0.37880787037037034</v>
      </c>
      <c r="C208" t="s">
        <v>36</v>
      </c>
      <c r="D208" t="s">
        <v>24</v>
      </c>
      <c r="E208" t="s">
        <v>326</v>
      </c>
      <c r="F208" t="s">
        <v>58</v>
      </c>
      <c r="G208">
        <v>763.5</v>
      </c>
      <c r="H208" t="s">
        <v>231</v>
      </c>
      <c r="I208">
        <v>26.1</v>
      </c>
      <c r="J208">
        <v>22788.5</v>
      </c>
      <c r="K208">
        <v>22299.7</v>
      </c>
      <c r="L208">
        <v>22248.3</v>
      </c>
      <c r="M208">
        <v>14495</v>
      </c>
      <c r="N208">
        <v>13.4</v>
      </c>
      <c r="O208">
        <v>6.8</v>
      </c>
      <c r="P208">
        <v>6.8</v>
      </c>
      <c r="Q208">
        <v>74.7</v>
      </c>
      <c r="R208">
        <v>5.61</v>
      </c>
      <c r="S208">
        <v>7.73</v>
      </c>
      <c r="T208">
        <v>-61.9</v>
      </c>
      <c r="U208" t="s">
        <v>229</v>
      </c>
      <c r="V208">
        <v>4.34</v>
      </c>
      <c r="W208">
        <v>17.399999999999999</v>
      </c>
      <c r="X208">
        <v>13.01</v>
      </c>
      <c r="Y208">
        <v>36.54</v>
      </c>
    </row>
    <row r="209" spans="1:25" x14ac:dyDescent="0.3">
      <c r="A209" s="1">
        <v>44117</v>
      </c>
      <c r="B209" s="2">
        <v>0.38417824074074075</v>
      </c>
      <c r="C209" t="s">
        <v>36</v>
      </c>
      <c r="D209" t="s">
        <v>24</v>
      </c>
      <c r="E209" t="s">
        <v>327</v>
      </c>
      <c r="F209" t="s">
        <v>328</v>
      </c>
      <c r="G209">
        <v>763.4</v>
      </c>
      <c r="H209" t="s">
        <v>232</v>
      </c>
      <c r="I209">
        <v>26.2</v>
      </c>
      <c r="J209">
        <v>22900.5</v>
      </c>
      <c r="K209">
        <v>22377.599999999999</v>
      </c>
      <c r="L209">
        <v>22322.5</v>
      </c>
      <c r="M209">
        <v>14545</v>
      </c>
      <c r="N209">
        <v>13.45</v>
      </c>
      <c r="O209">
        <v>6.8</v>
      </c>
      <c r="P209">
        <v>6.8</v>
      </c>
      <c r="Q209">
        <v>75.5</v>
      </c>
      <c r="R209">
        <v>5.66</v>
      </c>
      <c r="S209">
        <v>7.71</v>
      </c>
      <c r="T209">
        <v>-60.2</v>
      </c>
      <c r="U209" t="s">
        <v>229</v>
      </c>
      <c r="V209">
        <v>4.74</v>
      </c>
      <c r="W209">
        <v>19.04</v>
      </c>
      <c r="X209">
        <v>17.82</v>
      </c>
      <c r="Y209">
        <v>49.98</v>
      </c>
    </row>
    <row r="210" spans="1:25" x14ac:dyDescent="0.3">
      <c r="A210" s="1">
        <v>44117</v>
      </c>
      <c r="B210" s="2">
        <v>0.39168981481481485</v>
      </c>
      <c r="C210" t="s">
        <v>39</v>
      </c>
      <c r="D210" t="s">
        <v>24</v>
      </c>
      <c r="E210" t="s">
        <v>329</v>
      </c>
      <c r="F210" t="s">
        <v>109</v>
      </c>
      <c r="G210">
        <v>763.5</v>
      </c>
      <c r="H210" t="s">
        <v>231</v>
      </c>
      <c r="I210">
        <v>25.9</v>
      </c>
      <c r="J210">
        <v>18785.3</v>
      </c>
      <c r="K210">
        <v>18473.5</v>
      </c>
      <c r="L210">
        <v>18440.8</v>
      </c>
      <c r="M210">
        <v>12008</v>
      </c>
      <c r="N210">
        <v>10.92</v>
      </c>
      <c r="O210">
        <v>5</v>
      </c>
      <c r="P210">
        <v>5</v>
      </c>
      <c r="Q210">
        <v>87.6</v>
      </c>
      <c r="R210">
        <v>6.7</v>
      </c>
      <c r="S210">
        <v>7.89</v>
      </c>
      <c r="T210">
        <v>-71.2</v>
      </c>
      <c r="U210" t="s">
        <v>229</v>
      </c>
      <c r="V210">
        <v>7.78</v>
      </c>
      <c r="W210">
        <v>31.33</v>
      </c>
      <c r="X210">
        <v>23.76</v>
      </c>
      <c r="Y210">
        <v>66.569999999999993</v>
      </c>
    </row>
    <row r="211" spans="1:25" x14ac:dyDescent="0.3">
      <c r="A211" s="1">
        <v>44117</v>
      </c>
      <c r="B211" s="2">
        <v>0.39587962962962964</v>
      </c>
      <c r="C211" t="s">
        <v>39</v>
      </c>
      <c r="D211" t="s">
        <v>24</v>
      </c>
      <c r="E211" t="s">
        <v>330</v>
      </c>
      <c r="F211" t="s">
        <v>312</v>
      </c>
      <c r="G211">
        <v>763.5</v>
      </c>
      <c r="H211" t="s">
        <v>232</v>
      </c>
      <c r="I211">
        <v>27</v>
      </c>
      <c r="J211">
        <v>20845.7</v>
      </c>
      <c r="K211">
        <v>20080.8</v>
      </c>
      <c r="L211">
        <v>19999.3</v>
      </c>
      <c r="M211">
        <v>13052</v>
      </c>
      <c r="N211">
        <v>11.94</v>
      </c>
      <c r="O211">
        <v>5.4</v>
      </c>
      <c r="P211">
        <v>5.4</v>
      </c>
      <c r="Q211">
        <v>60.8</v>
      </c>
      <c r="R211">
        <v>4.53</v>
      </c>
      <c r="S211">
        <v>7.67</v>
      </c>
      <c r="T211">
        <v>-58.3</v>
      </c>
      <c r="U211" t="s">
        <v>229</v>
      </c>
      <c r="V211">
        <v>8.08</v>
      </c>
      <c r="W211">
        <v>32.520000000000003</v>
      </c>
      <c r="X211">
        <v>22.59</v>
      </c>
      <c r="Y211">
        <v>63.33</v>
      </c>
    </row>
    <row r="212" spans="1:25" x14ac:dyDescent="0.3">
      <c r="A212" s="1">
        <v>44117</v>
      </c>
      <c r="B212" s="2">
        <v>0.4054166666666667</v>
      </c>
      <c r="C212" t="s">
        <v>42</v>
      </c>
      <c r="D212" t="s">
        <v>24</v>
      </c>
      <c r="E212" t="s">
        <v>331</v>
      </c>
      <c r="F212" t="s">
        <v>332</v>
      </c>
      <c r="G212">
        <v>763.7</v>
      </c>
      <c r="H212" t="s">
        <v>231</v>
      </c>
      <c r="I212">
        <v>25.9</v>
      </c>
      <c r="J212">
        <v>9577.7000000000007</v>
      </c>
      <c r="K212">
        <v>9409.7999999999993</v>
      </c>
      <c r="L212">
        <v>9392.2000000000007</v>
      </c>
      <c r="M212">
        <v>6116</v>
      </c>
      <c r="N212">
        <v>5.26</v>
      </c>
      <c r="O212">
        <v>0.8</v>
      </c>
      <c r="P212">
        <v>0.8</v>
      </c>
      <c r="Q212">
        <v>88.3</v>
      </c>
      <c r="R212">
        <v>6.96</v>
      </c>
      <c r="S212">
        <v>8.02</v>
      </c>
      <c r="T212">
        <v>-78.7</v>
      </c>
      <c r="U212" t="s">
        <v>229</v>
      </c>
      <c r="V212">
        <v>8.08</v>
      </c>
      <c r="W212">
        <v>32.51</v>
      </c>
      <c r="X212">
        <v>20.28</v>
      </c>
      <c r="Y212">
        <v>56.86</v>
      </c>
    </row>
    <row r="213" spans="1:25" x14ac:dyDescent="0.3">
      <c r="A213" s="1">
        <v>44117</v>
      </c>
      <c r="B213" s="2">
        <v>0.40920138888888885</v>
      </c>
      <c r="C213" t="s">
        <v>42</v>
      </c>
      <c r="D213" t="s">
        <v>24</v>
      </c>
      <c r="E213" t="s">
        <v>331</v>
      </c>
      <c r="F213" t="s">
        <v>294</v>
      </c>
      <c r="G213">
        <v>763.7</v>
      </c>
      <c r="H213" t="s">
        <v>232</v>
      </c>
      <c r="I213">
        <v>27.1</v>
      </c>
      <c r="J213">
        <v>14183.4</v>
      </c>
      <c r="K213">
        <v>13628.7</v>
      </c>
      <c r="L213">
        <v>13569.5</v>
      </c>
      <c r="M213">
        <v>8859</v>
      </c>
      <c r="N213">
        <v>7.84</v>
      </c>
      <c r="O213">
        <v>2.2999999999999998</v>
      </c>
      <c r="P213">
        <v>2.2999999999999998</v>
      </c>
      <c r="Q213">
        <v>30.6</v>
      </c>
      <c r="R213">
        <v>2.3199999999999998</v>
      </c>
      <c r="S213">
        <v>7.44</v>
      </c>
      <c r="T213">
        <v>-44.5</v>
      </c>
      <c r="U213" t="s">
        <v>229</v>
      </c>
      <c r="V213">
        <v>6.13</v>
      </c>
      <c r="W213">
        <v>24.66</v>
      </c>
      <c r="X213">
        <v>19.52</v>
      </c>
      <c r="Y213">
        <v>54.73</v>
      </c>
    </row>
    <row r="214" spans="1:25" x14ac:dyDescent="0.3">
      <c r="A214" s="1">
        <v>44117</v>
      </c>
      <c r="B214" s="2">
        <v>0.42127314814814815</v>
      </c>
      <c r="C214" t="s">
        <v>45</v>
      </c>
      <c r="D214" t="s">
        <v>24</v>
      </c>
      <c r="E214" t="s">
        <v>333</v>
      </c>
      <c r="F214" t="s">
        <v>334</v>
      </c>
      <c r="G214">
        <v>763.7</v>
      </c>
      <c r="H214" t="s">
        <v>231</v>
      </c>
      <c r="I214">
        <v>25.7</v>
      </c>
      <c r="J214">
        <v>1210</v>
      </c>
      <c r="K214">
        <v>1193.2</v>
      </c>
      <c r="L214">
        <v>1191.4000000000001</v>
      </c>
      <c r="M214">
        <v>776</v>
      </c>
      <c r="N214">
        <v>0.59</v>
      </c>
      <c r="O214">
        <v>-2.7</v>
      </c>
      <c r="P214">
        <v>-2.7</v>
      </c>
      <c r="Q214">
        <v>66.7</v>
      </c>
      <c r="R214">
        <v>5.42</v>
      </c>
      <c r="S214">
        <v>7.67</v>
      </c>
      <c r="T214">
        <v>-57.7</v>
      </c>
      <c r="U214" t="s">
        <v>229</v>
      </c>
      <c r="V214">
        <v>7.34</v>
      </c>
      <c r="W214">
        <v>29.52</v>
      </c>
      <c r="X214">
        <v>17.82</v>
      </c>
      <c r="Y214">
        <v>49.97</v>
      </c>
    </row>
    <row r="215" spans="1:25" x14ac:dyDescent="0.3">
      <c r="A215" s="1">
        <v>44117</v>
      </c>
      <c r="B215" s="2">
        <v>0.42469907407407409</v>
      </c>
      <c r="C215" t="s">
        <v>45</v>
      </c>
      <c r="D215" t="s">
        <v>24</v>
      </c>
      <c r="E215" t="s">
        <v>333</v>
      </c>
      <c r="F215" t="s">
        <v>335</v>
      </c>
      <c r="G215">
        <v>763.7</v>
      </c>
      <c r="H215" t="s">
        <v>232</v>
      </c>
      <c r="I215">
        <v>25.7</v>
      </c>
      <c r="J215">
        <v>1222.0999999999999</v>
      </c>
      <c r="K215">
        <v>1205.8</v>
      </c>
      <c r="L215">
        <v>1204.0999999999999</v>
      </c>
      <c r="M215">
        <v>784</v>
      </c>
      <c r="N215">
        <v>0.6</v>
      </c>
      <c r="O215">
        <v>-2.7</v>
      </c>
      <c r="P215">
        <v>-2.7</v>
      </c>
      <c r="Q215">
        <v>67</v>
      </c>
      <c r="R215">
        <v>5.45</v>
      </c>
      <c r="S215">
        <v>7.63</v>
      </c>
      <c r="T215">
        <v>-55.5</v>
      </c>
      <c r="U215" t="s">
        <v>229</v>
      </c>
      <c r="V215">
        <v>6.51</v>
      </c>
      <c r="W215">
        <v>26.16</v>
      </c>
      <c r="X215">
        <v>16.45</v>
      </c>
      <c r="Y215">
        <v>46.15</v>
      </c>
    </row>
    <row r="216" spans="1:25" x14ac:dyDescent="0.3">
      <c r="A216" s="1">
        <v>44117</v>
      </c>
      <c r="B216" s="2">
        <v>0.43592592592592588</v>
      </c>
      <c r="C216" t="s">
        <v>48</v>
      </c>
      <c r="D216" t="s">
        <v>24</v>
      </c>
      <c r="E216" t="s">
        <v>49</v>
      </c>
      <c r="F216" t="s">
        <v>336</v>
      </c>
      <c r="G216">
        <v>763.7</v>
      </c>
      <c r="H216" t="s">
        <v>231</v>
      </c>
      <c r="I216">
        <v>25.1</v>
      </c>
      <c r="J216">
        <v>634.79999999999995</v>
      </c>
      <c r="K216">
        <v>633.70000000000005</v>
      </c>
      <c r="L216">
        <v>633.6</v>
      </c>
      <c r="M216">
        <v>412</v>
      </c>
      <c r="N216">
        <v>0.31</v>
      </c>
      <c r="O216">
        <v>-2.7</v>
      </c>
      <c r="P216">
        <v>-2.7</v>
      </c>
      <c r="Q216">
        <v>16.5</v>
      </c>
      <c r="R216">
        <v>1.36</v>
      </c>
      <c r="S216">
        <v>7.3</v>
      </c>
      <c r="T216">
        <v>-35.6</v>
      </c>
      <c r="U216" t="s">
        <v>229</v>
      </c>
      <c r="V216">
        <v>4.55</v>
      </c>
      <c r="W216">
        <v>18.239999999999998</v>
      </c>
      <c r="X216">
        <v>12.44</v>
      </c>
      <c r="Y216">
        <v>34.94</v>
      </c>
    </row>
    <row r="217" spans="1:25" x14ac:dyDescent="0.3">
      <c r="A217" s="1">
        <v>44117</v>
      </c>
      <c r="B217" s="2">
        <v>0.56646990740740744</v>
      </c>
      <c r="C217" t="s">
        <v>338</v>
      </c>
      <c r="D217" t="s">
        <v>24</v>
      </c>
      <c r="E217" t="s">
        <v>337</v>
      </c>
      <c r="F217" t="s">
        <v>86</v>
      </c>
      <c r="G217">
        <v>762.8</v>
      </c>
      <c r="H217" t="s">
        <v>231</v>
      </c>
      <c r="I217">
        <v>26.1</v>
      </c>
      <c r="J217">
        <v>630.6</v>
      </c>
      <c r="K217">
        <v>617.70000000000005</v>
      </c>
      <c r="L217">
        <v>616.4</v>
      </c>
      <c r="M217">
        <v>402</v>
      </c>
      <c r="N217">
        <v>0.3</v>
      </c>
      <c r="O217">
        <v>-3</v>
      </c>
      <c r="P217">
        <v>-3</v>
      </c>
      <c r="Q217">
        <v>19.7</v>
      </c>
      <c r="R217">
        <v>1.59</v>
      </c>
      <c r="S217">
        <v>7.2</v>
      </c>
      <c r="T217">
        <v>-29.7</v>
      </c>
      <c r="U217" t="s">
        <v>229</v>
      </c>
      <c r="V217">
        <v>4.32</v>
      </c>
      <c r="W217">
        <v>17.309999999999999</v>
      </c>
      <c r="X217">
        <v>10.97</v>
      </c>
      <c r="Y217">
        <v>30.83</v>
      </c>
    </row>
    <row r="218" spans="1:25" x14ac:dyDescent="0.3">
      <c r="A218" s="1">
        <v>44151</v>
      </c>
      <c r="B218" s="2">
        <v>0.46210648148148148</v>
      </c>
      <c r="C218" t="s">
        <v>23</v>
      </c>
      <c r="D218" t="s">
        <v>24</v>
      </c>
      <c r="E218">
        <v>29.991969999999998</v>
      </c>
      <c r="F218">
        <v>-81.321340000000006</v>
      </c>
      <c r="G218">
        <v>768.1</v>
      </c>
      <c r="H218" t="s">
        <v>231</v>
      </c>
      <c r="I218">
        <v>23.9</v>
      </c>
      <c r="J218">
        <v>49150.9</v>
      </c>
      <c r="K218">
        <v>50169.599999999999</v>
      </c>
      <c r="L218">
        <v>50272.7</v>
      </c>
      <c r="M218">
        <v>32610</v>
      </c>
      <c r="N218">
        <v>32.880000000000003</v>
      </c>
      <c r="O218">
        <v>22.1</v>
      </c>
      <c r="P218">
        <v>22.1</v>
      </c>
      <c r="Q218">
        <v>97.6</v>
      </c>
      <c r="R218">
        <v>6.82</v>
      </c>
      <c r="S218">
        <v>8.0500000000000007</v>
      </c>
      <c r="T218">
        <v>-80.400000000000006</v>
      </c>
      <c r="U218" t="s">
        <v>229</v>
      </c>
      <c r="V218">
        <v>1.39</v>
      </c>
      <c r="W218">
        <v>5.69</v>
      </c>
      <c r="X218">
        <v>4.67</v>
      </c>
      <c r="Y218">
        <v>12.71</v>
      </c>
    </row>
    <row r="219" spans="1:25" x14ac:dyDescent="0.3">
      <c r="A219" s="1">
        <v>44151</v>
      </c>
      <c r="B219" s="2">
        <v>0.46781249999999996</v>
      </c>
      <c r="C219" t="s">
        <v>23</v>
      </c>
      <c r="D219" t="s">
        <v>24</v>
      </c>
      <c r="E219">
        <v>29.991959999999999</v>
      </c>
      <c r="F219">
        <v>-81.321340000000006</v>
      </c>
      <c r="G219">
        <v>768.2</v>
      </c>
      <c r="H219" t="s">
        <v>232</v>
      </c>
      <c r="I219">
        <v>23.9</v>
      </c>
      <c r="J219">
        <v>49601.7</v>
      </c>
      <c r="K219">
        <v>50673.599999999999</v>
      </c>
      <c r="L219">
        <v>50781.9</v>
      </c>
      <c r="M219">
        <v>32938</v>
      </c>
      <c r="N219">
        <v>33.26</v>
      </c>
      <c r="O219">
        <v>22.4</v>
      </c>
      <c r="P219">
        <v>22.4</v>
      </c>
      <c r="Q219">
        <v>98.3</v>
      </c>
      <c r="R219">
        <v>6.85</v>
      </c>
      <c r="S219">
        <v>8.1</v>
      </c>
      <c r="T219">
        <v>-83.1</v>
      </c>
      <c r="U219" t="s">
        <v>229</v>
      </c>
      <c r="V219">
        <v>2.08</v>
      </c>
      <c r="W219">
        <v>8.48</v>
      </c>
      <c r="X219">
        <v>6.3</v>
      </c>
      <c r="Y219">
        <v>17.28</v>
      </c>
    </row>
    <row r="220" spans="1:25" x14ac:dyDescent="0.3">
      <c r="A220" s="1">
        <v>44151</v>
      </c>
      <c r="B220" s="2">
        <v>0.4352199074074074</v>
      </c>
      <c r="C220" t="s">
        <v>27</v>
      </c>
      <c r="D220" t="s">
        <v>24</v>
      </c>
      <c r="E220">
        <v>29.998560000000001</v>
      </c>
      <c r="F220">
        <v>-81.3262</v>
      </c>
      <c r="G220">
        <v>768.3</v>
      </c>
      <c r="H220" t="s">
        <v>231</v>
      </c>
      <c r="I220">
        <v>24.2</v>
      </c>
      <c r="J220">
        <v>47544</v>
      </c>
      <c r="K220">
        <v>48305.9</v>
      </c>
      <c r="L220">
        <v>48383.3</v>
      </c>
      <c r="M220">
        <v>31399</v>
      </c>
      <c r="N220">
        <v>31.51</v>
      </c>
      <c r="O220">
        <v>21</v>
      </c>
      <c r="P220">
        <v>21</v>
      </c>
      <c r="Q220">
        <v>92.4</v>
      </c>
      <c r="R220">
        <v>6.47</v>
      </c>
      <c r="S220">
        <v>7.93</v>
      </c>
      <c r="T220">
        <v>-73.2</v>
      </c>
      <c r="U220" t="s">
        <v>229</v>
      </c>
      <c r="V220">
        <v>1.59</v>
      </c>
      <c r="W220">
        <v>6.52</v>
      </c>
      <c r="X220">
        <v>5</v>
      </c>
      <c r="Y220">
        <v>13.62</v>
      </c>
    </row>
    <row r="221" spans="1:25" x14ac:dyDescent="0.3">
      <c r="A221" s="1">
        <v>44151</v>
      </c>
      <c r="B221" s="2">
        <v>0.44157407407407406</v>
      </c>
      <c r="C221" t="s">
        <v>27</v>
      </c>
      <c r="D221" t="s">
        <v>24</v>
      </c>
      <c r="E221">
        <v>29.998550000000002</v>
      </c>
      <c r="F221">
        <v>-81.326220000000006</v>
      </c>
      <c r="G221">
        <v>768.3</v>
      </c>
      <c r="H221" t="s">
        <v>232</v>
      </c>
      <c r="I221">
        <v>24</v>
      </c>
      <c r="J221">
        <v>49111.1</v>
      </c>
      <c r="K221">
        <v>50087.7</v>
      </c>
      <c r="L221">
        <v>50186.6</v>
      </c>
      <c r="M221">
        <v>32557</v>
      </c>
      <c r="N221">
        <v>32.82</v>
      </c>
      <c r="O221">
        <v>22</v>
      </c>
      <c r="P221">
        <v>22</v>
      </c>
      <c r="Q221">
        <v>95.4</v>
      </c>
      <c r="R221">
        <v>6.66</v>
      </c>
      <c r="S221">
        <v>8.0399999999999991</v>
      </c>
      <c r="T221">
        <v>-79.8</v>
      </c>
      <c r="U221" t="s">
        <v>229</v>
      </c>
      <c r="V221">
        <v>2.2200000000000002</v>
      </c>
      <c r="W221">
        <v>9.0500000000000007</v>
      </c>
      <c r="X221">
        <v>5.78</v>
      </c>
      <c r="Y221">
        <v>15.82</v>
      </c>
    </row>
    <row r="222" spans="1:25" x14ac:dyDescent="0.3">
      <c r="A222" s="1">
        <v>44151</v>
      </c>
      <c r="B222" s="2">
        <v>0.44872685185185185</v>
      </c>
      <c r="C222" t="s">
        <v>30</v>
      </c>
      <c r="D222" t="s">
        <v>24</v>
      </c>
      <c r="E222">
        <v>30.0168</v>
      </c>
      <c r="F222">
        <v>-81.327579999999998</v>
      </c>
      <c r="G222">
        <v>768.2</v>
      </c>
      <c r="H222" t="s">
        <v>231</v>
      </c>
      <c r="I222">
        <v>24.1</v>
      </c>
      <c r="J222">
        <v>40688.300000000003</v>
      </c>
      <c r="K222">
        <v>41365.599999999999</v>
      </c>
      <c r="L222">
        <v>41434.300000000003</v>
      </c>
      <c r="M222">
        <v>26888</v>
      </c>
      <c r="N222">
        <v>26.51</v>
      </c>
      <c r="O222">
        <v>17.2</v>
      </c>
      <c r="P222">
        <v>17.2</v>
      </c>
      <c r="Q222">
        <v>83.4</v>
      </c>
      <c r="R222">
        <v>6.02</v>
      </c>
      <c r="S222">
        <v>7.68</v>
      </c>
      <c r="T222">
        <v>-58.3</v>
      </c>
      <c r="U222" t="s">
        <v>229</v>
      </c>
      <c r="V222">
        <v>2.0299999999999998</v>
      </c>
      <c r="W222">
        <v>8.2899999999999991</v>
      </c>
      <c r="X222">
        <v>5.73</v>
      </c>
      <c r="Y222">
        <v>15.67</v>
      </c>
    </row>
    <row r="223" spans="1:25" x14ac:dyDescent="0.3">
      <c r="A223" s="1">
        <v>44151</v>
      </c>
      <c r="B223" s="2">
        <v>0.45444444444444443</v>
      </c>
      <c r="C223" t="s">
        <v>30</v>
      </c>
      <c r="D223" t="s">
        <v>24</v>
      </c>
      <c r="E223">
        <v>30.016780000000001</v>
      </c>
      <c r="F223">
        <v>-81.327579999999998</v>
      </c>
      <c r="G223">
        <v>768.2</v>
      </c>
      <c r="H223" t="s">
        <v>232</v>
      </c>
      <c r="I223">
        <v>24.3</v>
      </c>
      <c r="J223">
        <v>44903.1</v>
      </c>
      <c r="K223">
        <v>45483.1</v>
      </c>
      <c r="L223">
        <v>45542.2</v>
      </c>
      <c r="M223">
        <v>29564</v>
      </c>
      <c r="N223">
        <v>29.46</v>
      </c>
      <c r="O223">
        <v>19.399999999999999</v>
      </c>
      <c r="P223">
        <v>19.399999999999999</v>
      </c>
      <c r="Q223">
        <v>80.599999999999994</v>
      </c>
      <c r="R223">
        <v>5.7</v>
      </c>
      <c r="S223">
        <v>7.76</v>
      </c>
      <c r="T223">
        <v>-62.9</v>
      </c>
      <c r="U223" t="s">
        <v>229</v>
      </c>
      <c r="V223">
        <v>1.78</v>
      </c>
      <c r="W223">
        <v>7.26</v>
      </c>
      <c r="X223">
        <v>5.46</v>
      </c>
      <c r="Y223">
        <v>14.93</v>
      </c>
    </row>
    <row r="224" spans="1:25" x14ac:dyDescent="0.3">
      <c r="A224" s="1">
        <v>44151</v>
      </c>
      <c r="B224" s="2">
        <v>0.45859953703703704</v>
      </c>
      <c r="C224" t="s">
        <v>33</v>
      </c>
      <c r="D224" t="s">
        <v>24</v>
      </c>
      <c r="E224">
        <v>30.022179999999999</v>
      </c>
      <c r="F224">
        <v>-81.327550000000002</v>
      </c>
      <c r="G224">
        <v>768.3</v>
      </c>
      <c r="H224" t="s">
        <v>231</v>
      </c>
      <c r="I224">
        <v>24.4</v>
      </c>
      <c r="J224">
        <v>40253.300000000003</v>
      </c>
      <c r="K224">
        <v>40710</v>
      </c>
      <c r="L224">
        <v>40756.6</v>
      </c>
      <c r="M224">
        <v>26462</v>
      </c>
      <c r="N224">
        <v>26.04</v>
      </c>
      <c r="O224">
        <v>16.8</v>
      </c>
      <c r="P224">
        <v>16.8</v>
      </c>
      <c r="Q224">
        <v>70.599999999999994</v>
      </c>
      <c r="R224">
        <v>5.09</v>
      </c>
      <c r="S224">
        <v>7.54</v>
      </c>
      <c r="T224">
        <v>-50.3</v>
      </c>
      <c r="U224" t="s">
        <v>229</v>
      </c>
      <c r="V224">
        <v>2.36</v>
      </c>
      <c r="W224">
        <v>9.61</v>
      </c>
      <c r="X224">
        <v>6.86</v>
      </c>
      <c r="Y224">
        <v>18.850000000000001</v>
      </c>
    </row>
    <row r="225" spans="1:25" x14ac:dyDescent="0.3">
      <c r="A225" s="1">
        <v>44151</v>
      </c>
      <c r="B225" s="2">
        <v>0.46248842592592593</v>
      </c>
      <c r="C225" t="s">
        <v>33</v>
      </c>
      <c r="D225" t="s">
        <v>24</v>
      </c>
      <c r="E225">
        <v>30.022169999999999</v>
      </c>
      <c r="F225">
        <v>-81.327590000000001</v>
      </c>
      <c r="G225">
        <v>768.1</v>
      </c>
      <c r="H225" t="s">
        <v>232</v>
      </c>
      <c r="I225">
        <v>24.3</v>
      </c>
      <c r="J225">
        <v>42556.6</v>
      </c>
      <c r="K225">
        <v>43126.9</v>
      </c>
      <c r="L225">
        <v>43185</v>
      </c>
      <c r="M225">
        <v>28033</v>
      </c>
      <c r="N225">
        <v>27.76</v>
      </c>
      <c r="O225">
        <v>18.100000000000001</v>
      </c>
      <c r="P225">
        <v>18.100000000000001</v>
      </c>
      <c r="Q225">
        <v>76.8</v>
      </c>
      <c r="R225">
        <v>5.49</v>
      </c>
      <c r="S225">
        <v>7.66</v>
      </c>
      <c r="T225">
        <v>-57.1</v>
      </c>
      <c r="U225" t="s">
        <v>229</v>
      </c>
      <c r="V225">
        <v>1.96</v>
      </c>
      <c r="W225">
        <v>8.01</v>
      </c>
      <c r="X225">
        <v>5.89</v>
      </c>
      <c r="Y225">
        <v>16.12</v>
      </c>
    </row>
    <row r="226" spans="1:25" x14ac:dyDescent="0.3">
      <c r="A226" s="1">
        <v>44151</v>
      </c>
      <c r="B226" s="2">
        <v>0.49429398148148151</v>
      </c>
      <c r="C226" t="s">
        <v>36</v>
      </c>
      <c r="D226" t="s">
        <v>24</v>
      </c>
      <c r="E226">
        <v>30.02394</v>
      </c>
      <c r="F226">
        <v>-81.328090000000003</v>
      </c>
      <c r="G226">
        <v>767.8</v>
      </c>
      <c r="H226" t="s">
        <v>231</v>
      </c>
      <c r="I226">
        <v>24.4</v>
      </c>
      <c r="J226">
        <v>38785.300000000003</v>
      </c>
      <c r="K226">
        <v>39229.800000000003</v>
      </c>
      <c r="L226">
        <v>39275.199999999997</v>
      </c>
      <c r="M226">
        <v>25499</v>
      </c>
      <c r="N226">
        <v>24.99</v>
      </c>
      <c r="O226">
        <v>16</v>
      </c>
      <c r="P226">
        <v>16</v>
      </c>
      <c r="Q226">
        <v>79.5</v>
      </c>
      <c r="R226">
        <v>5.76</v>
      </c>
      <c r="S226">
        <v>7.69</v>
      </c>
      <c r="T226">
        <v>-59</v>
      </c>
      <c r="U226" t="s">
        <v>229</v>
      </c>
      <c r="V226">
        <v>2.48</v>
      </c>
      <c r="W226">
        <v>10.1</v>
      </c>
      <c r="X226">
        <v>7.73</v>
      </c>
      <c r="Y226">
        <v>21.27</v>
      </c>
    </row>
    <row r="227" spans="1:25" x14ac:dyDescent="0.3">
      <c r="A227" s="1">
        <v>44151</v>
      </c>
      <c r="B227" s="2">
        <v>0.49789351851851849</v>
      </c>
      <c r="C227" t="s">
        <v>36</v>
      </c>
      <c r="D227" t="s">
        <v>24</v>
      </c>
      <c r="E227">
        <v>30.023959999999999</v>
      </c>
      <c r="F227">
        <v>-81.328040000000001</v>
      </c>
      <c r="G227">
        <v>767.8</v>
      </c>
      <c r="H227" t="s">
        <v>232</v>
      </c>
      <c r="I227">
        <v>24.4</v>
      </c>
      <c r="J227">
        <v>39263.800000000003</v>
      </c>
      <c r="K227">
        <v>39692.1</v>
      </c>
      <c r="L227">
        <v>39735.800000000003</v>
      </c>
      <c r="M227">
        <v>25800</v>
      </c>
      <c r="N227">
        <v>25.32</v>
      </c>
      <c r="O227">
        <v>16.2</v>
      </c>
      <c r="P227">
        <v>16.2</v>
      </c>
      <c r="Q227">
        <v>79.7</v>
      </c>
      <c r="R227">
        <v>5.76</v>
      </c>
      <c r="S227">
        <v>7.68</v>
      </c>
      <c r="T227">
        <v>-58.1</v>
      </c>
      <c r="U227" t="s">
        <v>229</v>
      </c>
      <c r="V227">
        <v>1.99</v>
      </c>
      <c r="W227">
        <v>8.11</v>
      </c>
      <c r="X227">
        <v>5.64</v>
      </c>
      <c r="Y227">
        <v>15.42</v>
      </c>
    </row>
    <row r="228" spans="1:25" x14ac:dyDescent="0.3">
      <c r="A228" s="1">
        <v>44151</v>
      </c>
      <c r="B228" s="2">
        <v>0.51016203703703711</v>
      </c>
      <c r="C228" t="s">
        <v>39</v>
      </c>
      <c r="D228" t="s">
        <v>24</v>
      </c>
      <c r="E228">
        <v>30.044350000000001</v>
      </c>
      <c r="F228">
        <v>-81.335300000000004</v>
      </c>
      <c r="G228">
        <v>767.7</v>
      </c>
      <c r="H228" t="s">
        <v>231</v>
      </c>
      <c r="I228">
        <v>24.8</v>
      </c>
      <c r="J228">
        <v>30221.4</v>
      </c>
      <c r="K228">
        <v>30324.400000000001</v>
      </c>
      <c r="L228">
        <v>30335</v>
      </c>
      <c r="M228">
        <v>19711</v>
      </c>
      <c r="N228">
        <v>18.8</v>
      </c>
      <c r="O228">
        <v>11.2</v>
      </c>
      <c r="P228">
        <v>11.2</v>
      </c>
      <c r="Q228">
        <v>97.5</v>
      </c>
      <c r="R228">
        <v>7.26</v>
      </c>
      <c r="S228">
        <v>8</v>
      </c>
      <c r="T228">
        <v>-77.5</v>
      </c>
      <c r="U228" t="s">
        <v>229</v>
      </c>
      <c r="V228">
        <v>5.12</v>
      </c>
      <c r="W228">
        <v>20.77</v>
      </c>
      <c r="X228">
        <v>16.71</v>
      </c>
      <c r="Y228">
        <v>46.45</v>
      </c>
    </row>
    <row r="229" spans="1:25" x14ac:dyDescent="0.3">
      <c r="A229" s="1">
        <v>44151</v>
      </c>
      <c r="B229" s="2">
        <v>0.51725694444444448</v>
      </c>
      <c r="C229" t="s">
        <v>39</v>
      </c>
      <c r="D229" t="s">
        <v>24</v>
      </c>
      <c r="E229">
        <v>30.041530000000002</v>
      </c>
      <c r="F229">
        <v>-81.335679999999996</v>
      </c>
      <c r="G229">
        <v>767.5</v>
      </c>
      <c r="H229" t="s">
        <v>232</v>
      </c>
      <c r="I229">
        <v>24.6</v>
      </c>
      <c r="J229">
        <v>30128.7</v>
      </c>
      <c r="K229">
        <v>30334.6</v>
      </c>
      <c r="L229">
        <v>30355.7</v>
      </c>
      <c r="M229">
        <v>19718</v>
      </c>
      <c r="N229">
        <v>18.809999999999999</v>
      </c>
      <c r="O229">
        <v>11.3</v>
      </c>
      <c r="P229">
        <v>11.3</v>
      </c>
      <c r="Q229">
        <v>100.6</v>
      </c>
      <c r="R229">
        <v>7.52</v>
      </c>
      <c r="S229">
        <v>8.0399999999999991</v>
      </c>
      <c r="T229">
        <v>-80</v>
      </c>
      <c r="U229" t="s">
        <v>229</v>
      </c>
      <c r="V229">
        <v>5.22</v>
      </c>
      <c r="W229">
        <v>21.17</v>
      </c>
      <c r="X229">
        <v>15.77</v>
      </c>
      <c r="Y229">
        <v>43.8</v>
      </c>
    </row>
    <row r="230" spans="1:25" x14ac:dyDescent="0.3">
      <c r="A230" s="1">
        <v>44151</v>
      </c>
      <c r="B230" s="2">
        <v>0.52915509259259264</v>
      </c>
      <c r="C230" t="s">
        <v>42</v>
      </c>
      <c r="D230" t="s">
        <v>24</v>
      </c>
      <c r="E230">
        <v>30.082460000000001</v>
      </c>
      <c r="F230">
        <v>-81.342160000000007</v>
      </c>
      <c r="G230">
        <v>767.5</v>
      </c>
      <c r="H230" t="s">
        <v>231</v>
      </c>
      <c r="I230">
        <v>24.1</v>
      </c>
      <c r="J230">
        <v>19164.400000000001</v>
      </c>
      <c r="K230">
        <v>19487.7</v>
      </c>
      <c r="L230">
        <v>19520.5</v>
      </c>
      <c r="M230">
        <v>12667</v>
      </c>
      <c r="N230">
        <v>11.59</v>
      </c>
      <c r="O230">
        <v>6</v>
      </c>
      <c r="P230">
        <v>6</v>
      </c>
      <c r="Q230">
        <v>95.1</v>
      </c>
      <c r="R230">
        <v>7.48</v>
      </c>
      <c r="S230">
        <v>8.02</v>
      </c>
      <c r="T230">
        <v>-78.8</v>
      </c>
      <c r="U230" t="s">
        <v>229</v>
      </c>
      <c r="V230">
        <v>7.4</v>
      </c>
      <c r="W230">
        <v>29.96</v>
      </c>
      <c r="X230">
        <v>19.2</v>
      </c>
      <c r="Y230">
        <v>53.41</v>
      </c>
    </row>
    <row r="231" spans="1:25" x14ac:dyDescent="0.3">
      <c r="A231" s="1">
        <v>44151</v>
      </c>
      <c r="B231" s="2">
        <v>0.53758101851851847</v>
      </c>
      <c r="C231" t="s">
        <v>42</v>
      </c>
      <c r="D231" t="s">
        <v>24</v>
      </c>
      <c r="E231">
        <v>30.08248</v>
      </c>
      <c r="F231">
        <v>-81.342140000000001</v>
      </c>
      <c r="G231">
        <v>767.3</v>
      </c>
      <c r="H231" t="s">
        <v>232</v>
      </c>
      <c r="I231">
        <v>24.4</v>
      </c>
      <c r="J231">
        <v>20485.7</v>
      </c>
      <c r="K231">
        <v>20720.5</v>
      </c>
      <c r="L231">
        <v>20744.400000000001</v>
      </c>
      <c r="M231">
        <v>13468</v>
      </c>
      <c r="N231">
        <v>12.39</v>
      </c>
      <c r="O231">
        <v>6.5</v>
      </c>
      <c r="P231">
        <v>6.5</v>
      </c>
      <c r="Q231">
        <v>87.4</v>
      </c>
      <c r="R231">
        <v>6.81</v>
      </c>
      <c r="S231">
        <v>7.93</v>
      </c>
      <c r="T231">
        <v>-73.400000000000006</v>
      </c>
      <c r="U231" t="s">
        <v>229</v>
      </c>
      <c r="V231">
        <v>6.52</v>
      </c>
      <c r="W231">
        <v>26.43</v>
      </c>
      <c r="X231">
        <v>19.13</v>
      </c>
      <c r="Y231">
        <v>53.21</v>
      </c>
    </row>
    <row r="232" spans="1:25" x14ac:dyDescent="0.3">
      <c r="A232" s="1">
        <v>44151</v>
      </c>
      <c r="B232" s="2">
        <v>0.54653935185185187</v>
      </c>
      <c r="C232" t="s">
        <v>45</v>
      </c>
      <c r="D232" t="s">
        <v>24</v>
      </c>
      <c r="E232">
        <v>30.115929999999999</v>
      </c>
      <c r="F232">
        <v>-81.351299999999995</v>
      </c>
      <c r="G232">
        <v>767.2</v>
      </c>
      <c r="H232" t="s">
        <v>231</v>
      </c>
      <c r="I232">
        <v>24.3</v>
      </c>
      <c r="J232">
        <v>9312.1</v>
      </c>
      <c r="K232">
        <v>9438.1</v>
      </c>
      <c r="L232">
        <v>9450.9</v>
      </c>
      <c r="M232">
        <v>6135</v>
      </c>
      <c r="N232">
        <v>5.29</v>
      </c>
      <c r="O232">
        <v>1.2</v>
      </c>
      <c r="P232">
        <v>1.2</v>
      </c>
      <c r="Q232">
        <v>97.8</v>
      </c>
      <c r="R232">
        <v>7.95</v>
      </c>
      <c r="S232">
        <v>7.92</v>
      </c>
      <c r="T232">
        <v>-73</v>
      </c>
      <c r="U232" t="s">
        <v>229</v>
      </c>
      <c r="V232">
        <v>12.82</v>
      </c>
      <c r="W232">
        <v>51.86</v>
      </c>
      <c r="X232">
        <v>27.41</v>
      </c>
      <c r="Y232">
        <v>76.430000000000007</v>
      </c>
    </row>
    <row r="233" spans="1:25" x14ac:dyDescent="0.3">
      <c r="A233" s="1">
        <v>44151</v>
      </c>
      <c r="B233" s="2">
        <v>0.55277777777777781</v>
      </c>
      <c r="C233" t="s">
        <v>45</v>
      </c>
      <c r="D233" t="s">
        <v>24</v>
      </c>
      <c r="E233">
        <v>30.115950000000002</v>
      </c>
      <c r="F233">
        <v>-81.351299999999995</v>
      </c>
      <c r="G233">
        <v>767</v>
      </c>
      <c r="H233" t="s">
        <v>232</v>
      </c>
      <c r="I233">
        <v>24.2</v>
      </c>
      <c r="J233">
        <v>9591.5</v>
      </c>
      <c r="K233">
        <v>9739.2000000000007</v>
      </c>
      <c r="L233">
        <v>9754.2000000000007</v>
      </c>
      <c r="M233">
        <v>6330</v>
      </c>
      <c r="N233">
        <v>5.47</v>
      </c>
      <c r="O233">
        <v>1.4</v>
      </c>
      <c r="P233">
        <v>1.4</v>
      </c>
      <c r="Q233">
        <v>91.1</v>
      </c>
      <c r="R233">
        <v>7.41</v>
      </c>
      <c r="S233">
        <v>7.87</v>
      </c>
      <c r="T233">
        <v>-69.8</v>
      </c>
      <c r="U233" t="s">
        <v>229</v>
      </c>
      <c r="V233">
        <v>15.85</v>
      </c>
      <c r="W233">
        <v>64.08</v>
      </c>
      <c r="X233">
        <v>43.19</v>
      </c>
      <c r="Y233">
        <v>120.64</v>
      </c>
    </row>
  </sheetData>
  <autoFilter ref="A1:Y233" xr:uid="{0CBAFC7E-97C5-443E-B64B-3269787049E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65"/>
  <sheetViews>
    <sheetView zoomScaleNormal="100" workbookViewId="0">
      <selection sqref="A1:XFD1048576"/>
    </sheetView>
  </sheetViews>
  <sheetFormatPr defaultRowHeight="14.4" x14ac:dyDescent="0.3"/>
  <cols>
    <col min="1" max="1" width="11.33203125" customWidth="1"/>
    <col min="2" max="2" width="12.109375" hidden="1" customWidth="1"/>
    <col min="4" max="6" width="0" hidden="1" customWidth="1"/>
    <col min="7" max="7" width="8.88671875" customWidth="1"/>
    <col min="10" max="13" width="0" hidden="1" customWidth="1"/>
    <col min="14" max="14" width="8.88671875" customWidth="1"/>
    <col min="15" max="16" width="8.88671875" hidden="1" customWidth="1"/>
    <col min="18" max="20" width="0" hidden="1" customWidth="1"/>
    <col min="21" max="21" width="8.88671875" hidden="1" customWidth="1"/>
    <col min="22" max="22" width="14.33203125" customWidth="1"/>
    <col min="23" max="24" width="0" hidden="1" customWidth="1"/>
    <col min="25" max="25" width="8.88671875" hidden="1" customWidth="1"/>
    <col min="26" max="26" width="8.8867187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228</v>
      </c>
      <c r="V1" t="s">
        <v>19</v>
      </c>
      <c r="W1" t="s">
        <v>20</v>
      </c>
      <c r="X1" t="s">
        <v>21</v>
      </c>
      <c r="Y1" t="s">
        <v>22</v>
      </c>
      <c r="AB1" t="s">
        <v>234</v>
      </c>
      <c r="AM1" t="s">
        <v>238</v>
      </c>
      <c r="AX1" t="s">
        <v>241</v>
      </c>
      <c r="BI1" s="3" t="s">
        <v>242</v>
      </c>
    </row>
    <row r="2" spans="1:70" x14ac:dyDescent="0.3">
      <c r="A2" s="1">
        <v>43871</v>
      </c>
      <c r="B2" s="2">
        <v>0.44162037037037033</v>
      </c>
      <c r="C2" t="s">
        <v>23</v>
      </c>
      <c r="D2" t="s">
        <v>24</v>
      </c>
      <c r="E2" t="s">
        <v>140</v>
      </c>
      <c r="F2" t="s">
        <v>141</v>
      </c>
      <c r="G2">
        <v>771.3</v>
      </c>
      <c r="H2" t="s">
        <v>232</v>
      </c>
      <c r="I2">
        <v>16.8</v>
      </c>
      <c r="J2">
        <v>45120.7</v>
      </c>
      <c r="K2">
        <v>53456.3</v>
      </c>
      <c r="L2">
        <v>54163.3</v>
      </c>
      <c r="M2">
        <v>34747</v>
      </c>
      <c r="N2">
        <v>35.340000000000003</v>
      </c>
      <c r="O2">
        <v>25.8</v>
      </c>
      <c r="P2">
        <v>25.8</v>
      </c>
      <c r="Q2">
        <v>104.4</v>
      </c>
      <c r="R2">
        <v>8.18</v>
      </c>
      <c r="S2">
        <v>8.06</v>
      </c>
      <c r="T2">
        <v>-112.4</v>
      </c>
      <c r="U2" t="s">
        <v>229</v>
      </c>
      <c r="V2">
        <v>2.2200000000000002</v>
      </c>
      <c r="W2">
        <v>9.0399999999999991</v>
      </c>
      <c r="X2">
        <v>7.33</v>
      </c>
      <c r="Y2">
        <v>20.73</v>
      </c>
      <c r="AB2" t="s">
        <v>235</v>
      </c>
      <c r="AC2" t="s">
        <v>239</v>
      </c>
      <c r="AD2" t="s">
        <v>240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M2" t="s">
        <v>235</v>
      </c>
      <c r="AN2" t="s">
        <v>239</v>
      </c>
      <c r="AO2" t="s">
        <v>240</v>
      </c>
      <c r="AP2" t="s">
        <v>243</v>
      </c>
      <c r="AQ2" t="s">
        <v>244</v>
      </c>
      <c r="AR2" t="s">
        <v>245</v>
      </c>
      <c r="AS2" t="s">
        <v>246</v>
      </c>
      <c r="AT2" t="s">
        <v>247</v>
      </c>
      <c r="AU2" t="s">
        <v>248</v>
      </c>
      <c r="AV2" t="s">
        <v>249</v>
      </c>
      <c r="AX2" t="s">
        <v>235</v>
      </c>
      <c r="AY2" t="s">
        <v>239</v>
      </c>
      <c r="AZ2" t="s">
        <v>240</v>
      </c>
      <c r="BA2" t="s">
        <v>243</v>
      </c>
      <c r="BB2" t="s">
        <v>244</v>
      </c>
      <c r="BC2" t="s">
        <v>245</v>
      </c>
      <c r="BD2" t="s">
        <v>246</v>
      </c>
      <c r="BE2" t="s">
        <v>247</v>
      </c>
      <c r="BF2" t="s">
        <v>248</v>
      </c>
      <c r="BG2" t="s">
        <v>249</v>
      </c>
      <c r="BI2" t="s">
        <v>235</v>
      </c>
      <c r="BJ2" t="s">
        <v>239</v>
      </c>
      <c r="BK2" t="s">
        <v>240</v>
      </c>
      <c r="BL2" t="s">
        <v>243</v>
      </c>
      <c r="BM2" t="s">
        <v>244</v>
      </c>
      <c r="BN2" t="s">
        <v>245</v>
      </c>
      <c r="BO2" t="s">
        <v>246</v>
      </c>
      <c r="BP2" t="s">
        <v>247</v>
      </c>
      <c r="BQ2" t="s">
        <v>248</v>
      </c>
      <c r="BR2" t="s">
        <v>249</v>
      </c>
    </row>
    <row r="3" spans="1:70" x14ac:dyDescent="0.3">
      <c r="A3" s="1">
        <v>43871</v>
      </c>
      <c r="B3" s="2">
        <v>0.450625</v>
      </c>
      <c r="C3" t="s">
        <v>27</v>
      </c>
      <c r="D3" t="s">
        <v>24</v>
      </c>
      <c r="E3" t="s">
        <v>144</v>
      </c>
      <c r="F3" t="s">
        <v>145</v>
      </c>
      <c r="G3">
        <v>771.4</v>
      </c>
      <c r="H3" t="s">
        <v>232</v>
      </c>
      <c r="I3">
        <v>16.7</v>
      </c>
      <c r="J3">
        <v>43876.2</v>
      </c>
      <c r="K3">
        <v>52110.7</v>
      </c>
      <c r="L3">
        <v>52806.6</v>
      </c>
      <c r="M3">
        <v>33872</v>
      </c>
      <c r="N3">
        <v>34.35</v>
      </c>
      <c r="O3">
        <v>25.1</v>
      </c>
      <c r="P3">
        <v>25.1</v>
      </c>
      <c r="Q3">
        <v>102.1</v>
      </c>
      <c r="R3">
        <v>8.06</v>
      </c>
      <c r="S3">
        <v>7.95</v>
      </c>
      <c r="T3">
        <v>-106.1</v>
      </c>
      <c r="U3" t="s">
        <v>229</v>
      </c>
      <c r="V3">
        <v>2.09</v>
      </c>
      <c r="W3">
        <v>8.5399999999999991</v>
      </c>
      <c r="X3">
        <v>8.4499999999999993</v>
      </c>
      <c r="Y3">
        <v>23.85</v>
      </c>
      <c r="AB3" t="s">
        <v>23</v>
      </c>
      <c r="AC3">
        <v>17.100000000000001</v>
      </c>
      <c r="AD3">
        <v>16.8</v>
      </c>
      <c r="AE3">
        <v>104.9</v>
      </c>
      <c r="AF3">
        <v>104.4</v>
      </c>
      <c r="AG3">
        <v>1.61</v>
      </c>
      <c r="AH3">
        <v>2.2200000000000002</v>
      </c>
      <c r="AI3">
        <v>34.770000000000003</v>
      </c>
      <c r="AJ3">
        <v>35.340000000000003</v>
      </c>
      <c r="AK3" s="4">
        <v>3.6890243902439024</v>
      </c>
      <c r="AM3" t="s">
        <v>23</v>
      </c>
      <c r="AN3">
        <v>16.100000000000001</v>
      </c>
      <c r="AO3">
        <v>15.7</v>
      </c>
      <c r="AP3">
        <v>97.7</v>
      </c>
      <c r="AQ3">
        <v>99.7</v>
      </c>
      <c r="AR3">
        <v>0.77</v>
      </c>
      <c r="AS3">
        <v>1.96</v>
      </c>
      <c r="AT3">
        <v>32.21</v>
      </c>
      <c r="AU3">
        <v>33.33</v>
      </c>
      <c r="AV3" s="4">
        <v>3.5670731707317072</v>
      </c>
      <c r="AX3" t="s">
        <v>23</v>
      </c>
      <c r="AY3">
        <v>22.8</v>
      </c>
      <c r="AZ3">
        <v>22.5</v>
      </c>
      <c r="BA3">
        <v>89.5</v>
      </c>
      <c r="BB3">
        <v>89.1</v>
      </c>
      <c r="BC3">
        <v>1.61</v>
      </c>
      <c r="BD3">
        <v>2.0099999999999998</v>
      </c>
      <c r="BE3">
        <v>32.46</v>
      </c>
      <c r="BF3">
        <v>32.61</v>
      </c>
      <c r="BG3" s="4">
        <v>3.2621951219512195</v>
      </c>
      <c r="BI3" t="s">
        <v>23</v>
      </c>
      <c r="BJ3">
        <v>25.4</v>
      </c>
      <c r="BK3">
        <v>25.4</v>
      </c>
      <c r="BL3">
        <v>89.4</v>
      </c>
      <c r="BM3">
        <v>87.8</v>
      </c>
      <c r="BN3">
        <v>1.68</v>
      </c>
      <c r="BO3">
        <v>2</v>
      </c>
      <c r="BP3">
        <v>34.99</v>
      </c>
      <c r="BQ3">
        <v>35</v>
      </c>
      <c r="BR3">
        <f>10.7/3.28</f>
        <v>3.2621951219512195</v>
      </c>
    </row>
    <row r="4" spans="1:70" x14ac:dyDescent="0.3">
      <c r="A4" s="1">
        <v>43871</v>
      </c>
      <c r="B4" s="2">
        <v>0.46099537037037036</v>
      </c>
      <c r="C4" t="s">
        <v>30</v>
      </c>
      <c r="D4" t="s">
        <v>24</v>
      </c>
      <c r="E4" t="s">
        <v>148</v>
      </c>
      <c r="F4" t="s">
        <v>149</v>
      </c>
      <c r="G4">
        <v>771.1</v>
      </c>
      <c r="H4" t="s">
        <v>232</v>
      </c>
      <c r="I4">
        <v>16.600000000000001</v>
      </c>
      <c r="J4">
        <v>38433</v>
      </c>
      <c r="K4">
        <v>45754.6</v>
      </c>
      <c r="L4">
        <v>46371.199999999997</v>
      </c>
      <c r="M4">
        <v>29740</v>
      </c>
      <c r="N4">
        <v>29.71</v>
      </c>
      <c r="O4">
        <v>21.5</v>
      </c>
      <c r="P4">
        <v>21.5</v>
      </c>
      <c r="Q4">
        <v>98.3</v>
      </c>
      <c r="R4">
        <v>8</v>
      </c>
      <c r="S4">
        <v>7.85</v>
      </c>
      <c r="T4">
        <v>-100</v>
      </c>
      <c r="U4" t="s">
        <v>229</v>
      </c>
      <c r="V4">
        <v>2.4300000000000002</v>
      </c>
      <c r="W4">
        <v>9.89</v>
      </c>
      <c r="X4">
        <v>6.84</v>
      </c>
      <c r="Y4">
        <v>19.36</v>
      </c>
      <c r="AB4" t="s">
        <v>27</v>
      </c>
      <c r="AC4">
        <v>17.2</v>
      </c>
      <c r="AD4">
        <v>16.7</v>
      </c>
      <c r="AE4">
        <v>103.1</v>
      </c>
      <c r="AF4">
        <v>102.1</v>
      </c>
      <c r="AG4">
        <v>0.79</v>
      </c>
      <c r="AH4">
        <v>2.09</v>
      </c>
      <c r="AI4">
        <v>32.42</v>
      </c>
      <c r="AJ4">
        <v>34.35</v>
      </c>
      <c r="AK4" s="4">
        <v>5.0914634146341466</v>
      </c>
      <c r="AM4" t="s">
        <v>27</v>
      </c>
      <c r="AN4">
        <v>16.399999999999999</v>
      </c>
      <c r="AO4">
        <v>15.7</v>
      </c>
      <c r="AP4">
        <v>96.6</v>
      </c>
      <c r="AQ4">
        <v>96.9</v>
      </c>
      <c r="AR4">
        <v>1.18</v>
      </c>
      <c r="AS4">
        <v>1.65</v>
      </c>
      <c r="AT4">
        <v>31.28</v>
      </c>
      <c r="AU4">
        <v>32.94</v>
      </c>
      <c r="AV4" s="4">
        <v>4.024390243902439</v>
      </c>
      <c r="AX4" t="s">
        <v>27</v>
      </c>
      <c r="AY4">
        <v>23.2</v>
      </c>
      <c r="AZ4">
        <v>22.9</v>
      </c>
      <c r="BA4">
        <v>85.4</v>
      </c>
      <c r="BB4">
        <v>83.6</v>
      </c>
      <c r="BC4">
        <v>1.84</v>
      </c>
      <c r="BD4">
        <v>13.05</v>
      </c>
      <c r="BE4">
        <v>32.119999999999997</v>
      </c>
      <c r="BF4">
        <v>32.14</v>
      </c>
      <c r="BG4" s="5">
        <v>4.4817073170731705</v>
      </c>
      <c r="BI4" t="s">
        <v>27</v>
      </c>
      <c r="BJ4">
        <v>25.6</v>
      </c>
      <c r="BK4">
        <v>25.6</v>
      </c>
      <c r="BL4">
        <v>83.7</v>
      </c>
      <c r="BM4">
        <v>79.8</v>
      </c>
      <c r="BN4">
        <v>1.53</v>
      </c>
      <c r="BO4">
        <v>1.99</v>
      </c>
      <c r="BP4">
        <v>35.15</v>
      </c>
      <c r="BQ4">
        <v>35.17</v>
      </c>
      <c r="BR4">
        <f>15.2/3.28</f>
        <v>4.6341463414634143</v>
      </c>
    </row>
    <row r="5" spans="1:70" x14ac:dyDescent="0.3">
      <c r="A5" s="1">
        <v>43871</v>
      </c>
      <c r="B5" s="2">
        <v>0.4684490740740741</v>
      </c>
      <c r="C5" t="s">
        <v>33</v>
      </c>
      <c r="D5" t="s">
        <v>24</v>
      </c>
      <c r="E5" t="s">
        <v>119</v>
      </c>
      <c r="F5" t="s">
        <v>150</v>
      </c>
      <c r="G5">
        <v>771.1</v>
      </c>
      <c r="H5" t="s">
        <v>232</v>
      </c>
      <c r="I5">
        <v>16.899999999999999</v>
      </c>
      <c r="J5">
        <v>35868.199999999997</v>
      </c>
      <c r="K5">
        <v>42466.8</v>
      </c>
      <c r="L5">
        <v>43027.1</v>
      </c>
      <c r="M5">
        <v>27603</v>
      </c>
      <c r="N5">
        <v>27.35</v>
      </c>
      <c r="O5">
        <v>19.7</v>
      </c>
      <c r="P5">
        <v>19.7</v>
      </c>
      <c r="Q5">
        <v>92.2</v>
      </c>
      <c r="R5">
        <v>7.58</v>
      </c>
      <c r="S5">
        <v>7.7</v>
      </c>
      <c r="T5">
        <v>-91.2</v>
      </c>
      <c r="U5" t="s">
        <v>229</v>
      </c>
      <c r="V5">
        <v>2.14</v>
      </c>
      <c r="W5">
        <v>8.73</v>
      </c>
      <c r="X5">
        <v>6.05</v>
      </c>
      <c r="Y5">
        <v>17.16</v>
      </c>
      <c r="AB5" t="s">
        <v>30</v>
      </c>
      <c r="AC5">
        <v>17.899999999999999</v>
      </c>
      <c r="AD5">
        <v>16.600000000000001</v>
      </c>
      <c r="AE5">
        <v>99.2</v>
      </c>
      <c r="AF5">
        <v>98.3</v>
      </c>
      <c r="AG5">
        <v>1.27</v>
      </c>
      <c r="AH5">
        <v>2.4300000000000002</v>
      </c>
      <c r="AI5">
        <v>27.58</v>
      </c>
      <c r="AJ5">
        <v>29.71</v>
      </c>
      <c r="AK5" s="4">
        <v>1.9207317073170733</v>
      </c>
      <c r="AM5" t="s">
        <v>30</v>
      </c>
      <c r="AN5">
        <v>16.5</v>
      </c>
      <c r="AO5">
        <v>16.2</v>
      </c>
      <c r="AP5">
        <v>87.2</v>
      </c>
      <c r="AQ5">
        <v>89.5</v>
      </c>
      <c r="AR5">
        <v>2.04</v>
      </c>
      <c r="AS5">
        <v>2.56</v>
      </c>
      <c r="AT5">
        <v>24.99</v>
      </c>
      <c r="AU5">
        <v>30.06</v>
      </c>
      <c r="AV5" s="4">
        <v>1.8597560975609757</v>
      </c>
      <c r="AX5" t="s">
        <v>30</v>
      </c>
      <c r="AY5">
        <v>24.2</v>
      </c>
      <c r="AZ5">
        <v>23.8</v>
      </c>
      <c r="BA5">
        <v>75.7</v>
      </c>
      <c r="BB5">
        <v>69.7</v>
      </c>
      <c r="BC5">
        <v>3.27</v>
      </c>
      <c r="BD5">
        <v>5.98</v>
      </c>
      <c r="BE5">
        <v>31.84</v>
      </c>
      <c r="BF5">
        <v>31.71</v>
      </c>
      <c r="BG5" s="4">
        <v>1.8597560975609757</v>
      </c>
      <c r="BI5" t="s">
        <v>30</v>
      </c>
      <c r="BJ5">
        <v>26.6</v>
      </c>
      <c r="BK5">
        <v>26.5</v>
      </c>
      <c r="BL5">
        <v>69.900000000000006</v>
      </c>
      <c r="BM5">
        <v>58.8</v>
      </c>
      <c r="BN5">
        <v>3.02</v>
      </c>
      <c r="BO5">
        <v>8.1199999999999992</v>
      </c>
      <c r="BP5">
        <v>35.75</v>
      </c>
      <c r="BQ5">
        <v>35.74</v>
      </c>
      <c r="BR5">
        <f>5.8/3.28</f>
        <v>1.7682926829268293</v>
      </c>
    </row>
    <row r="6" spans="1:70" x14ac:dyDescent="0.3">
      <c r="A6" s="1">
        <v>43871</v>
      </c>
      <c r="B6" s="2">
        <v>0.51710648148148153</v>
      </c>
      <c r="C6" t="s">
        <v>39</v>
      </c>
      <c r="D6" t="s">
        <v>24</v>
      </c>
      <c r="E6" t="s">
        <v>152</v>
      </c>
      <c r="F6" t="s">
        <v>154</v>
      </c>
      <c r="G6">
        <v>770.4</v>
      </c>
      <c r="H6" t="s">
        <v>232</v>
      </c>
      <c r="I6">
        <v>18.2</v>
      </c>
      <c r="J6">
        <v>24562.1</v>
      </c>
      <c r="K6">
        <v>28235.5</v>
      </c>
      <c r="L6">
        <v>28560.3</v>
      </c>
      <c r="M6">
        <v>18353</v>
      </c>
      <c r="N6">
        <v>17.440000000000001</v>
      </c>
      <c r="O6">
        <v>11.8</v>
      </c>
      <c r="P6">
        <v>11.8</v>
      </c>
      <c r="Q6">
        <v>107.1</v>
      </c>
      <c r="R6">
        <v>9.1</v>
      </c>
      <c r="S6">
        <v>7.85</v>
      </c>
      <c r="T6">
        <v>-100.1</v>
      </c>
      <c r="U6" t="s">
        <v>229</v>
      </c>
      <c r="V6">
        <v>3.97</v>
      </c>
      <c r="W6">
        <v>16.059999999999999</v>
      </c>
      <c r="X6">
        <v>10.47</v>
      </c>
      <c r="Y6">
        <v>29.51</v>
      </c>
      <c r="AB6" t="s">
        <v>33</v>
      </c>
      <c r="AC6">
        <v>18</v>
      </c>
      <c r="AD6">
        <v>16.899999999999999</v>
      </c>
      <c r="AE6">
        <v>92.9</v>
      </c>
      <c r="AF6">
        <v>92.2</v>
      </c>
      <c r="AG6">
        <v>1.53</v>
      </c>
      <c r="AH6">
        <v>2.14</v>
      </c>
      <c r="AI6">
        <v>25.76</v>
      </c>
      <c r="AJ6">
        <v>27.35</v>
      </c>
      <c r="AK6" s="4">
        <v>1.4939024390243905</v>
      </c>
      <c r="AM6" t="s">
        <v>33</v>
      </c>
      <c r="AN6">
        <v>16.3</v>
      </c>
      <c r="AO6">
        <v>16.2</v>
      </c>
      <c r="AP6">
        <v>84.6</v>
      </c>
      <c r="AQ6">
        <v>86.1</v>
      </c>
      <c r="AR6">
        <v>1.53</v>
      </c>
      <c r="AS6">
        <v>2.65</v>
      </c>
      <c r="AT6">
        <v>24.95</v>
      </c>
      <c r="AU6">
        <v>27.72</v>
      </c>
      <c r="AV6" s="4">
        <v>1.4634146341463414</v>
      </c>
      <c r="AX6" t="s">
        <v>33</v>
      </c>
      <c r="AY6">
        <v>24.6</v>
      </c>
      <c r="AZ6">
        <v>24.1</v>
      </c>
      <c r="BA6">
        <v>74.599999999999994</v>
      </c>
      <c r="BB6">
        <v>57.5</v>
      </c>
      <c r="BC6">
        <v>3.41</v>
      </c>
      <c r="BD6">
        <v>6.16</v>
      </c>
      <c r="BE6">
        <v>31.54</v>
      </c>
      <c r="BF6">
        <v>31.44</v>
      </c>
      <c r="BG6" s="4">
        <v>1.3109756097560976</v>
      </c>
      <c r="BI6" t="s">
        <v>33</v>
      </c>
      <c r="BJ6">
        <v>26.6</v>
      </c>
      <c r="BK6">
        <v>26.6</v>
      </c>
      <c r="BL6">
        <v>66.599999999999994</v>
      </c>
      <c r="BM6">
        <v>65.900000000000006</v>
      </c>
      <c r="BN6">
        <v>3.3</v>
      </c>
      <c r="BO6">
        <v>3.41</v>
      </c>
      <c r="BP6">
        <v>35.76</v>
      </c>
      <c r="BQ6">
        <v>35.75</v>
      </c>
      <c r="BR6">
        <f>3.9/3.28</f>
        <v>1.1890243902439024</v>
      </c>
    </row>
    <row r="7" spans="1:70" x14ac:dyDescent="0.3">
      <c r="A7" s="1">
        <v>43871</v>
      </c>
      <c r="B7" s="2">
        <v>0.52969907407407402</v>
      </c>
      <c r="C7" t="s">
        <v>42</v>
      </c>
      <c r="D7" t="s">
        <v>24</v>
      </c>
      <c r="E7" t="s">
        <v>155</v>
      </c>
      <c r="F7" t="s">
        <v>157</v>
      </c>
      <c r="G7">
        <v>770.1</v>
      </c>
      <c r="H7" t="s">
        <v>232</v>
      </c>
      <c r="I7">
        <v>18.600000000000001</v>
      </c>
      <c r="J7">
        <v>20284.599999999999</v>
      </c>
      <c r="K7">
        <v>23130.6</v>
      </c>
      <c r="L7">
        <v>23385</v>
      </c>
      <c r="M7">
        <v>15035</v>
      </c>
      <c r="N7">
        <v>14.03</v>
      </c>
      <c r="O7">
        <v>9.1999999999999993</v>
      </c>
      <c r="P7">
        <v>9.1999999999999993</v>
      </c>
      <c r="Q7">
        <v>113.2</v>
      </c>
      <c r="R7">
        <v>9.75</v>
      </c>
      <c r="S7">
        <v>7.86</v>
      </c>
      <c r="T7">
        <v>-100.7</v>
      </c>
      <c r="U7" t="s">
        <v>229</v>
      </c>
      <c r="V7">
        <v>4.5599999999999996</v>
      </c>
      <c r="W7">
        <v>18.420000000000002</v>
      </c>
      <c r="X7">
        <v>13.09</v>
      </c>
      <c r="Y7">
        <v>36.81</v>
      </c>
      <c r="AB7" t="s">
        <v>36</v>
      </c>
      <c r="AC7">
        <v>18.399999999999999</v>
      </c>
      <c r="AE7">
        <v>102.6</v>
      </c>
      <c r="AG7">
        <v>2.04</v>
      </c>
      <c r="AI7">
        <v>17.489999999999998</v>
      </c>
      <c r="AK7" s="4">
        <v>0.48</v>
      </c>
      <c r="AM7" t="s">
        <v>36</v>
      </c>
      <c r="AN7">
        <v>16.8</v>
      </c>
      <c r="AP7">
        <v>97.6</v>
      </c>
      <c r="AR7">
        <v>2.5099999999999998</v>
      </c>
      <c r="AT7">
        <v>17.510000000000002</v>
      </c>
      <c r="AV7" s="5">
        <v>0.3</v>
      </c>
      <c r="AX7" t="s">
        <v>36</v>
      </c>
      <c r="AY7">
        <v>25.3</v>
      </c>
      <c r="BA7">
        <v>89.1</v>
      </c>
      <c r="BC7">
        <v>3.4</v>
      </c>
      <c r="BE7">
        <v>31.38</v>
      </c>
      <c r="BG7" s="5">
        <v>0.56000000000000005</v>
      </c>
      <c r="BI7" t="s">
        <v>36</v>
      </c>
      <c r="BJ7">
        <v>27.1</v>
      </c>
      <c r="BK7">
        <v>27</v>
      </c>
      <c r="BL7">
        <v>64.099999999999994</v>
      </c>
      <c r="BM7">
        <v>55.4</v>
      </c>
      <c r="BN7">
        <v>2.93</v>
      </c>
      <c r="BO7">
        <v>4.4400000000000004</v>
      </c>
      <c r="BP7">
        <v>35.14</v>
      </c>
      <c r="BQ7">
        <v>35.53</v>
      </c>
      <c r="BR7">
        <f>3.3/3.28</f>
        <v>1.0060975609756098</v>
      </c>
    </row>
    <row r="8" spans="1:70" x14ac:dyDescent="0.3">
      <c r="A8" s="1">
        <v>43871</v>
      </c>
      <c r="B8" s="2">
        <v>0.54112268518518525</v>
      </c>
      <c r="C8" t="s">
        <v>45</v>
      </c>
      <c r="D8" t="s">
        <v>24</v>
      </c>
      <c r="E8" t="s">
        <v>159</v>
      </c>
      <c r="F8" t="s">
        <v>47</v>
      </c>
      <c r="G8">
        <v>769.8</v>
      </c>
      <c r="H8" t="s">
        <v>232</v>
      </c>
      <c r="I8">
        <v>19.3</v>
      </c>
      <c r="J8">
        <v>14806.3</v>
      </c>
      <c r="K8">
        <v>16604.7</v>
      </c>
      <c r="L8">
        <v>16768.8</v>
      </c>
      <c r="M8">
        <v>10793</v>
      </c>
      <c r="N8">
        <v>9.7799999999999994</v>
      </c>
      <c r="O8">
        <v>5.8</v>
      </c>
      <c r="P8">
        <v>5.8</v>
      </c>
      <c r="Q8">
        <v>104.1</v>
      </c>
      <c r="R8">
        <v>9.0500000000000007</v>
      </c>
      <c r="S8">
        <v>7.77</v>
      </c>
      <c r="T8">
        <v>-95.5</v>
      </c>
      <c r="U8" t="s">
        <v>229</v>
      </c>
      <c r="V8">
        <v>10.83</v>
      </c>
      <c r="W8">
        <v>43.5</v>
      </c>
      <c r="X8">
        <v>33.119999999999997</v>
      </c>
      <c r="Y8">
        <v>92.75</v>
      </c>
      <c r="AB8" t="s">
        <v>39</v>
      </c>
      <c r="AC8">
        <v>18.2</v>
      </c>
      <c r="AD8">
        <v>18.2</v>
      </c>
      <c r="AE8">
        <v>114</v>
      </c>
      <c r="AF8">
        <v>107.1</v>
      </c>
      <c r="AG8">
        <v>2.42</v>
      </c>
      <c r="AH8">
        <v>3.97</v>
      </c>
      <c r="AI8">
        <v>15.92</v>
      </c>
      <c r="AJ8">
        <v>17.440000000000001</v>
      </c>
      <c r="AK8" s="4">
        <v>0.94512195121951226</v>
      </c>
      <c r="AM8" t="s">
        <v>39</v>
      </c>
      <c r="AN8">
        <v>16.2</v>
      </c>
      <c r="AP8">
        <v>99.6</v>
      </c>
      <c r="AR8">
        <v>4.7</v>
      </c>
      <c r="AT8">
        <v>12.51</v>
      </c>
      <c r="AV8" s="5">
        <v>0.5</v>
      </c>
      <c r="AX8" t="s">
        <v>39</v>
      </c>
      <c r="AY8">
        <v>25.2</v>
      </c>
      <c r="AZ8">
        <v>25</v>
      </c>
      <c r="BA8">
        <v>97</v>
      </c>
      <c r="BB8">
        <v>88.9</v>
      </c>
      <c r="BC8">
        <v>6.43</v>
      </c>
      <c r="BD8">
        <v>8.1</v>
      </c>
      <c r="BE8">
        <v>30.82</v>
      </c>
      <c r="BF8">
        <v>31.18</v>
      </c>
      <c r="BG8" s="4">
        <v>0.57926829268292679</v>
      </c>
      <c r="BI8" t="s">
        <v>39</v>
      </c>
      <c r="BJ8">
        <v>27.2</v>
      </c>
      <c r="BK8">
        <v>27.3</v>
      </c>
      <c r="BL8">
        <v>91.5</v>
      </c>
      <c r="BM8">
        <v>83.9</v>
      </c>
      <c r="BN8">
        <v>4.53</v>
      </c>
      <c r="BO8">
        <v>6.66</v>
      </c>
      <c r="BP8">
        <v>34.270000000000003</v>
      </c>
      <c r="BQ8">
        <v>34.36</v>
      </c>
      <c r="BR8">
        <f>4.1/3.28</f>
        <v>1.25</v>
      </c>
    </row>
    <row r="9" spans="1:70" x14ac:dyDescent="0.3">
      <c r="A9" s="1">
        <v>43899</v>
      </c>
      <c r="B9" s="2">
        <v>0.43688657407407411</v>
      </c>
      <c r="C9" t="s">
        <v>23</v>
      </c>
      <c r="D9" t="s">
        <v>24</v>
      </c>
      <c r="E9" t="s">
        <v>164</v>
      </c>
      <c r="F9" t="s">
        <v>116</v>
      </c>
      <c r="G9">
        <v>777.6</v>
      </c>
      <c r="H9" t="s">
        <v>232</v>
      </c>
      <c r="I9">
        <v>15.7</v>
      </c>
      <c r="J9">
        <v>41730</v>
      </c>
      <c r="K9">
        <v>50751</v>
      </c>
      <c r="L9">
        <v>51486.8</v>
      </c>
      <c r="M9">
        <v>32988</v>
      </c>
      <c r="N9">
        <v>33.33</v>
      </c>
      <c r="O9">
        <v>24.5</v>
      </c>
      <c r="P9">
        <v>24.5</v>
      </c>
      <c r="Q9">
        <v>99.7</v>
      </c>
      <c r="R9">
        <v>8.08</v>
      </c>
      <c r="S9">
        <v>7.98</v>
      </c>
      <c r="T9">
        <v>-62.3</v>
      </c>
      <c r="U9" t="s">
        <v>229</v>
      </c>
      <c r="V9">
        <v>1.96</v>
      </c>
      <c r="W9">
        <v>8.02</v>
      </c>
      <c r="X9">
        <v>6.06</v>
      </c>
      <c r="Y9">
        <v>16.88</v>
      </c>
      <c r="AB9" t="s">
        <v>42</v>
      </c>
      <c r="AC9">
        <v>18.600000000000001</v>
      </c>
      <c r="AD9">
        <v>18.600000000000001</v>
      </c>
      <c r="AE9">
        <v>113</v>
      </c>
      <c r="AF9">
        <v>113.2</v>
      </c>
      <c r="AG9">
        <v>3.93</v>
      </c>
      <c r="AH9">
        <v>4.5599999999999996</v>
      </c>
      <c r="AI9">
        <v>14.02</v>
      </c>
      <c r="AJ9">
        <v>14.03</v>
      </c>
      <c r="AK9" s="4">
        <v>1.0060975609756098</v>
      </c>
      <c r="AM9" t="s">
        <v>42</v>
      </c>
      <c r="AN9">
        <v>18.100000000000001</v>
      </c>
      <c r="AP9">
        <v>96.3</v>
      </c>
      <c r="AR9">
        <v>4.41</v>
      </c>
      <c r="AT9">
        <v>10.039999999999999</v>
      </c>
      <c r="AV9" s="5">
        <v>0.45</v>
      </c>
      <c r="AX9" t="s">
        <v>42</v>
      </c>
      <c r="AY9">
        <v>25.6</v>
      </c>
      <c r="AZ9">
        <v>25.6</v>
      </c>
      <c r="BA9">
        <v>96.8</v>
      </c>
      <c r="BB9">
        <v>96.8</v>
      </c>
      <c r="BC9">
        <v>4.2699999999999996</v>
      </c>
      <c r="BD9">
        <v>5.31</v>
      </c>
      <c r="BE9">
        <v>24.53</v>
      </c>
      <c r="BF9">
        <v>24.61</v>
      </c>
      <c r="BG9" s="4">
        <v>0.76219512195121952</v>
      </c>
      <c r="BI9" t="s">
        <v>42</v>
      </c>
      <c r="BJ9">
        <v>27.1</v>
      </c>
      <c r="BK9">
        <v>27.1</v>
      </c>
      <c r="BL9">
        <v>83.2</v>
      </c>
      <c r="BM9">
        <v>82.7</v>
      </c>
      <c r="BN9">
        <v>6.01</v>
      </c>
      <c r="BO9">
        <v>7.63</v>
      </c>
      <c r="BP9">
        <v>32.53</v>
      </c>
      <c r="BQ9">
        <v>32.520000000000003</v>
      </c>
      <c r="BR9">
        <f>3.4/3.28</f>
        <v>1.0365853658536586</v>
      </c>
    </row>
    <row r="10" spans="1:70" x14ac:dyDescent="0.3">
      <c r="A10" s="1">
        <v>43899</v>
      </c>
      <c r="B10" s="2">
        <v>0.44679398148148147</v>
      </c>
      <c r="C10" t="s">
        <v>27</v>
      </c>
      <c r="D10" t="s">
        <v>24</v>
      </c>
      <c r="E10" t="s">
        <v>167</v>
      </c>
      <c r="F10" t="s">
        <v>166</v>
      </c>
      <c r="G10">
        <v>777.8</v>
      </c>
      <c r="H10" t="s">
        <v>232</v>
      </c>
      <c r="I10">
        <v>15.7</v>
      </c>
      <c r="J10">
        <v>41312.199999999997</v>
      </c>
      <c r="K10">
        <v>50228.1</v>
      </c>
      <c r="L10">
        <v>50955.6</v>
      </c>
      <c r="M10">
        <v>32648</v>
      </c>
      <c r="N10">
        <v>32.94</v>
      </c>
      <c r="O10">
        <v>24.2</v>
      </c>
      <c r="P10">
        <v>24.2</v>
      </c>
      <c r="Q10">
        <v>96.9</v>
      </c>
      <c r="R10">
        <v>7.87</v>
      </c>
      <c r="S10">
        <v>8</v>
      </c>
      <c r="T10">
        <v>-63.3</v>
      </c>
      <c r="U10" t="s">
        <v>229</v>
      </c>
      <c r="V10">
        <v>1.65</v>
      </c>
      <c r="W10">
        <v>6.76</v>
      </c>
      <c r="X10">
        <v>5.49</v>
      </c>
      <c r="Y10">
        <v>15.28</v>
      </c>
      <c r="AB10" t="s">
        <v>45</v>
      </c>
      <c r="AC10">
        <v>19.399999999999999</v>
      </c>
      <c r="AD10">
        <v>19.3</v>
      </c>
      <c r="AE10">
        <v>104</v>
      </c>
      <c r="AF10">
        <v>104.1</v>
      </c>
      <c r="AG10">
        <v>6.48</v>
      </c>
      <c r="AH10">
        <v>10.83</v>
      </c>
      <c r="AI10">
        <v>9.76</v>
      </c>
      <c r="AJ10">
        <v>9.7799999999999994</v>
      </c>
      <c r="AK10" s="4">
        <v>0.82317073170731714</v>
      </c>
      <c r="AM10" t="s">
        <v>45</v>
      </c>
      <c r="AN10">
        <v>20.399999999999999</v>
      </c>
      <c r="AP10">
        <v>104.9</v>
      </c>
      <c r="AR10">
        <v>18.96</v>
      </c>
      <c r="AT10">
        <v>1.01</v>
      </c>
      <c r="AV10" s="5">
        <v>0.3</v>
      </c>
      <c r="AX10" t="s">
        <v>45</v>
      </c>
      <c r="AY10">
        <v>27.1</v>
      </c>
      <c r="AZ10">
        <v>26.4</v>
      </c>
      <c r="BA10">
        <v>90.9</v>
      </c>
      <c r="BB10">
        <v>65.400000000000006</v>
      </c>
      <c r="BC10">
        <v>12.07</v>
      </c>
      <c r="BD10">
        <v>3.11</v>
      </c>
      <c r="BE10">
        <v>14.4</v>
      </c>
      <c r="BF10">
        <v>17.29</v>
      </c>
      <c r="BG10" s="5">
        <v>0.68</v>
      </c>
      <c r="BI10" t="s">
        <v>45</v>
      </c>
      <c r="BJ10">
        <v>27.2</v>
      </c>
      <c r="BL10">
        <v>77.099999999999994</v>
      </c>
      <c r="BN10">
        <v>13.01</v>
      </c>
      <c r="BP10">
        <v>27.26</v>
      </c>
      <c r="BR10">
        <f>2.5/3.28</f>
        <v>0.76219512195121952</v>
      </c>
    </row>
    <row r="11" spans="1:70" x14ac:dyDescent="0.3">
      <c r="A11" s="1">
        <v>43899</v>
      </c>
      <c r="B11" s="2">
        <v>0.45833333333333331</v>
      </c>
      <c r="C11" t="s">
        <v>30</v>
      </c>
      <c r="D11" t="s">
        <v>24</v>
      </c>
      <c r="E11" t="s">
        <v>170</v>
      </c>
      <c r="F11" t="s">
        <v>169</v>
      </c>
      <c r="G11">
        <v>777.9</v>
      </c>
      <c r="H11" t="s">
        <v>232</v>
      </c>
      <c r="I11">
        <v>16.2</v>
      </c>
      <c r="J11">
        <v>38495.599999999999</v>
      </c>
      <c r="K11">
        <v>46257.8</v>
      </c>
      <c r="L11">
        <v>46902.6</v>
      </c>
      <c r="M11">
        <v>30068</v>
      </c>
      <c r="N11">
        <v>30.06</v>
      </c>
      <c r="O11">
        <v>21.9</v>
      </c>
      <c r="P11">
        <v>21.9</v>
      </c>
      <c r="Q11">
        <v>89.5</v>
      </c>
      <c r="R11">
        <v>7.32</v>
      </c>
      <c r="S11">
        <v>7.8</v>
      </c>
      <c r="T11">
        <v>-52.1</v>
      </c>
      <c r="U11" t="s">
        <v>229</v>
      </c>
      <c r="V11">
        <v>2.56</v>
      </c>
      <c r="W11">
        <v>10.41</v>
      </c>
      <c r="X11">
        <v>14.54</v>
      </c>
      <c r="Y11">
        <v>40.61</v>
      </c>
      <c r="AB11" t="s">
        <v>236</v>
      </c>
      <c r="AC11">
        <v>20.5</v>
      </c>
      <c r="AE11">
        <v>85.5</v>
      </c>
      <c r="AG11">
        <v>4.93</v>
      </c>
      <c r="AI11">
        <v>0.91</v>
      </c>
      <c r="AK11" s="4"/>
      <c r="AM11" t="s">
        <v>236</v>
      </c>
      <c r="AV11" s="4"/>
      <c r="AX11" t="s">
        <v>236</v>
      </c>
      <c r="AY11">
        <v>27.8</v>
      </c>
      <c r="BA11">
        <v>79.7</v>
      </c>
      <c r="BC11">
        <v>5.48</v>
      </c>
      <c r="BE11">
        <v>0.93</v>
      </c>
      <c r="BG11" s="5">
        <v>0.56999999999999995</v>
      </c>
      <c r="BI11" t="s">
        <v>236</v>
      </c>
      <c r="BJ11">
        <v>26.8</v>
      </c>
      <c r="BL11">
        <v>61.1</v>
      </c>
      <c r="BN11">
        <v>6.78</v>
      </c>
      <c r="BP11">
        <v>7.74</v>
      </c>
      <c r="BR11">
        <f>2.7/3.28</f>
        <v>0.82317073170731714</v>
      </c>
    </row>
    <row r="12" spans="1:70" x14ac:dyDescent="0.3">
      <c r="A12" s="1">
        <v>43899</v>
      </c>
      <c r="B12" s="2">
        <v>0.46599537037037037</v>
      </c>
      <c r="C12" t="s">
        <v>33</v>
      </c>
      <c r="D12" t="s">
        <v>24</v>
      </c>
      <c r="E12" t="s">
        <v>136</v>
      </c>
      <c r="F12" t="s">
        <v>72</v>
      </c>
      <c r="G12">
        <v>777.9</v>
      </c>
      <c r="H12" t="s">
        <v>232</v>
      </c>
      <c r="I12">
        <v>16.2</v>
      </c>
      <c r="J12">
        <v>35801.800000000003</v>
      </c>
      <c r="K12">
        <v>42992.9</v>
      </c>
      <c r="L12">
        <v>43590.9</v>
      </c>
      <c r="M12">
        <v>27945</v>
      </c>
      <c r="N12">
        <v>27.72</v>
      </c>
      <c r="O12">
        <v>20.100000000000001</v>
      </c>
      <c r="P12">
        <v>20.100000000000001</v>
      </c>
      <c r="Q12">
        <v>86.1</v>
      </c>
      <c r="R12">
        <v>7.15</v>
      </c>
      <c r="S12">
        <v>7.72</v>
      </c>
      <c r="T12">
        <v>-47.9</v>
      </c>
      <c r="U12" t="s">
        <v>229</v>
      </c>
      <c r="V12">
        <v>2.65</v>
      </c>
      <c r="W12">
        <v>10.79</v>
      </c>
      <c r="X12">
        <v>9.08</v>
      </c>
      <c r="Y12">
        <v>25.32</v>
      </c>
      <c r="AB12" t="s">
        <v>237</v>
      </c>
      <c r="AC12">
        <v>19.7</v>
      </c>
      <c r="AE12">
        <v>165.2</v>
      </c>
      <c r="AG12">
        <v>1.8</v>
      </c>
      <c r="AI12">
        <v>0.4</v>
      </c>
      <c r="AK12" s="4"/>
      <c r="AM12" t="s">
        <v>237</v>
      </c>
      <c r="AN12">
        <v>18.3</v>
      </c>
      <c r="AP12">
        <v>147.19999999999999</v>
      </c>
      <c r="AR12">
        <v>2.0099999999999998</v>
      </c>
      <c r="AT12">
        <v>0.42</v>
      </c>
      <c r="AX12" t="s">
        <v>237</v>
      </c>
      <c r="AY12">
        <v>27</v>
      </c>
      <c r="BA12">
        <v>150</v>
      </c>
      <c r="BC12">
        <v>3.36</v>
      </c>
      <c r="BE12">
        <v>0.42</v>
      </c>
      <c r="BG12" s="5"/>
      <c r="BI12" t="s">
        <v>237</v>
      </c>
      <c r="BJ12">
        <v>26.3</v>
      </c>
      <c r="BL12">
        <v>26.8</v>
      </c>
      <c r="BN12">
        <v>2.73</v>
      </c>
      <c r="BP12">
        <v>0.51</v>
      </c>
      <c r="BR12">
        <f>3.2/3.28</f>
        <v>0.97560975609756106</v>
      </c>
    </row>
    <row r="13" spans="1:70" x14ac:dyDescent="0.3">
      <c r="A13" s="1">
        <v>43942</v>
      </c>
      <c r="B13" s="2">
        <v>0.40172453703703703</v>
      </c>
      <c r="C13" t="s">
        <v>23</v>
      </c>
      <c r="D13" t="s">
        <v>24</v>
      </c>
      <c r="E13" t="s">
        <v>181</v>
      </c>
      <c r="F13" t="s">
        <v>182</v>
      </c>
      <c r="G13">
        <v>761.9</v>
      </c>
      <c r="H13" t="s">
        <v>232</v>
      </c>
      <c r="I13">
        <v>22.5</v>
      </c>
      <c r="J13">
        <v>47397.1</v>
      </c>
      <c r="K13">
        <v>49761.9</v>
      </c>
      <c r="L13">
        <v>49994.5</v>
      </c>
      <c r="M13">
        <v>32345</v>
      </c>
      <c r="N13">
        <v>32.61</v>
      </c>
      <c r="O13">
        <v>22.3</v>
      </c>
      <c r="P13">
        <v>22.3</v>
      </c>
      <c r="Q13">
        <v>89.1</v>
      </c>
      <c r="R13">
        <v>6.39</v>
      </c>
      <c r="S13">
        <v>7.82</v>
      </c>
      <c r="T13">
        <v>-54.2</v>
      </c>
      <c r="U13" t="s">
        <v>229</v>
      </c>
      <c r="V13">
        <v>2.0099999999999998</v>
      </c>
      <c r="W13">
        <v>8.0500000000000007</v>
      </c>
      <c r="X13">
        <v>5.56</v>
      </c>
      <c r="Y13">
        <v>15.46</v>
      </c>
    </row>
    <row r="14" spans="1:70" x14ac:dyDescent="0.3">
      <c r="A14" s="1">
        <v>43942</v>
      </c>
      <c r="B14" s="2">
        <v>0.41521990740740744</v>
      </c>
      <c r="C14" t="s">
        <v>27</v>
      </c>
      <c r="D14" t="s">
        <v>24</v>
      </c>
      <c r="E14" t="s">
        <v>185</v>
      </c>
      <c r="F14" t="s">
        <v>186</v>
      </c>
      <c r="G14">
        <v>761.9</v>
      </c>
      <c r="H14" t="s">
        <v>232</v>
      </c>
      <c r="I14">
        <v>22.9</v>
      </c>
      <c r="J14">
        <v>47145.1</v>
      </c>
      <c r="K14">
        <v>49129.4</v>
      </c>
      <c r="L14">
        <v>49326.1</v>
      </c>
      <c r="M14">
        <v>31934</v>
      </c>
      <c r="N14">
        <v>32.14</v>
      </c>
      <c r="O14">
        <v>21.8</v>
      </c>
      <c r="P14">
        <v>21.8</v>
      </c>
      <c r="Q14">
        <v>83.6</v>
      </c>
      <c r="R14">
        <v>5.97</v>
      </c>
      <c r="S14">
        <v>7.73</v>
      </c>
      <c r="T14">
        <v>-49.3</v>
      </c>
      <c r="U14" t="s">
        <v>229</v>
      </c>
      <c r="V14">
        <v>13.05</v>
      </c>
      <c r="W14">
        <v>52.52</v>
      </c>
      <c r="X14">
        <v>55.53</v>
      </c>
      <c r="Y14">
        <v>155.12</v>
      </c>
    </row>
    <row r="15" spans="1:70" x14ac:dyDescent="0.3">
      <c r="A15" s="1">
        <v>43942</v>
      </c>
      <c r="B15" s="2">
        <v>0.43086805555555552</v>
      </c>
      <c r="C15" t="s">
        <v>30</v>
      </c>
      <c r="D15" t="s">
        <v>24</v>
      </c>
      <c r="E15" t="s">
        <v>189</v>
      </c>
      <c r="F15" t="s">
        <v>190</v>
      </c>
      <c r="G15">
        <v>762.2</v>
      </c>
      <c r="H15" t="s">
        <v>232</v>
      </c>
      <c r="I15">
        <v>23.8</v>
      </c>
      <c r="J15">
        <v>47452.3</v>
      </c>
      <c r="K15">
        <v>48561.1</v>
      </c>
      <c r="L15">
        <v>48673</v>
      </c>
      <c r="M15">
        <v>31565</v>
      </c>
      <c r="N15">
        <v>31.71</v>
      </c>
      <c r="O15">
        <v>21.2</v>
      </c>
      <c r="P15">
        <v>21.2</v>
      </c>
      <c r="Q15">
        <v>69.7</v>
      </c>
      <c r="R15">
        <v>4.91</v>
      </c>
      <c r="S15">
        <v>7.52</v>
      </c>
      <c r="T15">
        <v>-36.799999999999997</v>
      </c>
      <c r="U15" t="s">
        <v>229</v>
      </c>
      <c r="V15">
        <v>5.98</v>
      </c>
      <c r="W15">
        <v>24.03</v>
      </c>
      <c r="X15">
        <v>25.83</v>
      </c>
      <c r="Y15">
        <v>72.099999999999994</v>
      </c>
    </row>
    <row r="16" spans="1:70" x14ac:dyDescent="0.3">
      <c r="A16" s="1">
        <v>43942</v>
      </c>
      <c r="B16" s="2">
        <v>0.44173611111111111</v>
      </c>
      <c r="C16" t="s">
        <v>33</v>
      </c>
      <c r="D16" t="s">
        <v>24</v>
      </c>
      <c r="E16" t="s">
        <v>192</v>
      </c>
      <c r="F16" t="s">
        <v>32</v>
      </c>
      <c r="G16">
        <v>762.1</v>
      </c>
      <c r="H16" t="s">
        <v>232</v>
      </c>
      <c r="I16">
        <v>24.1</v>
      </c>
      <c r="J16">
        <v>47401.8</v>
      </c>
      <c r="K16">
        <v>48204.4</v>
      </c>
      <c r="L16">
        <v>48285.8</v>
      </c>
      <c r="M16">
        <v>31333</v>
      </c>
      <c r="N16">
        <v>31.44</v>
      </c>
      <c r="O16">
        <v>20.9</v>
      </c>
      <c r="P16">
        <v>20.9</v>
      </c>
      <c r="Q16">
        <v>57.5</v>
      </c>
      <c r="R16">
        <v>4.04</v>
      </c>
      <c r="S16">
        <v>7.38</v>
      </c>
      <c r="T16">
        <v>-28.7</v>
      </c>
      <c r="U16" t="s">
        <v>229</v>
      </c>
      <c r="V16">
        <v>6.16</v>
      </c>
      <c r="W16">
        <v>24.76</v>
      </c>
      <c r="X16">
        <v>17.54</v>
      </c>
      <c r="Y16">
        <v>48.93</v>
      </c>
    </row>
    <row r="17" spans="1:25" x14ac:dyDescent="0.3">
      <c r="A17" s="1">
        <v>43942</v>
      </c>
      <c r="B17" s="2">
        <v>0.48883101851851851</v>
      </c>
      <c r="C17" t="s">
        <v>39</v>
      </c>
      <c r="D17" t="s">
        <v>24</v>
      </c>
      <c r="E17" t="s">
        <v>195</v>
      </c>
      <c r="F17" t="s">
        <v>109</v>
      </c>
      <c r="G17">
        <v>762.4</v>
      </c>
      <c r="H17" t="s">
        <v>232</v>
      </c>
      <c r="I17">
        <v>25</v>
      </c>
      <c r="J17">
        <v>47911.4</v>
      </c>
      <c r="K17">
        <v>47866.5</v>
      </c>
      <c r="L17">
        <v>47861.9</v>
      </c>
      <c r="M17">
        <v>31113</v>
      </c>
      <c r="N17">
        <v>31.18</v>
      </c>
      <c r="O17">
        <v>20.399999999999999</v>
      </c>
      <c r="P17">
        <v>20.399999999999999</v>
      </c>
      <c r="Q17">
        <v>88.9</v>
      </c>
      <c r="R17">
        <v>6.15</v>
      </c>
      <c r="S17">
        <v>7.58</v>
      </c>
      <c r="T17">
        <v>-40.9</v>
      </c>
      <c r="U17" t="s">
        <v>229</v>
      </c>
      <c r="V17">
        <v>8.1</v>
      </c>
      <c r="W17">
        <v>32.590000000000003</v>
      </c>
      <c r="X17">
        <v>29.24</v>
      </c>
      <c r="Y17">
        <v>81.63</v>
      </c>
    </row>
    <row r="18" spans="1:25" x14ac:dyDescent="0.3">
      <c r="A18" s="1">
        <v>43942</v>
      </c>
      <c r="B18" s="2">
        <v>0.50402777777777774</v>
      </c>
      <c r="C18" t="s">
        <v>42</v>
      </c>
      <c r="D18" t="s">
        <v>24</v>
      </c>
      <c r="E18" t="s">
        <v>196</v>
      </c>
      <c r="F18" t="s">
        <v>197</v>
      </c>
      <c r="G18">
        <v>762.4</v>
      </c>
      <c r="H18" t="s">
        <v>232</v>
      </c>
      <c r="I18">
        <v>25.6</v>
      </c>
      <c r="J18">
        <v>39197.800000000003</v>
      </c>
      <c r="K18">
        <v>38724.9</v>
      </c>
      <c r="L18">
        <v>38675.699999999997</v>
      </c>
      <c r="M18">
        <v>25171</v>
      </c>
      <c r="N18">
        <v>24.61</v>
      </c>
      <c r="O18">
        <v>15.3</v>
      </c>
      <c r="P18">
        <v>15.3</v>
      </c>
      <c r="Q18">
        <v>96.8</v>
      </c>
      <c r="R18">
        <v>6.88</v>
      </c>
      <c r="S18">
        <v>7.53</v>
      </c>
      <c r="T18">
        <v>-38</v>
      </c>
      <c r="U18" t="s">
        <v>229</v>
      </c>
      <c r="V18">
        <v>5.31</v>
      </c>
      <c r="W18">
        <v>21.33</v>
      </c>
      <c r="X18">
        <v>13.2</v>
      </c>
      <c r="Y18">
        <v>36.79</v>
      </c>
    </row>
    <row r="19" spans="1:25" x14ac:dyDescent="0.3">
      <c r="A19" s="1">
        <v>43942</v>
      </c>
      <c r="B19" s="2">
        <v>0.52247685185185189</v>
      </c>
      <c r="C19" t="s">
        <v>45</v>
      </c>
      <c r="D19" t="s">
        <v>24</v>
      </c>
      <c r="E19" t="s">
        <v>200</v>
      </c>
      <c r="F19" t="s">
        <v>101</v>
      </c>
      <c r="G19">
        <v>762.2</v>
      </c>
      <c r="H19" t="s">
        <v>232</v>
      </c>
      <c r="I19">
        <v>26.4</v>
      </c>
      <c r="J19">
        <v>28892.2</v>
      </c>
      <c r="K19">
        <v>28146.1</v>
      </c>
      <c r="L19">
        <v>28067.4</v>
      </c>
      <c r="M19">
        <v>18295</v>
      </c>
      <c r="N19">
        <v>17.29</v>
      </c>
      <c r="O19">
        <v>9.6</v>
      </c>
      <c r="P19">
        <v>9.6</v>
      </c>
      <c r="Q19">
        <v>65.400000000000006</v>
      </c>
      <c r="R19">
        <v>4.78</v>
      </c>
      <c r="S19">
        <v>7.27</v>
      </c>
      <c r="T19">
        <v>-22.5</v>
      </c>
      <c r="U19" t="s">
        <v>229</v>
      </c>
      <c r="V19">
        <v>3.11</v>
      </c>
      <c r="W19">
        <v>12.47</v>
      </c>
      <c r="X19">
        <v>19.420000000000002</v>
      </c>
      <c r="Y19">
        <v>54.19</v>
      </c>
    </row>
    <row r="20" spans="1:25" x14ac:dyDescent="0.3">
      <c r="A20" s="1">
        <v>43969</v>
      </c>
      <c r="B20" s="2">
        <v>0.32593749999999999</v>
      </c>
      <c r="C20" t="s">
        <v>23</v>
      </c>
      <c r="D20" t="s">
        <v>24</v>
      </c>
      <c r="E20" t="s">
        <v>205</v>
      </c>
      <c r="F20" t="s">
        <v>206</v>
      </c>
      <c r="G20">
        <v>760.8</v>
      </c>
      <c r="H20" t="s">
        <v>232</v>
      </c>
      <c r="I20">
        <v>25.4</v>
      </c>
      <c r="J20">
        <v>53467.6</v>
      </c>
      <c r="K20">
        <v>53082.9</v>
      </c>
      <c r="L20">
        <v>53043</v>
      </c>
      <c r="M20">
        <v>34504</v>
      </c>
      <c r="N20">
        <v>35</v>
      </c>
      <c r="O20">
        <v>23.2</v>
      </c>
      <c r="P20">
        <v>23.2</v>
      </c>
      <c r="Q20">
        <v>87.8</v>
      </c>
      <c r="R20">
        <v>5.91</v>
      </c>
      <c r="S20" t="s">
        <v>229</v>
      </c>
      <c r="T20" t="s">
        <v>229</v>
      </c>
      <c r="U20">
        <v>13.26</v>
      </c>
      <c r="V20">
        <v>2</v>
      </c>
      <c r="W20">
        <v>8</v>
      </c>
      <c r="X20">
        <v>6.21</v>
      </c>
      <c r="Y20">
        <v>17.5</v>
      </c>
    </row>
    <row r="21" spans="1:25" x14ac:dyDescent="0.3">
      <c r="A21" s="1">
        <v>43969</v>
      </c>
      <c r="B21" s="2">
        <v>0.33587962962962964</v>
      </c>
      <c r="C21" t="s">
        <v>27</v>
      </c>
      <c r="D21" t="s">
        <v>24</v>
      </c>
      <c r="E21" t="s">
        <v>117</v>
      </c>
      <c r="F21" t="s">
        <v>29</v>
      </c>
      <c r="G21">
        <v>760.7</v>
      </c>
      <c r="H21" t="s">
        <v>232</v>
      </c>
      <c r="I21">
        <v>25.6</v>
      </c>
      <c r="J21">
        <v>53872</v>
      </c>
      <c r="K21">
        <v>53305</v>
      </c>
      <c r="L21">
        <v>53245.9</v>
      </c>
      <c r="M21">
        <v>34648</v>
      </c>
      <c r="N21">
        <v>35.17</v>
      </c>
      <c r="O21">
        <v>23.3</v>
      </c>
      <c r="P21">
        <v>23.3</v>
      </c>
      <c r="Q21">
        <v>79.8</v>
      </c>
      <c r="R21">
        <v>5.35</v>
      </c>
      <c r="S21" t="s">
        <v>229</v>
      </c>
      <c r="T21" t="s">
        <v>229</v>
      </c>
      <c r="U21">
        <v>16.72</v>
      </c>
      <c r="V21">
        <v>1.99</v>
      </c>
      <c r="W21">
        <v>7.95</v>
      </c>
      <c r="X21">
        <v>5.79</v>
      </c>
      <c r="Y21">
        <v>16.329999999999998</v>
      </c>
    </row>
    <row r="22" spans="1:25" x14ac:dyDescent="0.3">
      <c r="A22" s="1">
        <v>43969</v>
      </c>
      <c r="B22" s="2">
        <v>0.34857638888888887</v>
      </c>
      <c r="C22" t="s">
        <v>30</v>
      </c>
      <c r="D22" t="s">
        <v>24</v>
      </c>
      <c r="E22" t="s">
        <v>208</v>
      </c>
      <c r="F22" t="s">
        <v>72</v>
      </c>
      <c r="G22">
        <v>760.4</v>
      </c>
      <c r="H22" t="s">
        <v>232</v>
      </c>
      <c r="I22">
        <v>26.5</v>
      </c>
      <c r="J22">
        <v>55706.9</v>
      </c>
      <c r="K22">
        <v>54114.8</v>
      </c>
      <c r="L22">
        <v>53946.400000000001</v>
      </c>
      <c r="M22">
        <v>35175</v>
      </c>
      <c r="N22">
        <v>35.74</v>
      </c>
      <c r="O22">
        <v>23.4</v>
      </c>
      <c r="P22">
        <v>23.4</v>
      </c>
      <c r="Q22">
        <v>58.8</v>
      </c>
      <c r="R22">
        <v>3.86</v>
      </c>
      <c r="S22" t="s">
        <v>229</v>
      </c>
      <c r="T22" t="s">
        <v>229</v>
      </c>
      <c r="U22">
        <v>197.67</v>
      </c>
      <c r="V22">
        <v>8.1199999999999992</v>
      </c>
      <c r="W22">
        <v>32.67</v>
      </c>
      <c r="X22">
        <v>25.37</v>
      </c>
      <c r="Y22">
        <v>71.069999999999993</v>
      </c>
    </row>
    <row r="23" spans="1:25" x14ac:dyDescent="0.3">
      <c r="A23" s="1">
        <v>43969</v>
      </c>
      <c r="B23" s="2">
        <v>0.36119212962962965</v>
      </c>
      <c r="C23" t="s">
        <v>33</v>
      </c>
      <c r="D23" t="s">
        <v>24</v>
      </c>
      <c r="E23" t="s">
        <v>73</v>
      </c>
      <c r="F23" t="s">
        <v>210</v>
      </c>
      <c r="G23">
        <v>760.7</v>
      </c>
      <c r="H23" t="s">
        <v>232</v>
      </c>
      <c r="I23">
        <v>26.6</v>
      </c>
      <c r="J23">
        <v>55786.400000000001</v>
      </c>
      <c r="K23">
        <v>54131</v>
      </c>
      <c r="L23">
        <v>53955.8</v>
      </c>
      <c r="M23">
        <v>35185</v>
      </c>
      <c r="N23">
        <v>35.75</v>
      </c>
      <c r="O23">
        <v>23.4</v>
      </c>
      <c r="P23">
        <v>23.4</v>
      </c>
      <c r="Q23">
        <v>65.900000000000006</v>
      </c>
      <c r="R23">
        <v>4.33</v>
      </c>
      <c r="S23" t="s">
        <v>229</v>
      </c>
      <c r="T23" t="s">
        <v>229</v>
      </c>
      <c r="U23">
        <v>14.35</v>
      </c>
      <c r="V23">
        <v>3.41</v>
      </c>
      <c r="W23">
        <v>13.66</v>
      </c>
      <c r="X23">
        <v>9.59</v>
      </c>
      <c r="Y23">
        <v>26.96</v>
      </c>
    </row>
    <row r="24" spans="1:25" x14ac:dyDescent="0.3">
      <c r="A24" s="1">
        <v>43969</v>
      </c>
      <c r="B24" s="2">
        <v>0.38633101851851853</v>
      </c>
      <c r="C24" t="s">
        <v>36</v>
      </c>
      <c r="D24" t="s">
        <v>24</v>
      </c>
      <c r="E24" t="s">
        <v>213</v>
      </c>
      <c r="F24" t="s">
        <v>214</v>
      </c>
      <c r="G24">
        <v>760.5</v>
      </c>
      <c r="H24" t="s">
        <v>232</v>
      </c>
      <c r="I24">
        <v>27</v>
      </c>
      <c r="J24">
        <v>55889.5</v>
      </c>
      <c r="K24">
        <v>53844.7</v>
      </c>
      <c r="L24">
        <v>53627</v>
      </c>
      <c r="M24">
        <v>34999</v>
      </c>
      <c r="N24">
        <v>35.53</v>
      </c>
      <c r="O24">
        <v>23.1</v>
      </c>
      <c r="P24">
        <v>23.1</v>
      </c>
      <c r="Q24">
        <v>55.4</v>
      </c>
      <c r="R24">
        <v>3.62</v>
      </c>
      <c r="S24" t="s">
        <v>229</v>
      </c>
      <c r="T24" t="s">
        <v>229</v>
      </c>
      <c r="U24">
        <v>11.49</v>
      </c>
      <c r="V24">
        <v>4.4400000000000004</v>
      </c>
      <c r="W24">
        <v>17.829999999999998</v>
      </c>
      <c r="X24">
        <v>9.32</v>
      </c>
      <c r="Y24">
        <v>26.19</v>
      </c>
    </row>
    <row r="25" spans="1:25" x14ac:dyDescent="0.3">
      <c r="A25" s="1">
        <v>43969</v>
      </c>
      <c r="B25" s="2">
        <v>0.39850694444444446</v>
      </c>
      <c r="C25" t="s">
        <v>39</v>
      </c>
      <c r="D25" t="s">
        <v>24</v>
      </c>
      <c r="E25" t="s">
        <v>217</v>
      </c>
      <c r="F25" t="s">
        <v>216</v>
      </c>
      <c r="G25">
        <v>760.7</v>
      </c>
      <c r="H25" t="s">
        <v>232</v>
      </c>
      <c r="I25">
        <v>27.3</v>
      </c>
      <c r="J25">
        <v>54585.3</v>
      </c>
      <c r="K25">
        <v>52285.5</v>
      </c>
      <c r="L25">
        <v>52039.5</v>
      </c>
      <c r="M25">
        <v>33986</v>
      </c>
      <c r="N25">
        <v>34.36</v>
      </c>
      <c r="O25">
        <v>22.1</v>
      </c>
      <c r="P25">
        <v>22.1</v>
      </c>
      <c r="Q25">
        <v>83.9</v>
      </c>
      <c r="R25">
        <v>5.49</v>
      </c>
      <c r="S25" t="s">
        <v>229</v>
      </c>
      <c r="T25" t="s">
        <v>229</v>
      </c>
      <c r="U25">
        <v>10.85</v>
      </c>
      <c r="V25">
        <v>6.66</v>
      </c>
      <c r="W25">
        <v>26.78</v>
      </c>
      <c r="X25">
        <v>26.55</v>
      </c>
      <c r="Y25">
        <v>74.39</v>
      </c>
    </row>
    <row r="26" spans="1:25" x14ac:dyDescent="0.3">
      <c r="A26" s="1">
        <v>43969</v>
      </c>
      <c r="B26" s="2">
        <v>0.41307870370370375</v>
      </c>
      <c r="C26" t="s">
        <v>42</v>
      </c>
      <c r="D26" t="s">
        <v>24</v>
      </c>
      <c r="E26" t="s">
        <v>219</v>
      </c>
      <c r="F26" t="s">
        <v>220</v>
      </c>
      <c r="G26">
        <v>761.2</v>
      </c>
      <c r="H26" t="s">
        <v>232</v>
      </c>
      <c r="I26">
        <v>27.1</v>
      </c>
      <c r="J26">
        <v>51778.7</v>
      </c>
      <c r="K26">
        <v>49778.5</v>
      </c>
      <c r="L26">
        <v>49565.1</v>
      </c>
      <c r="M26">
        <v>32356</v>
      </c>
      <c r="N26">
        <v>32.520000000000003</v>
      </c>
      <c r="O26">
        <v>20.8</v>
      </c>
      <c r="P26">
        <v>20.8</v>
      </c>
      <c r="Q26">
        <v>82.7</v>
      </c>
      <c r="R26">
        <v>5.48</v>
      </c>
      <c r="S26" t="s">
        <v>229</v>
      </c>
      <c r="T26" t="s">
        <v>229</v>
      </c>
      <c r="U26">
        <v>13.54</v>
      </c>
      <c r="V26">
        <v>7.63</v>
      </c>
      <c r="W26">
        <v>30.68</v>
      </c>
      <c r="X26">
        <v>22.17</v>
      </c>
      <c r="Y26">
        <v>62.12</v>
      </c>
    </row>
    <row r="27" spans="1:25" x14ac:dyDescent="0.3">
      <c r="A27" s="1">
        <v>43871</v>
      </c>
      <c r="B27" s="2">
        <v>0.44070601851851854</v>
      </c>
      <c r="C27" t="s">
        <v>23</v>
      </c>
      <c r="D27" t="s">
        <v>24</v>
      </c>
      <c r="E27" t="s">
        <v>138</v>
      </c>
      <c r="F27" t="s">
        <v>139</v>
      </c>
      <c r="G27">
        <v>771.2</v>
      </c>
      <c r="H27" t="s">
        <v>231</v>
      </c>
      <c r="I27">
        <v>17.100000000000001</v>
      </c>
      <c r="J27">
        <v>44756.2</v>
      </c>
      <c r="K27">
        <v>52682.7</v>
      </c>
      <c r="L27">
        <v>53361.2</v>
      </c>
      <c r="M27">
        <v>34244</v>
      </c>
      <c r="N27">
        <v>34.770000000000003</v>
      </c>
      <c r="O27">
        <v>25.3</v>
      </c>
      <c r="P27">
        <v>25.3</v>
      </c>
      <c r="Q27">
        <v>104.9</v>
      </c>
      <c r="R27">
        <v>8.1999999999999993</v>
      </c>
      <c r="S27">
        <v>8.0500000000000007</v>
      </c>
      <c r="T27">
        <v>-111.9</v>
      </c>
      <c r="U27" t="s">
        <v>229</v>
      </c>
      <c r="V27">
        <v>1.61</v>
      </c>
      <c r="W27">
        <v>6.62</v>
      </c>
      <c r="X27">
        <v>6</v>
      </c>
      <c r="Y27">
        <v>17.02</v>
      </c>
    </row>
    <row r="28" spans="1:25" x14ac:dyDescent="0.3">
      <c r="A28" s="1">
        <v>43871</v>
      </c>
      <c r="B28" s="2">
        <v>0.44951388888888894</v>
      </c>
      <c r="C28" t="s">
        <v>27</v>
      </c>
      <c r="D28" t="s">
        <v>24</v>
      </c>
      <c r="E28" t="s">
        <v>142</v>
      </c>
      <c r="F28" t="s">
        <v>143</v>
      </c>
      <c r="G28">
        <v>771.3</v>
      </c>
      <c r="H28" t="s">
        <v>231</v>
      </c>
      <c r="I28">
        <v>17.2</v>
      </c>
      <c r="J28">
        <v>42155.3</v>
      </c>
      <c r="K28">
        <v>49484.2</v>
      </c>
      <c r="L28">
        <v>50114</v>
      </c>
      <c r="M28">
        <v>32165</v>
      </c>
      <c r="N28">
        <v>32.42</v>
      </c>
      <c r="O28">
        <v>23.5</v>
      </c>
      <c r="P28">
        <v>23.5</v>
      </c>
      <c r="Q28">
        <v>103.1</v>
      </c>
      <c r="R28">
        <v>8.15</v>
      </c>
      <c r="S28">
        <v>7.95</v>
      </c>
      <c r="T28">
        <v>-105.7</v>
      </c>
      <c r="U28" t="s">
        <v>229</v>
      </c>
      <c r="V28">
        <v>0.79</v>
      </c>
      <c r="W28">
        <v>3.33</v>
      </c>
      <c r="X28">
        <v>2.98</v>
      </c>
      <c r="Y28">
        <v>8.59</v>
      </c>
    </row>
    <row r="29" spans="1:25" x14ac:dyDescent="0.3">
      <c r="A29" s="1">
        <v>43871</v>
      </c>
      <c r="B29" s="2">
        <v>0.46016203703703701</v>
      </c>
      <c r="C29" t="s">
        <v>30</v>
      </c>
      <c r="D29" t="s">
        <v>24</v>
      </c>
      <c r="E29" t="s">
        <v>146</v>
      </c>
      <c r="F29" t="s">
        <v>147</v>
      </c>
      <c r="G29">
        <v>771</v>
      </c>
      <c r="H29" t="s">
        <v>231</v>
      </c>
      <c r="I29">
        <v>17.899999999999999</v>
      </c>
      <c r="J29">
        <v>36956.6</v>
      </c>
      <c r="K29">
        <v>42787</v>
      </c>
      <c r="L29">
        <v>43297.599999999999</v>
      </c>
      <c r="M29">
        <v>27812</v>
      </c>
      <c r="N29">
        <v>27.58</v>
      </c>
      <c r="O29">
        <v>19.600000000000001</v>
      </c>
      <c r="P29">
        <v>19.600000000000001</v>
      </c>
      <c r="Q29">
        <v>99.2</v>
      </c>
      <c r="R29">
        <v>7.98</v>
      </c>
      <c r="S29">
        <v>7.81</v>
      </c>
      <c r="T29">
        <v>-97.8</v>
      </c>
      <c r="U29" t="s">
        <v>229</v>
      </c>
      <c r="V29">
        <v>1.27</v>
      </c>
      <c r="W29">
        <v>5.24</v>
      </c>
      <c r="X29">
        <v>3.91</v>
      </c>
      <c r="Y29">
        <v>11.17</v>
      </c>
    </row>
    <row r="30" spans="1:25" x14ac:dyDescent="0.3">
      <c r="A30" s="1">
        <v>43871</v>
      </c>
      <c r="B30" s="2">
        <v>0.4676967592592593</v>
      </c>
      <c r="C30" t="s">
        <v>33</v>
      </c>
      <c r="D30" t="s">
        <v>24</v>
      </c>
      <c r="E30" t="s">
        <v>119</v>
      </c>
      <c r="F30" t="s">
        <v>35</v>
      </c>
      <c r="G30">
        <v>771.1</v>
      </c>
      <c r="H30" t="s">
        <v>231</v>
      </c>
      <c r="I30">
        <v>18</v>
      </c>
      <c r="J30">
        <v>34885.300000000003</v>
      </c>
      <c r="K30">
        <v>40232.800000000003</v>
      </c>
      <c r="L30">
        <v>40703.599999999999</v>
      </c>
      <c r="M30">
        <v>26151</v>
      </c>
      <c r="N30">
        <v>25.76</v>
      </c>
      <c r="O30">
        <v>18.2</v>
      </c>
      <c r="P30">
        <v>18.2</v>
      </c>
      <c r="Q30">
        <v>92.9</v>
      </c>
      <c r="R30">
        <v>7.53</v>
      </c>
      <c r="S30">
        <v>7.62</v>
      </c>
      <c r="T30">
        <v>-86.9</v>
      </c>
      <c r="U30" t="s">
        <v>229</v>
      </c>
      <c r="V30">
        <v>1.53</v>
      </c>
      <c r="W30">
        <v>6.28</v>
      </c>
      <c r="X30">
        <v>4.66</v>
      </c>
      <c r="Y30">
        <v>13.27</v>
      </c>
    </row>
    <row r="31" spans="1:25" x14ac:dyDescent="0.3">
      <c r="A31" s="1">
        <v>43871</v>
      </c>
      <c r="B31" s="2">
        <v>0.50494212962962959</v>
      </c>
      <c r="C31" t="s">
        <v>36</v>
      </c>
      <c r="D31" t="s">
        <v>24</v>
      </c>
      <c r="E31" t="s">
        <v>151</v>
      </c>
      <c r="F31" t="s">
        <v>58</v>
      </c>
      <c r="G31">
        <v>770.7</v>
      </c>
      <c r="H31" t="s">
        <v>231</v>
      </c>
      <c r="I31">
        <v>18.399999999999999</v>
      </c>
      <c r="J31">
        <v>24751.9</v>
      </c>
      <c r="K31">
        <v>28299.599999999999</v>
      </c>
      <c r="L31">
        <v>28615.599999999999</v>
      </c>
      <c r="M31">
        <v>18395</v>
      </c>
      <c r="N31">
        <v>17.489999999999998</v>
      </c>
      <c r="O31">
        <v>11.8</v>
      </c>
      <c r="P31">
        <v>11.8</v>
      </c>
      <c r="Q31">
        <v>102.6</v>
      </c>
      <c r="R31">
        <v>8.67</v>
      </c>
      <c r="S31">
        <v>7.89</v>
      </c>
      <c r="T31">
        <v>-102.9</v>
      </c>
      <c r="U31" t="s">
        <v>229</v>
      </c>
      <c r="V31">
        <v>2.04</v>
      </c>
      <c r="W31">
        <v>8.32</v>
      </c>
      <c r="X31">
        <v>5.33</v>
      </c>
      <c r="Y31">
        <v>15.15</v>
      </c>
    </row>
    <row r="32" spans="1:25" x14ac:dyDescent="0.3">
      <c r="A32" s="1">
        <v>43871</v>
      </c>
      <c r="B32" s="2">
        <v>0.51677083333333329</v>
      </c>
      <c r="C32" t="s">
        <v>39</v>
      </c>
      <c r="D32" t="s">
        <v>24</v>
      </c>
      <c r="E32" t="s">
        <v>152</v>
      </c>
      <c r="F32" t="s">
        <v>153</v>
      </c>
      <c r="G32">
        <v>770.4</v>
      </c>
      <c r="H32" t="s">
        <v>231</v>
      </c>
      <c r="I32">
        <v>18.2</v>
      </c>
      <c r="J32">
        <v>22613.9</v>
      </c>
      <c r="K32">
        <v>25973.9</v>
      </c>
      <c r="L32">
        <v>26271.4</v>
      </c>
      <c r="M32">
        <v>16883</v>
      </c>
      <c r="N32">
        <v>15.92</v>
      </c>
      <c r="O32">
        <v>10.7</v>
      </c>
      <c r="P32">
        <v>10.7</v>
      </c>
      <c r="Q32">
        <v>114</v>
      </c>
      <c r="R32">
        <v>9.76</v>
      </c>
      <c r="S32">
        <v>8.06</v>
      </c>
      <c r="T32">
        <v>-112.3</v>
      </c>
      <c r="U32" t="s">
        <v>229</v>
      </c>
      <c r="V32">
        <v>2.42</v>
      </c>
      <c r="W32">
        <v>9.8699999999999992</v>
      </c>
      <c r="X32">
        <v>6.23</v>
      </c>
      <c r="Y32">
        <v>17.670000000000002</v>
      </c>
    </row>
    <row r="33" spans="1:25" x14ac:dyDescent="0.3">
      <c r="A33" s="1">
        <v>43871</v>
      </c>
      <c r="B33" s="2">
        <v>0.52942129629629631</v>
      </c>
      <c r="C33" t="s">
        <v>42</v>
      </c>
      <c r="D33" t="s">
        <v>24</v>
      </c>
      <c r="E33" t="s">
        <v>155</v>
      </c>
      <c r="F33" t="s">
        <v>156</v>
      </c>
      <c r="G33">
        <v>770.1</v>
      </c>
      <c r="H33" t="s">
        <v>231</v>
      </c>
      <c r="I33">
        <v>18.600000000000001</v>
      </c>
      <c r="J33">
        <v>20291.8</v>
      </c>
      <c r="K33">
        <v>23119.1</v>
      </c>
      <c r="L33">
        <v>23372</v>
      </c>
      <c r="M33">
        <v>15027</v>
      </c>
      <c r="N33">
        <v>14.02</v>
      </c>
      <c r="O33">
        <v>9.1</v>
      </c>
      <c r="P33">
        <v>9.1</v>
      </c>
      <c r="Q33">
        <v>113</v>
      </c>
      <c r="R33">
        <v>9.7200000000000006</v>
      </c>
      <c r="S33">
        <v>7.85</v>
      </c>
      <c r="T33">
        <v>-100.5</v>
      </c>
      <c r="U33" t="s">
        <v>229</v>
      </c>
      <c r="V33">
        <v>3.93</v>
      </c>
      <c r="W33">
        <v>15.9</v>
      </c>
      <c r="X33">
        <v>11.9</v>
      </c>
      <c r="Y33">
        <v>33.5</v>
      </c>
    </row>
    <row r="34" spans="1:25" x14ac:dyDescent="0.3">
      <c r="A34" s="1">
        <v>43871</v>
      </c>
      <c r="B34" s="2">
        <v>0.54062500000000002</v>
      </c>
      <c r="C34" t="s">
        <v>45</v>
      </c>
      <c r="D34" t="s">
        <v>24</v>
      </c>
      <c r="E34" t="s">
        <v>158</v>
      </c>
      <c r="F34" t="s">
        <v>129</v>
      </c>
      <c r="G34">
        <v>769.8</v>
      </c>
      <c r="H34" t="s">
        <v>231</v>
      </c>
      <c r="I34">
        <v>19.399999999999999</v>
      </c>
      <c r="J34">
        <v>14788.1</v>
      </c>
      <c r="K34">
        <v>16574.2</v>
      </c>
      <c r="L34">
        <v>16737.3</v>
      </c>
      <c r="M34">
        <v>10773</v>
      </c>
      <c r="N34">
        <v>9.76</v>
      </c>
      <c r="O34">
        <v>5.8</v>
      </c>
      <c r="P34">
        <v>5.8</v>
      </c>
      <c r="Q34">
        <v>104</v>
      </c>
      <c r="R34">
        <v>9.0399999999999991</v>
      </c>
      <c r="S34">
        <v>7.76</v>
      </c>
      <c r="T34">
        <v>-95.2</v>
      </c>
      <c r="U34" t="s">
        <v>229</v>
      </c>
      <c r="V34">
        <v>6.48</v>
      </c>
      <c r="W34">
        <v>26.1</v>
      </c>
      <c r="X34">
        <v>26.53</v>
      </c>
      <c r="Y34">
        <v>74.36</v>
      </c>
    </row>
    <row r="35" spans="1:25" x14ac:dyDescent="0.3">
      <c r="A35" s="1">
        <v>43871</v>
      </c>
      <c r="B35" s="2">
        <v>0.5543865740740741</v>
      </c>
      <c r="C35" t="s">
        <v>48</v>
      </c>
      <c r="D35" t="s">
        <v>24</v>
      </c>
      <c r="E35" t="s">
        <v>160</v>
      </c>
      <c r="F35" t="s">
        <v>161</v>
      </c>
      <c r="G35">
        <v>769.6</v>
      </c>
      <c r="H35" t="s">
        <v>231</v>
      </c>
      <c r="I35">
        <v>20.5</v>
      </c>
      <c r="J35">
        <v>1627.9</v>
      </c>
      <c r="K35">
        <v>1782</v>
      </c>
      <c r="L35">
        <v>1796.5</v>
      </c>
      <c r="M35">
        <v>1158</v>
      </c>
      <c r="N35">
        <v>0.91</v>
      </c>
      <c r="O35">
        <v>-1.2</v>
      </c>
      <c r="P35">
        <v>-1.2</v>
      </c>
      <c r="Q35">
        <v>85.5</v>
      </c>
      <c r="R35">
        <v>7.66</v>
      </c>
      <c r="S35">
        <v>7.66</v>
      </c>
      <c r="T35">
        <v>-89.7</v>
      </c>
      <c r="U35" t="s">
        <v>229</v>
      </c>
      <c r="V35">
        <v>4.93</v>
      </c>
      <c r="W35">
        <v>19.89</v>
      </c>
      <c r="X35">
        <v>14.31</v>
      </c>
      <c r="Y35">
        <v>40.229999999999997</v>
      </c>
    </row>
    <row r="36" spans="1:25" x14ac:dyDescent="0.3">
      <c r="A36" s="1">
        <v>43871</v>
      </c>
      <c r="B36" s="2">
        <v>0.63501157407407405</v>
      </c>
      <c r="C36" t="s">
        <v>84</v>
      </c>
      <c r="D36" t="s">
        <v>24</v>
      </c>
      <c r="E36" t="s">
        <v>162</v>
      </c>
      <c r="F36" t="s">
        <v>163</v>
      </c>
      <c r="G36">
        <v>768.3</v>
      </c>
      <c r="H36" t="s">
        <v>231</v>
      </c>
      <c r="I36">
        <v>19.7</v>
      </c>
      <c r="J36">
        <v>734.5</v>
      </c>
      <c r="K36">
        <v>817.2</v>
      </c>
      <c r="L36">
        <v>824.9</v>
      </c>
      <c r="M36">
        <v>531</v>
      </c>
      <c r="N36">
        <v>0.4</v>
      </c>
      <c r="O36">
        <v>-1.4</v>
      </c>
      <c r="P36">
        <v>-1.4</v>
      </c>
      <c r="Q36">
        <v>165.2</v>
      </c>
      <c r="R36">
        <v>15.08</v>
      </c>
      <c r="S36">
        <v>8.8800000000000008</v>
      </c>
      <c r="T36">
        <v>-161</v>
      </c>
      <c r="U36" t="s">
        <v>229</v>
      </c>
      <c r="V36">
        <v>1.8</v>
      </c>
      <c r="W36">
        <v>7.37</v>
      </c>
      <c r="X36">
        <v>5.27</v>
      </c>
      <c r="Y36">
        <v>14.99</v>
      </c>
    </row>
    <row r="37" spans="1:25" x14ac:dyDescent="0.3">
      <c r="A37" s="1">
        <v>43899</v>
      </c>
      <c r="B37" s="2">
        <v>0.43656249999999996</v>
      </c>
      <c r="C37" t="s">
        <v>23</v>
      </c>
      <c r="D37" t="s">
        <v>24</v>
      </c>
      <c r="E37" t="s">
        <v>164</v>
      </c>
      <c r="F37" t="s">
        <v>141</v>
      </c>
      <c r="G37">
        <v>777.6</v>
      </c>
      <c r="H37" t="s">
        <v>231</v>
      </c>
      <c r="I37">
        <v>16.100000000000001</v>
      </c>
      <c r="J37">
        <v>40864.6</v>
      </c>
      <c r="K37">
        <v>49219.3</v>
      </c>
      <c r="L37">
        <v>49910.9</v>
      </c>
      <c r="M37">
        <v>31993</v>
      </c>
      <c r="N37">
        <v>32.21</v>
      </c>
      <c r="O37">
        <v>23.6</v>
      </c>
      <c r="P37">
        <v>23.6</v>
      </c>
      <c r="Q37">
        <v>97.7</v>
      </c>
      <c r="R37">
        <v>7.91</v>
      </c>
      <c r="S37">
        <v>7.93</v>
      </c>
      <c r="T37">
        <v>-59.5</v>
      </c>
      <c r="U37" t="s">
        <v>229</v>
      </c>
      <c r="V37">
        <v>0.77</v>
      </c>
      <c r="W37">
        <v>3.25</v>
      </c>
      <c r="X37">
        <v>3.3</v>
      </c>
      <c r="Y37">
        <v>9.1300000000000008</v>
      </c>
    </row>
    <row r="38" spans="1:25" x14ac:dyDescent="0.3">
      <c r="A38" s="1">
        <v>43899</v>
      </c>
      <c r="B38" s="2">
        <v>0.4463657407407407</v>
      </c>
      <c r="C38" t="s">
        <v>27</v>
      </c>
      <c r="D38" t="s">
        <v>24</v>
      </c>
      <c r="E38" t="s">
        <v>165</v>
      </c>
      <c r="F38" t="s">
        <v>166</v>
      </c>
      <c r="G38">
        <v>777.7</v>
      </c>
      <c r="H38" t="s">
        <v>231</v>
      </c>
      <c r="I38">
        <v>16.399999999999999</v>
      </c>
      <c r="J38">
        <v>40057.9</v>
      </c>
      <c r="K38">
        <v>47929.599999999999</v>
      </c>
      <c r="L38">
        <v>48587.7</v>
      </c>
      <c r="M38">
        <v>31154</v>
      </c>
      <c r="N38">
        <v>31.28</v>
      </c>
      <c r="O38">
        <v>22.8</v>
      </c>
      <c r="P38">
        <v>22.8</v>
      </c>
      <c r="Q38">
        <v>96.6</v>
      </c>
      <c r="R38">
        <v>7.82</v>
      </c>
      <c r="S38">
        <v>7.94</v>
      </c>
      <c r="T38">
        <v>-60.2</v>
      </c>
      <c r="U38" t="s">
        <v>229</v>
      </c>
      <c r="V38">
        <v>1.18</v>
      </c>
      <c r="W38">
        <v>4.9000000000000004</v>
      </c>
      <c r="X38">
        <v>3.69</v>
      </c>
      <c r="Y38">
        <v>10.24</v>
      </c>
    </row>
    <row r="39" spans="1:25" x14ac:dyDescent="0.3">
      <c r="A39" s="1">
        <v>43899</v>
      </c>
      <c r="B39" s="2">
        <v>0.45800925925925928</v>
      </c>
      <c r="C39" t="s">
        <v>30</v>
      </c>
      <c r="D39" t="s">
        <v>24</v>
      </c>
      <c r="E39" t="s">
        <v>168</v>
      </c>
      <c r="F39" t="s">
        <v>169</v>
      </c>
      <c r="G39">
        <v>777.9</v>
      </c>
      <c r="H39" t="s">
        <v>231</v>
      </c>
      <c r="I39">
        <v>16.5</v>
      </c>
      <c r="J39">
        <v>32807.699999999997</v>
      </c>
      <c r="K39">
        <v>39156.6</v>
      </c>
      <c r="L39">
        <v>39689.300000000003</v>
      </c>
      <c r="M39">
        <v>25452</v>
      </c>
      <c r="N39">
        <v>24.99</v>
      </c>
      <c r="O39">
        <v>18</v>
      </c>
      <c r="P39">
        <v>18</v>
      </c>
      <c r="Q39">
        <v>87.2</v>
      </c>
      <c r="R39">
        <v>7.32</v>
      </c>
      <c r="S39">
        <v>7.78</v>
      </c>
      <c r="T39">
        <v>-51.1</v>
      </c>
      <c r="U39" t="s">
        <v>229</v>
      </c>
      <c r="V39">
        <v>2.04</v>
      </c>
      <c r="W39">
        <v>8.35</v>
      </c>
      <c r="X39">
        <v>6.59</v>
      </c>
      <c r="Y39">
        <v>18.36</v>
      </c>
    </row>
    <row r="40" spans="1:25" x14ac:dyDescent="0.3">
      <c r="A40" s="1">
        <v>43899</v>
      </c>
      <c r="B40" s="2">
        <v>0.46575231481481483</v>
      </c>
      <c r="C40" t="s">
        <v>33</v>
      </c>
      <c r="D40" t="s">
        <v>24</v>
      </c>
      <c r="E40" t="s">
        <v>171</v>
      </c>
      <c r="F40" t="s">
        <v>72</v>
      </c>
      <c r="G40">
        <v>777.9</v>
      </c>
      <c r="H40" t="s">
        <v>231</v>
      </c>
      <c r="I40">
        <v>16.3</v>
      </c>
      <c r="J40">
        <v>32600.799999999999</v>
      </c>
      <c r="K40">
        <v>39095.800000000003</v>
      </c>
      <c r="L40">
        <v>39636.9</v>
      </c>
      <c r="M40">
        <v>25412</v>
      </c>
      <c r="N40">
        <v>24.95</v>
      </c>
      <c r="O40">
        <v>18</v>
      </c>
      <c r="P40">
        <v>18</v>
      </c>
      <c r="Q40">
        <v>84.6</v>
      </c>
      <c r="R40">
        <v>7.13</v>
      </c>
      <c r="S40">
        <v>7.7</v>
      </c>
      <c r="T40">
        <v>-46.7</v>
      </c>
      <c r="U40" t="s">
        <v>229</v>
      </c>
      <c r="V40">
        <v>1.53</v>
      </c>
      <c r="W40">
        <v>6.29</v>
      </c>
      <c r="X40">
        <v>5.97</v>
      </c>
      <c r="Y40">
        <v>16.600000000000001</v>
      </c>
    </row>
    <row r="41" spans="1:25" x14ac:dyDescent="0.3">
      <c r="A41" s="1">
        <v>43899</v>
      </c>
      <c r="B41" s="2">
        <v>0.49464120370370374</v>
      </c>
      <c r="C41" t="s">
        <v>36</v>
      </c>
      <c r="D41" t="s">
        <v>24</v>
      </c>
      <c r="E41" t="s">
        <v>172</v>
      </c>
      <c r="F41" t="s">
        <v>173</v>
      </c>
      <c r="G41">
        <v>777.8</v>
      </c>
      <c r="H41" t="s">
        <v>231</v>
      </c>
      <c r="I41">
        <v>16.8</v>
      </c>
      <c r="J41">
        <v>23907.599999999999</v>
      </c>
      <c r="K41">
        <v>28333.7</v>
      </c>
      <c r="L41">
        <v>28709</v>
      </c>
      <c r="M41">
        <v>18417</v>
      </c>
      <c r="N41">
        <v>17.510000000000002</v>
      </c>
      <c r="O41">
        <v>12.2</v>
      </c>
      <c r="P41">
        <v>12.2</v>
      </c>
      <c r="Q41">
        <v>97.6</v>
      </c>
      <c r="R41">
        <v>8.52</v>
      </c>
      <c r="S41">
        <v>7.76</v>
      </c>
      <c r="T41">
        <v>-50</v>
      </c>
      <c r="U41" t="s">
        <v>229</v>
      </c>
      <c r="V41">
        <v>2.5099999999999998</v>
      </c>
      <c r="W41">
        <v>10.210000000000001</v>
      </c>
      <c r="X41">
        <v>9.0299999999999994</v>
      </c>
      <c r="Y41">
        <v>25.18</v>
      </c>
    </row>
    <row r="42" spans="1:25" x14ac:dyDescent="0.3">
      <c r="A42" s="1">
        <v>43899</v>
      </c>
      <c r="B42" s="2">
        <v>0.50555555555555554</v>
      </c>
      <c r="C42" t="s">
        <v>39</v>
      </c>
      <c r="D42" t="s">
        <v>24</v>
      </c>
      <c r="E42" t="s">
        <v>174</v>
      </c>
      <c r="F42" t="s">
        <v>175</v>
      </c>
      <c r="G42">
        <v>777.9</v>
      </c>
      <c r="H42" t="s">
        <v>231</v>
      </c>
      <c r="I42">
        <v>16.2</v>
      </c>
      <c r="J42">
        <v>17340.5</v>
      </c>
      <c r="K42">
        <v>20821.400000000001</v>
      </c>
      <c r="L42">
        <v>21110.9</v>
      </c>
      <c r="M42">
        <v>13534</v>
      </c>
      <c r="N42">
        <v>12.51</v>
      </c>
      <c r="O42">
        <v>8.5</v>
      </c>
      <c r="P42">
        <v>8.5</v>
      </c>
      <c r="Q42">
        <v>99.6</v>
      </c>
      <c r="R42">
        <v>9.06</v>
      </c>
      <c r="S42">
        <v>7.95</v>
      </c>
      <c r="T42">
        <v>-60.5</v>
      </c>
      <c r="U42" t="s">
        <v>229</v>
      </c>
      <c r="V42">
        <v>4.7</v>
      </c>
      <c r="W42">
        <v>18.96</v>
      </c>
      <c r="X42">
        <v>16.989999999999998</v>
      </c>
      <c r="Y42">
        <v>47.49</v>
      </c>
    </row>
    <row r="43" spans="1:25" x14ac:dyDescent="0.3">
      <c r="A43" s="1">
        <v>43899</v>
      </c>
      <c r="B43" s="2">
        <v>0.51831018518518512</v>
      </c>
      <c r="C43" t="s">
        <v>42</v>
      </c>
      <c r="D43" t="s">
        <v>24</v>
      </c>
      <c r="E43" t="s">
        <v>98</v>
      </c>
      <c r="F43" t="s">
        <v>44</v>
      </c>
      <c r="G43">
        <v>778</v>
      </c>
      <c r="H43" t="s">
        <v>231</v>
      </c>
      <c r="I43">
        <v>18.100000000000001</v>
      </c>
      <c r="J43">
        <v>14743.7</v>
      </c>
      <c r="K43">
        <v>16997.8</v>
      </c>
      <c r="L43">
        <v>17196.3</v>
      </c>
      <c r="M43">
        <v>11049</v>
      </c>
      <c r="N43">
        <v>10.039999999999999</v>
      </c>
      <c r="O43">
        <v>6.2</v>
      </c>
      <c r="P43">
        <v>6.2</v>
      </c>
      <c r="Q43">
        <v>96.3</v>
      </c>
      <c r="R43">
        <v>8.57</v>
      </c>
      <c r="S43">
        <v>7.97</v>
      </c>
      <c r="T43">
        <v>-62.2</v>
      </c>
      <c r="U43" t="s">
        <v>229</v>
      </c>
      <c r="V43">
        <v>4.41</v>
      </c>
      <c r="W43">
        <v>17.82</v>
      </c>
      <c r="X43">
        <v>17.93</v>
      </c>
      <c r="Y43">
        <v>50.12</v>
      </c>
    </row>
    <row r="44" spans="1:25" x14ac:dyDescent="0.3">
      <c r="A44" s="1">
        <v>43899</v>
      </c>
      <c r="B44" s="2">
        <v>0.53122685185185181</v>
      </c>
      <c r="C44" t="s">
        <v>45</v>
      </c>
      <c r="D44" t="s">
        <v>24</v>
      </c>
      <c r="E44" t="s">
        <v>176</v>
      </c>
      <c r="F44" t="s">
        <v>177</v>
      </c>
      <c r="G44">
        <v>777.9</v>
      </c>
      <c r="H44" t="s">
        <v>231</v>
      </c>
      <c r="I44">
        <v>20.399999999999999</v>
      </c>
      <c r="J44">
        <v>1803.9</v>
      </c>
      <c r="K44">
        <v>1978.4</v>
      </c>
      <c r="L44">
        <v>1994.8</v>
      </c>
      <c r="M44">
        <v>1286</v>
      </c>
      <c r="N44">
        <v>1.01</v>
      </c>
      <c r="O44">
        <v>-1.1000000000000001</v>
      </c>
      <c r="P44">
        <v>-1.1000000000000001</v>
      </c>
      <c r="Q44">
        <v>104.9</v>
      </c>
      <c r="R44">
        <v>9.41</v>
      </c>
      <c r="S44">
        <v>8.36</v>
      </c>
      <c r="T44">
        <v>-85.3</v>
      </c>
      <c r="U44" t="s">
        <v>229</v>
      </c>
      <c r="V44">
        <v>18.96</v>
      </c>
      <c r="W44">
        <v>76.02</v>
      </c>
      <c r="X44">
        <v>53.6</v>
      </c>
      <c r="Y44">
        <v>150.01</v>
      </c>
    </row>
    <row r="45" spans="1:25" x14ac:dyDescent="0.3">
      <c r="A45" s="1">
        <v>43899</v>
      </c>
      <c r="B45" s="2">
        <v>0.61812500000000004</v>
      </c>
      <c r="C45" t="s">
        <v>84</v>
      </c>
      <c r="D45" t="s">
        <v>24</v>
      </c>
      <c r="E45" t="s">
        <v>162</v>
      </c>
      <c r="F45" t="s">
        <v>178</v>
      </c>
      <c r="G45">
        <v>775.8</v>
      </c>
      <c r="H45" t="s">
        <v>231</v>
      </c>
      <c r="I45">
        <v>18.3</v>
      </c>
      <c r="J45">
        <v>743.4</v>
      </c>
      <c r="K45">
        <v>852.1</v>
      </c>
      <c r="L45">
        <v>861.8</v>
      </c>
      <c r="M45">
        <v>554</v>
      </c>
      <c r="N45">
        <v>0.42</v>
      </c>
      <c r="O45">
        <v>-1.1000000000000001</v>
      </c>
      <c r="P45">
        <v>-1.1000000000000001</v>
      </c>
      <c r="Q45">
        <v>147.19999999999999</v>
      </c>
      <c r="R45">
        <v>13.81</v>
      </c>
      <c r="S45">
        <v>8.75</v>
      </c>
      <c r="T45">
        <v>-107.2</v>
      </c>
      <c r="U45" t="s">
        <v>229</v>
      </c>
      <c r="V45">
        <v>2.0099999999999998</v>
      </c>
      <c r="W45">
        <v>8.23</v>
      </c>
      <c r="X45">
        <v>5.5</v>
      </c>
      <c r="Y45">
        <v>15.31</v>
      </c>
    </row>
    <row r="46" spans="1:25" x14ac:dyDescent="0.3">
      <c r="A46" s="1">
        <v>43942</v>
      </c>
      <c r="B46" s="2">
        <v>0.40128472222222222</v>
      </c>
      <c r="C46" t="s">
        <v>23</v>
      </c>
      <c r="D46" t="s">
        <v>24</v>
      </c>
      <c r="E46" t="s">
        <v>179</v>
      </c>
      <c r="F46" t="s">
        <v>180</v>
      </c>
      <c r="G46">
        <v>761.9</v>
      </c>
      <c r="H46" t="s">
        <v>231</v>
      </c>
      <c r="I46">
        <v>22.8</v>
      </c>
      <c r="J46">
        <v>47467.6</v>
      </c>
      <c r="K46">
        <v>49566.400000000001</v>
      </c>
      <c r="L46">
        <v>49774</v>
      </c>
      <c r="M46">
        <v>32218</v>
      </c>
      <c r="N46">
        <v>32.46</v>
      </c>
      <c r="O46">
        <v>22.1</v>
      </c>
      <c r="P46">
        <v>22.1</v>
      </c>
      <c r="Q46">
        <v>89.5</v>
      </c>
      <c r="R46">
        <v>6.39</v>
      </c>
      <c r="S46">
        <v>7.77</v>
      </c>
      <c r="T46">
        <v>-51.6</v>
      </c>
      <c r="U46" t="s">
        <v>229</v>
      </c>
      <c r="V46">
        <v>1.61</v>
      </c>
      <c r="W46">
        <v>6.43</v>
      </c>
      <c r="X46">
        <v>4.55</v>
      </c>
      <c r="Y46">
        <v>12.62</v>
      </c>
    </row>
    <row r="47" spans="1:25" x14ac:dyDescent="0.3">
      <c r="A47" s="1">
        <v>43942</v>
      </c>
      <c r="B47" s="2">
        <v>0.41362268518518519</v>
      </c>
      <c r="C47" t="s">
        <v>27</v>
      </c>
      <c r="D47" t="s">
        <v>24</v>
      </c>
      <c r="E47" t="s">
        <v>183</v>
      </c>
      <c r="F47" t="s">
        <v>184</v>
      </c>
      <c r="G47">
        <v>762</v>
      </c>
      <c r="H47" t="s">
        <v>231</v>
      </c>
      <c r="I47">
        <v>23.2</v>
      </c>
      <c r="J47">
        <v>47393</v>
      </c>
      <c r="K47">
        <v>49104.5</v>
      </c>
      <c r="L47">
        <v>49275</v>
      </c>
      <c r="M47">
        <v>31918</v>
      </c>
      <c r="N47">
        <v>32.119999999999997</v>
      </c>
      <c r="O47">
        <v>21.7</v>
      </c>
      <c r="P47">
        <v>21.7</v>
      </c>
      <c r="Q47">
        <v>85.4</v>
      </c>
      <c r="R47">
        <v>6.07</v>
      </c>
      <c r="S47">
        <v>7.74</v>
      </c>
      <c r="T47">
        <v>-49.9</v>
      </c>
      <c r="U47" t="s">
        <v>229</v>
      </c>
      <c r="V47">
        <v>1.84</v>
      </c>
      <c r="W47">
        <v>7.38</v>
      </c>
      <c r="X47">
        <v>4.7699999999999996</v>
      </c>
      <c r="Y47">
        <v>13.24</v>
      </c>
    </row>
    <row r="48" spans="1:25" x14ac:dyDescent="0.3">
      <c r="A48" s="1">
        <v>43942</v>
      </c>
      <c r="B48" s="2">
        <v>0.4299189814814815</v>
      </c>
      <c r="C48" t="s">
        <v>30</v>
      </c>
      <c r="D48" t="s">
        <v>24</v>
      </c>
      <c r="E48" t="s">
        <v>187</v>
      </c>
      <c r="F48" t="s">
        <v>188</v>
      </c>
      <c r="G48">
        <v>762.1</v>
      </c>
      <c r="H48" t="s">
        <v>231</v>
      </c>
      <c r="I48">
        <v>24.2</v>
      </c>
      <c r="J48">
        <v>47966.3</v>
      </c>
      <c r="K48">
        <v>48745.4</v>
      </c>
      <c r="L48">
        <v>48824.5</v>
      </c>
      <c r="M48">
        <v>31685</v>
      </c>
      <c r="N48">
        <v>31.84</v>
      </c>
      <c r="O48">
        <v>21.2</v>
      </c>
      <c r="P48">
        <v>21.2</v>
      </c>
      <c r="Q48">
        <v>75.7</v>
      </c>
      <c r="R48">
        <v>5.3</v>
      </c>
      <c r="S48">
        <v>7.57</v>
      </c>
      <c r="T48">
        <v>-40.200000000000003</v>
      </c>
      <c r="U48" t="s">
        <v>229</v>
      </c>
      <c r="V48">
        <v>3.27</v>
      </c>
      <c r="W48">
        <v>13.14</v>
      </c>
      <c r="X48">
        <v>8.57</v>
      </c>
      <c r="Y48">
        <v>23.88</v>
      </c>
    </row>
    <row r="49" spans="1:25" x14ac:dyDescent="0.3">
      <c r="A49" s="1">
        <v>43942</v>
      </c>
      <c r="B49" s="2">
        <v>0.44119212962962967</v>
      </c>
      <c r="C49" t="s">
        <v>33</v>
      </c>
      <c r="D49" t="s">
        <v>24</v>
      </c>
      <c r="E49" t="s">
        <v>191</v>
      </c>
      <c r="F49" t="s">
        <v>135</v>
      </c>
      <c r="G49">
        <v>762.2</v>
      </c>
      <c r="H49" t="s">
        <v>231</v>
      </c>
      <c r="I49">
        <v>24.6</v>
      </c>
      <c r="J49">
        <v>47941.4</v>
      </c>
      <c r="K49">
        <v>48347.6</v>
      </c>
      <c r="L49">
        <v>48389.1</v>
      </c>
      <c r="M49">
        <v>31426</v>
      </c>
      <c r="N49">
        <v>31.54</v>
      </c>
      <c r="O49">
        <v>20.9</v>
      </c>
      <c r="P49">
        <v>20.9</v>
      </c>
      <c r="Q49">
        <v>74.599999999999994</v>
      </c>
      <c r="R49">
        <v>5.19</v>
      </c>
      <c r="S49">
        <v>7.48</v>
      </c>
      <c r="T49">
        <v>-34.700000000000003</v>
      </c>
      <c r="U49" t="s">
        <v>229</v>
      </c>
      <c r="V49">
        <v>3.41</v>
      </c>
      <c r="W49">
        <v>13.69</v>
      </c>
      <c r="X49">
        <v>8.9</v>
      </c>
      <c r="Y49">
        <v>24.79</v>
      </c>
    </row>
    <row r="50" spans="1:25" x14ac:dyDescent="0.3">
      <c r="A50" s="1">
        <v>43942</v>
      </c>
      <c r="B50" s="2">
        <v>0.47086805555555555</v>
      </c>
      <c r="C50" t="s">
        <v>36</v>
      </c>
      <c r="D50" t="s">
        <v>24</v>
      </c>
      <c r="E50" t="s">
        <v>151</v>
      </c>
      <c r="F50" t="s">
        <v>58</v>
      </c>
      <c r="G50">
        <v>762.3</v>
      </c>
      <c r="H50" t="s">
        <v>231</v>
      </c>
      <c r="I50">
        <v>25.3</v>
      </c>
      <c r="J50">
        <v>48385.3</v>
      </c>
      <c r="K50">
        <v>48147.199999999997</v>
      </c>
      <c r="L50">
        <v>48122.5</v>
      </c>
      <c r="M50">
        <v>31296</v>
      </c>
      <c r="N50">
        <v>31.38</v>
      </c>
      <c r="O50">
        <v>20.5</v>
      </c>
      <c r="P50">
        <v>20.5</v>
      </c>
      <c r="Q50">
        <v>89.1</v>
      </c>
      <c r="R50">
        <v>6.13</v>
      </c>
      <c r="S50">
        <v>7.53</v>
      </c>
      <c r="T50">
        <v>-37.700000000000003</v>
      </c>
      <c r="U50" t="s">
        <v>229</v>
      </c>
      <c r="V50">
        <v>3.4</v>
      </c>
      <c r="W50">
        <v>13.63</v>
      </c>
      <c r="X50">
        <v>29.42</v>
      </c>
      <c r="Y50">
        <v>82.16</v>
      </c>
    </row>
    <row r="51" spans="1:25" x14ac:dyDescent="0.3">
      <c r="A51" s="1">
        <v>43942</v>
      </c>
      <c r="B51" s="2">
        <v>0.48846064814814816</v>
      </c>
      <c r="C51" t="s">
        <v>39</v>
      </c>
      <c r="D51" t="s">
        <v>24</v>
      </c>
      <c r="E51" t="s">
        <v>193</v>
      </c>
      <c r="F51" t="s">
        <v>194</v>
      </c>
      <c r="G51">
        <v>762.4</v>
      </c>
      <c r="H51" t="s">
        <v>231</v>
      </c>
      <c r="I51">
        <v>25.2</v>
      </c>
      <c r="J51">
        <v>47543.7</v>
      </c>
      <c r="K51">
        <v>47385.8</v>
      </c>
      <c r="L51">
        <v>47369.4</v>
      </c>
      <c r="M51">
        <v>30801</v>
      </c>
      <c r="N51">
        <v>30.82</v>
      </c>
      <c r="O51">
        <v>20.100000000000001</v>
      </c>
      <c r="P51">
        <v>20.100000000000001</v>
      </c>
      <c r="Q51">
        <v>97</v>
      </c>
      <c r="R51">
        <v>6.7</v>
      </c>
      <c r="S51">
        <v>7.66</v>
      </c>
      <c r="T51">
        <v>-45.1</v>
      </c>
      <c r="U51" t="s">
        <v>229</v>
      </c>
      <c r="V51">
        <v>6.43</v>
      </c>
      <c r="W51">
        <v>25.84</v>
      </c>
      <c r="X51">
        <v>25.7</v>
      </c>
      <c r="Y51">
        <v>71.739999999999995</v>
      </c>
    </row>
    <row r="52" spans="1:25" x14ac:dyDescent="0.3">
      <c r="A52" s="1">
        <v>43942</v>
      </c>
      <c r="B52" s="2">
        <v>0.50380787037037034</v>
      </c>
      <c r="C52" t="s">
        <v>42</v>
      </c>
      <c r="D52" t="s">
        <v>24</v>
      </c>
      <c r="E52" t="s">
        <v>196</v>
      </c>
      <c r="F52" t="s">
        <v>197</v>
      </c>
      <c r="G52">
        <v>762.4</v>
      </c>
      <c r="H52" t="s">
        <v>231</v>
      </c>
      <c r="I52">
        <v>25.6</v>
      </c>
      <c r="J52">
        <v>39088.699999999997</v>
      </c>
      <c r="K52">
        <v>38617.4</v>
      </c>
      <c r="L52">
        <v>38568.300000000003</v>
      </c>
      <c r="M52">
        <v>25101</v>
      </c>
      <c r="N52">
        <v>24.53</v>
      </c>
      <c r="O52">
        <v>15.3</v>
      </c>
      <c r="P52">
        <v>15.3</v>
      </c>
      <c r="Q52">
        <v>96.8</v>
      </c>
      <c r="R52">
        <v>6.88</v>
      </c>
      <c r="S52">
        <v>7.55</v>
      </c>
      <c r="T52">
        <v>-39</v>
      </c>
      <c r="U52" t="s">
        <v>229</v>
      </c>
      <c r="V52">
        <v>4.2699999999999996</v>
      </c>
      <c r="W52">
        <v>17.14</v>
      </c>
      <c r="X52">
        <v>11.77</v>
      </c>
      <c r="Y52">
        <v>32.799999999999997</v>
      </c>
    </row>
    <row r="53" spans="1:25" x14ac:dyDescent="0.3">
      <c r="A53" s="1">
        <v>43942</v>
      </c>
      <c r="B53" s="2">
        <v>0.52211805555555557</v>
      </c>
      <c r="C53" t="s">
        <v>45</v>
      </c>
      <c r="D53" t="s">
        <v>24</v>
      </c>
      <c r="E53" t="s">
        <v>198</v>
      </c>
      <c r="F53" t="s">
        <v>199</v>
      </c>
      <c r="G53">
        <v>762.2</v>
      </c>
      <c r="H53" t="s">
        <v>231</v>
      </c>
      <c r="I53">
        <v>27.1</v>
      </c>
      <c r="J53">
        <v>24760.9</v>
      </c>
      <c r="K53">
        <v>23827.200000000001</v>
      </c>
      <c r="L53">
        <v>23727.7</v>
      </c>
      <c r="M53">
        <v>15488</v>
      </c>
      <c r="N53">
        <v>14.4</v>
      </c>
      <c r="O53">
        <v>7.3</v>
      </c>
      <c r="P53">
        <v>7.3</v>
      </c>
      <c r="Q53">
        <v>90.9</v>
      </c>
      <c r="R53">
        <v>6.68</v>
      </c>
      <c r="S53">
        <v>7.67</v>
      </c>
      <c r="T53">
        <v>-46.1</v>
      </c>
      <c r="U53" t="s">
        <v>229</v>
      </c>
      <c r="V53">
        <v>12.07</v>
      </c>
      <c r="W53">
        <v>48.59</v>
      </c>
      <c r="X53">
        <v>27.43</v>
      </c>
      <c r="Y53">
        <v>76.59</v>
      </c>
    </row>
    <row r="54" spans="1:25" x14ac:dyDescent="0.3">
      <c r="A54" s="1">
        <v>43942</v>
      </c>
      <c r="B54" s="2">
        <v>0.54105324074074079</v>
      </c>
      <c r="C54" t="s">
        <v>48</v>
      </c>
      <c r="D54" t="s">
        <v>24</v>
      </c>
      <c r="E54" t="s">
        <v>201</v>
      </c>
      <c r="F54" t="s">
        <v>202</v>
      </c>
      <c r="G54">
        <v>762.1</v>
      </c>
      <c r="H54" t="s">
        <v>231</v>
      </c>
      <c r="I54">
        <v>27.8</v>
      </c>
      <c r="J54">
        <v>1947.3</v>
      </c>
      <c r="K54">
        <v>1849.1</v>
      </c>
      <c r="L54">
        <v>1838.5</v>
      </c>
      <c r="M54">
        <v>1202</v>
      </c>
      <c r="N54">
        <v>0.93</v>
      </c>
      <c r="O54">
        <v>-3</v>
      </c>
      <c r="P54">
        <v>-3</v>
      </c>
      <c r="Q54">
        <v>79.7</v>
      </c>
      <c r="R54">
        <v>6.23</v>
      </c>
      <c r="S54">
        <v>7.59</v>
      </c>
      <c r="T54">
        <v>-41.8</v>
      </c>
      <c r="U54" t="s">
        <v>229</v>
      </c>
      <c r="V54">
        <v>5.48</v>
      </c>
      <c r="W54">
        <v>22.04</v>
      </c>
      <c r="X54">
        <v>12.36</v>
      </c>
      <c r="Y54">
        <v>34.46</v>
      </c>
    </row>
    <row r="55" spans="1:25" x14ac:dyDescent="0.3">
      <c r="A55" s="1">
        <v>43942</v>
      </c>
      <c r="B55" s="2">
        <v>0.61655092592592597</v>
      </c>
      <c r="C55" t="s">
        <v>84</v>
      </c>
      <c r="D55" t="s">
        <v>24</v>
      </c>
      <c r="E55" t="s">
        <v>162</v>
      </c>
      <c r="F55" t="s">
        <v>121</v>
      </c>
      <c r="G55">
        <v>760.9</v>
      </c>
      <c r="H55" t="s">
        <v>231</v>
      </c>
      <c r="I55">
        <v>27</v>
      </c>
      <c r="J55">
        <v>889.4</v>
      </c>
      <c r="K55">
        <v>857.2</v>
      </c>
      <c r="L55">
        <v>853.8</v>
      </c>
      <c r="M55">
        <v>557</v>
      </c>
      <c r="N55">
        <v>0.42</v>
      </c>
      <c r="O55">
        <v>-3.2</v>
      </c>
      <c r="P55">
        <v>-3.2</v>
      </c>
      <c r="Q55">
        <v>150</v>
      </c>
      <c r="R55">
        <v>11.94</v>
      </c>
      <c r="S55">
        <v>7.99</v>
      </c>
      <c r="T55">
        <v>-65.099999999999994</v>
      </c>
      <c r="U55" t="s">
        <v>229</v>
      </c>
      <c r="V55">
        <v>3.36</v>
      </c>
      <c r="W55">
        <v>13.47</v>
      </c>
      <c r="X55">
        <v>8.32</v>
      </c>
      <c r="Y55">
        <v>23.18</v>
      </c>
    </row>
    <row r="56" spans="1:25" x14ac:dyDescent="0.3">
      <c r="A56" s="1">
        <v>43969</v>
      </c>
      <c r="B56" s="2">
        <v>0.32504629629629628</v>
      </c>
      <c r="C56" t="s">
        <v>23</v>
      </c>
      <c r="D56" t="s">
        <v>24</v>
      </c>
      <c r="E56" t="s">
        <v>203</v>
      </c>
      <c r="F56" t="s">
        <v>204</v>
      </c>
      <c r="G56">
        <v>760.9</v>
      </c>
      <c r="H56" t="s">
        <v>231</v>
      </c>
      <c r="I56">
        <v>25.4</v>
      </c>
      <c r="J56">
        <v>53435.4</v>
      </c>
      <c r="K56">
        <v>53062.1</v>
      </c>
      <c r="L56">
        <v>53023.3</v>
      </c>
      <c r="M56">
        <v>34490</v>
      </c>
      <c r="N56">
        <v>34.99</v>
      </c>
      <c r="O56">
        <v>23.2</v>
      </c>
      <c r="P56">
        <v>23.2</v>
      </c>
      <c r="Q56">
        <v>89.4</v>
      </c>
      <c r="R56">
        <v>6.02</v>
      </c>
      <c r="S56" t="s">
        <v>229</v>
      </c>
      <c r="T56" t="s">
        <v>229</v>
      </c>
      <c r="U56">
        <v>5.83</v>
      </c>
      <c r="V56">
        <v>1.68</v>
      </c>
      <c r="W56">
        <v>6.7</v>
      </c>
      <c r="X56">
        <v>5.25</v>
      </c>
      <c r="Y56">
        <v>14.8</v>
      </c>
    </row>
    <row r="57" spans="1:25" x14ac:dyDescent="0.3">
      <c r="A57" s="1">
        <v>43969</v>
      </c>
      <c r="B57" s="2">
        <v>0.33505787037037038</v>
      </c>
      <c r="C57" t="s">
        <v>27</v>
      </c>
      <c r="D57" t="s">
        <v>24</v>
      </c>
      <c r="E57" t="s">
        <v>117</v>
      </c>
      <c r="F57" t="s">
        <v>29</v>
      </c>
      <c r="G57">
        <v>760.7</v>
      </c>
      <c r="H57" t="s">
        <v>231</v>
      </c>
      <c r="I57">
        <v>25.6</v>
      </c>
      <c r="J57">
        <v>53856.1</v>
      </c>
      <c r="K57">
        <v>53287.8</v>
      </c>
      <c r="L57">
        <v>53228.7</v>
      </c>
      <c r="M57">
        <v>34637</v>
      </c>
      <c r="N57">
        <v>35.15</v>
      </c>
      <c r="O57">
        <v>23.3</v>
      </c>
      <c r="P57">
        <v>23.3</v>
      </c>
      <c r="Q57">
        <v>83.7</v>
      </c>
      <c r="R57">
        <v>5.61</v>
      </c>
      <c r="S57" t="s">
        <v>229</v>
      </c>
      <c r="T57" t="s">
        <v>229</v>
      </c>
      <c r="U57">
        <v>5.4</v>
      </c>
      <c r="V57">
        <v>1.53</v>
      </c>
      <c r="W57">
        <v>6.12</v>
      </c>
      <c r="X57">
        <v>4.58</v>
      </c>
      <c r="Y57">
        <v>12.93</v>
      </c>
    </row>
    <row r="58" spans="1:25" x14ac:dyDescent="0.3">
      <c r="A58" s="1">
        <v>43969</v>
      </c>
      <c r="B58" s="2">
        <v>0.34802083333333328</v>
      </c>
      <c r="C58" t="s">
        <v>30</v>
      </c>
      <c r="D58" t="s">
        <v>24</v>
      </c>
      <c r="E58" t="s">
        <v>207</v>
      </c>
      <c r="F58" t="s">
        <v>150</v>
      </c>
      <c r="G58">
        <v>760.2</v>
      </c>
      <c r="H58" t="s">
        <v>231</v>
      </c>
      <c r="I58">
        <v>26.6</v>
      </c>
      <c r="J58">
        <v>55778.8</v>
      </c>
      <c r="K58">
        <v>54131.8</v>
      </c>
      <c r="L58">
        <v>53957.5</v>
      </c>
      <c r="M58">
        <v>35186</v>
      </c>
      <c r="N58">
        <v>35.75</v>
      </c>
      <c r="O58">
        <v>23.4</v>
      </c>
      <c r="P58">
        <v>23.4</v>
      </c>
      <c r="Q58">
        <v>69.900000000000006</v>
      </c>
      <c r="R58">
        <v>4.59</v>
      </c>
      <c r="S58" t="s">
        <v>229</v>
      </c>
      <c r="T58" t="s">
        <v>229</v>
      </c>
      <c r="U58">
        <v>12.25</v>
      </c>
      <c r="V58">
        <v>3.02</v>
      </c>
      <c r="W58">
        <v>12.1</v>
      </c>
      <c r="X58">
        <v>8.73</v>
      </c>
      <c r="Y58">
        <v>24.54</v>
      </c>
    </row>
    <row r="59" spans="1:25" x14ac:dyDescent="0.3">
      <c r="A59" s="1">
        <v>43969</v>
      </c>
      <c r="B59" s="2">
        <v>0.35736111111111107</v>
      </c>
      <c r="C59" t="s">
        <v>33</v>
      </c>
      <c r="D59" t="s">
        <v>24</v>
      </c>
      <c r="E59" t="s">
        <v>209</v>
      </c>
      <c r="F59" t="s">
        <v>210</v>
      </c>
      <c r="G59">
        <v>760.6</v>
      </c>
      <c r="H59" t="s">
        <v>231</v>
      </c>
      <c r="I59">
        <v>26.6</v>
      </c>
      <c r="J59">
        <v>55790.5</v>
      </c>
      <c r="K59">
        <v>54145.3</v>
      </c>
      <c r="L59">
        <v>53971.199999999997</v>
      </c>
      <c r="M59">
        <v>35194</v>
      </c>
      <c r="N59">
        <v>35.76</v>
      </c>
      <c r="O59">
        <v>23.4</v>
      </c>
      <c r="P59">
        <v>23.4</v>
      </c>
      <c r="Q59">
        <v>66.599999999999994</v>
      </c>
      <c r="R59">
        <v>4.37</v>
      </c>
      <c r="S59" t="s">
        <v>229</v>
      </c>
      <c r="T59" t="s">
        <v>229</v>
      </c>
      <c r="U59">
        <v>15</v>
      </c>
      <c r="V59">
        <v>3.3</v>
      </c>
      <c r="W59">
        <v>13.23</v>
      </c>
      <c r="X59">
        <v>9.06</v>
      </c>
      <c r="Y59">
        <v>25.48</v>
      </c>
    </row>
    <row r="60" spans="1:25" x14ac:dyDescent="0.3">
      <c r="A60" s="1">
        <v>43969</v>
      </c>
      <c r="B60" s="2">
        <v>0.38582175925925927</v>
      </c>
      <c r="C60" t="s">
        <v>36</v>
      </c>
      <c r="D60" t="s">
        <v>24</v>
      </c>
      <c r="E60" t="s">
        <v>211</v>
      </c>
      <c r="F60" t="s">
        <v>212</v>
      </c>
      <c r="G60">
        <v>760.5</v>
      </c>
      <c r="H60" t="s">
        <v>231</v>
      </c>
      <c r="I60">
        <v>27.1</v>
      </c>
      <c r="J60">
        <v>55460.6</v>
      </c>
      <c r="K60">
        <v>53319.9</v>
      </c>
      <c r="L60">
        <v>53091.6</v>
      </c>
      <c r="M60">
        <v>34658</v>
      </c>
      <c r="N60">
        <v>35.14</v>
      </c>
      <c r="O60">
        <v>22.8</v>
      </c>
      <c r="P60">
        <v>22.8</v>
      </c>
      <c r="Q60">
        <v>64.099999999999994</v>
      </c>
      <c r="R60">
        <v>4.1900000000000004</v>
      </c>
      <c r="S60" t="s">
        <v>229</v>
      </c>
      <c r="T60" t="s">
        <v>229</v>
      </c>
      <c r="U60">
        <v>5.12</v>
      </c>
      <c r="V60">
        <v>2.93</v>
      </c>
      <c r="W60">
        <v>11.76</v>
      </c>
      <c r="X60">
        <v>7.14</v>
      </c>
      <c r="Y60">
        <v>20.100000000000001</v>
      </c>
    </row>
    <row r="61" spans="1:25" x14ac:dyDescent="0.3">
      <c r="A61" s="1">
        <v>43969</v>
      </c>
      <c r="B61" s="2">
        <v>0.39805555555555555</v>
      </c>
      <c r="C61" t="s">
        <v>39</v>
      </c>
      <c r="D61" t="s">
        <v>24</v>
      </c>
      <c r="E61" t="s">
        <v>215</v>
      </c>
      <c r="F61" t="s">
        <v>216</v>
      </c>
      <c r="G61">
        <v>760.8</v>
      </c>
      <c r="H61" t="s">
        <v>231</v>
      </c>
      <c r="I61">
        <v>27.2</v>
      </c>
      <c r="J61">
        <v>54370.1</v>
      </c>
      <c r="K61">
        <v>52157.8</v>
      </c>
      <c r="L61">
        <v>51921.4</v>
      </c>
      <c r="M61">
        <v>33903</v>
      </c>
      <c r="N61">
        <v>34.270000000000003</v>
      </c>
      <c r="O61">
        <v>22.1</v>
      </c>
      <c r="P61">
        <v>22.1</v>
      </c>
      <c r="Q61">
        <v>91.5</v>
      </c>
      <c r="R61">
        <v>6</v>
      </c>
      <c r="S61" t="s">
        <v>229</v>
      </c>
      <c r="T61" t="s">
        <v>229</v>
      </c>
      <c r="U61">
        <v>4.4400000000000004</v>
      </c>
      <c r="V61">
        <v>4.53</v>
      </c>
      <c r="W61">
        <v>18.21</v>
      </c>
      <c r="X61">
        <v>10.42</v>
      </c>
      <c r="Y61">
        <v>29.27</v>
      </c>
    </row>
    <row r="62" spans="1:25" x14ac:dyDescent="0.3">
      <c r="A62" s="1">
        <v>43969</v>
      </c>
      <c r="B62" s="2">
        <v>0.41129629629629627</v>
      </c>
      <c r="C62" t="s">
        <v>42</v>
      </c>
      <c r="D62" t="s">
        <v>24</v>
      </c>
      <c r="E62" t="s">
        <v>218</v>
      </c>
      <c r="F62" t="s">
        <v>111</v>
      </c>
      <c r="G62">
        <v>761</v>
      </c>
      <c r="H62" t="s">
        <v>231</v>
      </c>
      <c r="I62">
        <v>27.1</v>
      </c>
      <c r="J62">
        <v>51770.5</v>
      </c>
      <c r="K62">
        <v>49784.1</v>
      </c>
      <c r="L62">
        <v>49572.3</v>
      </c>
      <c r="M62">
        <v>32360</v>
      </c>
      <c r="N62">
        <v>32.53</v>
      </c>
      <c r="O62">
        <v>20.8</v>
      </c>
      <c r="P62">
        <v>20.8</v>
      </c>
      <c r="Q62">
        <v>83.2</v>
      </c>
      <c r="R62">
        <v>5.52</v>
      </c>
      <c r="S62" t="s">
        <v>229</v>
      </c>
      <c r="T62" t="s">
        <v>229</v>
      </c>
      <c r="U62">
        <v>10.7</v>
      </c>
      <c r="V62">
        <v>6.01</v>
      </c>
      <c r="W62">
        <v>24.16</v>
      </c>
      <c r="X62">
        <v>21.61</v>
      </c>
      <c r="Y62">
        <v>60.55</v>
      </c>
    </row>
    <row r="63" spans="1:25" x14ac:dyDescent="0.3">
      <c r="A63" s="1">
        <v>43969</v>
      </c>
      <c r="B63" s="2">
        <v>0.42557870370370371</v>
      </c>
      <c r="C63" t="s">
        <v>45</v>
      </c>
      <c r="D63" t="s">
        <v>24</v>
      </c>
      <c r="E63" t="s">
        <v>221</v>
      </c>
      <c r="F63" t="s">
        <v>113</v>
      </c>
      <c r="G63">
        <v>761.5</v>
      </c>
      <c r="H63" t="s">
        <v>231</v>
      </c>
      <c r="I63">
        <v>27.2</v>
      </c>
      <c r="J63">
        <v>44273.9</v>
      </c>
      <c r="K63">
        <v>42511.1</v>
      </c>
      <c r="L63">
        <v>42322.9</v>
      </c>
      <c r="M63">
        <v>27632</v>
      </c>
      <c r="N63">
        <v>27.26</v>
      </c>
      <c r="O63">
        <v>16.8</v>
      </c>
      <c r="P63">
        <v>16.8</v>
      </c>
      <c r="Q63">
        <v>77.099999999999994</v>
      </c>
      <c r="R63">
        <v>5.26</v>
      </c>
      <c r="S63" t="s">
        <v>229</v>
      </c>
      <c r="T63" t="s">
        <v>229</v>
      </c>
      <c r="U63">
        <v>16.600000000000001</v>
      </c>
      <c r="V63">
        <v>13.01</v>
      </c>
      <c r="W63">
        <v>52.39</v>
      </c>
      <c r="X63">
        <v>28.94</v>
      </c>
      <c r="Y63">
        <v>81.05</v>
      </c>
    </row>
    <row r="64" spans="1:25" x14ac:dyDescent="0.3">
      <c r="A64" s="1">
        <v>43969</v>
      </c>
      <c r="B64" s="2">
        <v>0.43766203703703704</v>
      </c>
      <c r="C64" t="s">
        <v>48</v>
      </c>
      <c r="D64" t="s">
        <v>24</v>
      </c>
      <c r="E64" t="s">
        <v>160</v>
      </c>
      <c r="F64" t="s">
        <v>222</v>
      </c>
      <c r="G64">
        <v>761.6</v>
      </c>
      <c r="H64" t="s">
        <v>231</v>
      </c>
      <c r="I64">
        <v>26.8</v>
      </c>
      <c r="J64">
        <v>13929.2</v>
      </c>
      <c r="K64">
        <v>13459</v>
      </c>
      <c r="L64">
        <v>13409.1</v>
      </c>
      <c r="M64">
        <v>8748</v>
      </c>
      <c r="N64">
        <v>7.74</v>
      </c>
      <c r="O64">
        <v>2.4</v>
      </c>
      <c r="P64">
        <v>2.4</v>
      </c>
      <c r="Q64">
        <v>61.1</v>
      </c>
      <c r="R64">
        <v>4.68</v>
      </c>
      <c r="S64" t="s">
        <v>229</v>
      </c>
      <c r="T64" t="s">
        <v>229</v>
      </c>
      <c r="U64">
        <v>7.04</v>
      </c>
      <c r="V64">
        <v>6.78</v>
      </c>
      <c r="W64">
        <v>27.28</v>
      </c>
      <c r="X64">
        <v>19.77</v>
      </c>
      <c r="Y64">
        <v>55.43</v>
      </c>
    </row>
    <row r="65" spans="1:25" x14ac:dyDescent="0.3">
      <c r="A65" s="1">
        <v>43969</v>
      </c>
      <c r="B65" s="2">
        <v>0.52651620370370367</v>
      </c>
      <c r="C65" t="s">
        <v>84</v>
      </c>
      <c r="D65" t="s">
        <v>24</v>
      </c>
      <c r="E65" t="s">
        <v>226</v>
      </c>
      <c r="F65" t="s">
        <v>227</v>
      </c>
      <c r="G65">
        <v>761.6</v>
      </c>
      <c r="H65" t="s">
        <v>231</v>
      </c>
      <c r="I65">
        <v>26.3</v>
      </c>
      <c r="J65">
        <v>1062.3</v>
      </c>
      <c r="K65">
        <v>1036.5</v>
      </c>
      <c r="L65">
        <v>1033.8</v>
      </c>
      <c r="M65">
        <v>674</v>
      </c>
      <c r="N65">
        <v>0.51</v>
      </c>
      <c r="O65">
        <v>-2.9</v>
      </c>
      <c r="P65">
        <v>-2.9</v>
      </c>
      <c r="Q65">
        <v>26.8</v>
      </c>
      <c r="R65">
        <v>2.16</v>
      </c>
      <c r="S65" t="s">
        <v>229</v>
      </c>
      <c r="T65" t="s">
        <v>229</v>
      </c>
      <c r="U65">
        <v>0.66</v>
      </c>
      <c r="V65">
        <v>2.73</v>
      </c>
      <c r="W65">
        <v>10.95</v>
      </c>
      <c r="X65">
        <v>7.4</v>
      </c>
      <c r="Y65">
        <v>20.84</v>
      </c>
    </row>
  </sheetData>
  <sortState xmlns:xlrd2="http://schemas.microsoft.com/office/spreadsheetml/2017/richdata2" ref="A2:Y66">
    <sortCondition ref="H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Top_Bottom_Graphs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Dunnigan, Shannon</cp:lastModifiedBy>
  <cp:lastPrinted>2020-06-09T17:04:17Z</cp:lastPrinted>
  <dcterms:created xsi:type="dcterms:W3CDTF">2020-03-05T17:36:35Z</dcterms:created>
  <dcterms:modified xsi:type="dcterms:W3CDTF">2021-02-17T21:56:43Z</dcterms:modified>
</cp:coreProperties>
</file>