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7560" yWindow="0" windowWidth="15260" windowHeight="127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2" l="1"/>
  <c r="G89" i="2"/>
  <c r="G95" i="2"/>
  <c r="G98" i="2"/>
  <c r="F98" i="2"/>
  <c r="E97" i="2"/>
  <c r="D97" i="2"/>
  <c r="D78" i="2"/>
  <c r="F78" i="2"/>
  <c r="E78" i="2"/>
  <c r="C78" i="2"/>
  <c r="D84" i="2"/>
  <c r="D82" i="2"/>
  <c r="C80" i="2"/>
  <c r="C79" i="2"/>
  <c r="C76" i="2"/>
  <c r="C70" i="2"/>
  <c r="B70" i="2"/>
  <c r="A66" i="2"/>
  <c r="B65" i="2"/>
  <c r="A6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2" i="2"/>
  <c r="I46" i="1"/>
  <c r="I45" i="1"/>
  <c r="I44" i="1"/>
  <c r="I43" i="1"/>
  <c r="I42" i="1"/>
  <c r="I41" i="1"/>
  <c r="I40" i="1"/>
  <c r="I39" i="1"/>
  <c r="I34" i="1"/>
  <c r="I33" i="1"/>
  <c r="I32" i="1"/>
  <c r="I31" i="1"/>
  <c r="I30" i="1"/>
  <c r="I29" i="1"/>
  <c r="I28" i="1"/>
  <c r="I27" i="1"/>
  <c r="I22" i="1"/>
  <c r="I21" i="1"/>
  <c r="I20" i="1"/>
  <c r="I19" i="1"/>
  <c r="I18" i="1"/>
  <c r="I17" i="1"/>
  <c r="I16" i="1"/>
  <c r="I15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<sst xmlns="http://schemas.openxmlformats.org/spreadsheetml/2006/main" count="264" uniqueCount="16">
  <si>
    <t>donor rep</t>
  </si>
  <si>
    <t>recipient rep</t>
  </si>
  <si>
    <t>donor act</t>
  </si>
  <si>
    <t>result rep</t>
  </si>
  <si>
    <t>G</t>
  </si>
  <si>
    <t>C</t>
  </si>
  <si>
    <t>D</t>
  </si>
  <si>
    <t>B</t>
  </si>
  <si>
    <t>Standing</t>
  </si>
  <si>
    <t>Standing Mirror</t>
  </si>
  <si>
    <t>Scoring</t>
  </si>
  <si>
    <t>Scoring Mirror</t>
  </si>
  <si>
    <t>Judging</t>
  </si>
  <si>
    <t>Judging Mirror</t>
  </si>
  <si>
    <t>Stern-Judging</t>
  </si>
  <si>
    <t>Stern-Judging 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</si>
</sst>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G17" sqref="G17"/>
    </sheetView>
  </sheetViews>
  <sheetFormatPr baseColWidth="10" defaultRowHeight="15" x14ac:dyDescent="0"/>
  <sheetData>
    <row r="1" spans="1:9">
      <c r="A1" s="1" t="s">
        <v>10</v>
      </c>
      <c r="B1" s="1"/>
      <c r="C1" s="1"/>
      <c r="D1" s="1"/>
      <c r="E1" s="2"/>
      <c r="F1" s="1" t="s">
        <v>11</v>
      </c>
      <c r="G1" s="1"/>
      <c r="H1" s="1"/>
      <c r="I1" s="1"/>
    </row>
    <row r="2" spans="1:9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>
      <c r="A3" t="s">
        <v>4</v>
      </c>
      <c r="B3" t="s">
        <v>4</v>
      </c>
      <c r="C3" t="s">
        <v>5</v>
      </c>
      <c r="D3" t="s">
        <v>4</v>
      </c>
      <c r="F3" t="s">
        <v>4</v>
      </c>
      <c r="G3" t="s">
        <v>4</v>
      </c>
      <c r="H3" t="s">
        <v>5</v>
      </c>
      <c r="I3" t="str">
        <f>IF(D9="B","G","B")</f>
        <v>B</v>
      </c>
    </row>
    <row r="4" spans="1:9">
      <c r="A4" t="s">
        <v>4</v>
      </c>
      <c r="B4" t="s">
        <v>4</v>
      </c>
      <c r="C4" t="s">
        <v>6</v>
      </c>
      <c r="D4" t="s">
        <v>7</v>
      </c>
      <c r="F4" t="s">
        <v>4</v>
      </c>
      <c r="G4" t="s">
        <v>4</v>
      </c>
      <c r="H4" t="s">
        <v>6</v>
      </c>
      <c r="I4" t="str">
        <f>IF(D10="B","G","B")</f>
        <v>G</v>
      </c>
    </row>
    <row r="5" spans="1:9">
      <c r="A5" t="s">
        <v>4</v>
      </c>
      <c r="B5" t="s">
        <v>7</v>
      </c>
      <c r="C5" t="s">
        <v>5</v>
      </c>
      <c r="D5" t="s">
        <v>4</v>
      </c>
      <c r="F5" t="s">
        <v>4</v>
      </c>
      <c r="G5" t="s">
        <v>7</v>
      </c>
      <c r="H5" t="s">
        <v>5</v>
      </c>
      <c r="I5" t="str">
        <f>IF(D7="B","G","B")</f>
        <v>B</v>
      </c>
    </row>
    <row r="6" spans="1:9">
      <c r="A6" t="s">
        <v>4</v>
      </c>
      <c r="B6" t="s">
        <v>7</v>
      </c>
      <c r="C6" t="s">
        <v>6</v>
      </c>
      <c r="D6" t="s">
        <v>7</v>
      </c>
      <c r="F6" t="s">
        <v>4</v>
      </c>
      <c r="G6" t="s">
        <v>7</v>
      </c>
      <c r="H6" t="s">
        <v>6</v>
      </c>
      <c r="I6" t="str">
        <f>IF(D8="B","G","B")</f>
        <v>G</v>
      </c>
    </row>
    <row r="7" spans="1:9">
      <c r="A7" t="s">
        <v>7</v>
      </c>
      <c r="B7" t="s">
        <v>4</v>
      </c>
      <c r="C7" t="s">
        <v>5</v>
      </c>
      <c r="D7" t="s">
        <v>4</v>
      </c>
      <c r="F7" t="s">
        <v>7</v>
      </c>
      <c r="G7" t="s">
        <v>4</v>
      </c>
      <c r="H7" t="s">
        <v>5</v>
      </c>
      <c r="I7" t="str">
        <f>IF(D5="B","G","B")</f>
        <v>B</v>
      </c>
    </row>
    <row r="8" spans="1:9">
      <c r="A8" t="s">
        <v>7</v>
      </c>
      <c r="B8" t="s">
        <v>4</v>
      </c>
      <c r="C8" t="s">
        <v>6</v>
      </c>
      <c r="D8" t="s">
        <v>7</v>
      </c>
      <c r="F8" t="s">
        <v>7</v>
      </c>
      <c r="G8" t="s">
        <v>4</v>
      </c>
      <c r="H8" t="s">
        <v>6</v>
      </c>
      <c r="I8" t="str">
        <f>IF(D6="B","G","B")</f>
        <v>G</v>
      </c>
    </row>
    <row r="9" spans="1:9">
      <c r="A9" t="s">
        <v>7</v>
      </c>
      <c r="B9" t="s">
        <v>7</v>
      </c>
      <c r="C9" t="s">
        <v>5</v>
      </c>
      <c r="D9" t="s">
        <v>4</v>
      </c>
      <c r="F9" t="s">
        <v>7</v>
      </c>
      <c r="G9" t="s">
        <v>7</v>
      </c>
      <c r="H9" t="s">
        <v>5</v>
      </c>
      <c r="I9" t="str">
        <f>IF(D3="B","G","B")</f>
        <v>B</v>
      </c>
    </row>
    <row r="10" spans="1:9">
      <c r="A10" t="s">
        <v>7</v>
      </c>
      <c r="B10" t="s">
        <v>7</v>
      </c>
      <c r="C10" t="s">
        <v>6</v>
      </c>
      <c r="D10" t="s">
        <v>7</v>
      </c>
      <c r="F10" t="s">
        <v>7</v>
      </c>
      <c r="G10" t="s">
        <v>7</v>
      </c>
      <c r="H10" t="s">
        <v>6</v>
      </c>
      <c r="I10" t="str">
        <f>IF(D4="B","G","B")</f>
        <v>G</v>
      </c>
    </row>
    <row r="13" spans="1:9">
      <c r="A13" s="1" t="s">
        <v>8</v>
      </c>
      <c r="B13" s="1"/>
      <c r="C13" s="1"/>
      <c r="D13" s="1"/>
      <c r="E13" s="2"/>
      <c r="F13" s="1" t="s">
        <v>9</v>
      </c>
      <c r="G13" s="1"/>
      <c r="H13" s="1"/>
      <c r="I13" s="1"/>
    </row>
    <row r="14" spans="1:9">
      <c r="A14" t="s">
        <v>0</v>
      </c>
      <c r="B14" t="s">
        <v>1</v>
      </c>
      <c r="C14" t="s">
        <v>2</v>
      </c>
      <c r="D14" t="s">
        <v>3</v>
      </c>
      <c r="F14" t="s">
        <v>0</v>
      </c>
      <c r="G14" t="s">
        <v>1</v>
      </c>
      <c r="H14" t="s">
        <v>2</v>
      </c>
      <c r="I14" t="s">
        <v>3</v>
      </c>
    </row>
    <row r="15" spans="1:9">
      <c r="A15" t="s">
        <v>4</v>
      </c>
      <c r="B15" t="s">
        <v>4</v>
      </c>
      <c r="C15" t="s">
        <v>5</v>
      </c>
      <c r="D15" t="s">
        <v>4</v>
      </c>
      <c r="F15" t="s">
        <v>4</v>
      </c>
      <c r="G15" t="s">
        <v>4</v>
      </c>
      <c r="H15" t="s">
        <v>5</v>
      </c>
      <c r="I15" t="str">
        <f>IF(D21="B","G","B")</f>
        <v>B</v>
      </c>
    </row>
    <row r="16" spans="1:9">
      <c r="A16" t="s">
        <v>4</v>
      </c>
      <c r="B16" t="s">
        <v>4</v>
      </c>
      <c r="C16" t="s">
        <v>6</v>
      </c>
      <c r="D16" t="s">
        <v>7</v>
      </c>
      <c r="F16" t="s">
        <v>4</v>
      </c>
      <c r="G16" t="s">
        <v>4</v>
      </c>
      <c r="H16" t="s">
        <v>6</v>
      </c>
      <c r="I16" t="str">
        <f>IF(D22="B","G","B")</f>
        <v>G</v>
      </c>
    </row>
    <row r="17" spans="1:9">
      <c r="A17" t="s">
        <v>4</v>
      </c>
      <c r="B17" t="s">
        <v>7</v>
      </c>
      <c r="C17" t="s">
        <v>5</v>
      </c>
      <c r="D17" t="s">
        <v>4</v>
      </c>
      <c r="F17" t="s">
        <v>4</v>
      </c>
      <c r="G17" t="s">
        <v>7</v>
      </c>
      <c r="H17" t="s">
        <v>5</v>
      </c>
      <c r="I17" t="str">
        <f>IF(D19="B","G","B")</f>
        <v>B</v>
      </c>
    </row>
    <row r="18" spans="1:9">
      <c r="A18" t="s">
        <v>4</v>
      </c>
      <c r="B18" t="s">
        <v>7</v>
      </c>
      <c r="C18" t="s">
        <v>6</v>
      </c>
      <c r="D18" t="s">
        <v>4</v>
      </c>
      <c r="F18" t="s">
        <v>4</v>
      </c>
      <c r="G18" t="s">
        <v>7</v>
      </c>
      <c r="H18" t="s">
        <v>6</v>
      </c>
      <c r="I18" t="str">
        <f>IF(D20="B","G","B")</f>
        <v>G</v>
      </c>
    </row>
    <row r="19" spans="1:9">
      <c r="A19" t="s">
        <v>7</v>
      </c>
      <c r="B19" t="s">
        <v>4</v>
      </c>
      <c r="C19" t="s">
        <v>5</v>
      </c>
      <c r="D19" t="s">
        <v>4</v>
      </c>
      <c r="F19" t="s">
        <v>7</v>
      </c>
      <c r="G19" t="s">
        <v>4</v>
      </c>
      <c r="H19" t="s">
        <v>5</v>
      </c>
      <c r="I19" t="str">
        <f>IF(D17="B","G","B")</f>
        <v>B</v>
      </c>
    </row>
    <row r="20" spans="1:9">
      <c r="A20" t="s">
        <v>7</v>
      </c>
      <c r="B20" t="s">
        <v>4</v>
      </c>
      <c r="C20" t="s">
        <v>6</v>
      </c>
      <c r="D20" t="s">
        <v>7</v>
      </c>
      <c r="F20" t="s">
        <v>7</v>
      </c>
      <c r="G20" t="s">
        <v>4</v>
      </c>
      <c r="H20" t="s">
        <v>6</v>
      </c>
      <c r="I20" t="str">
        <f>IF(D18="B","G","B")</f>
        <v>B</v>
      </c>
    </row>
    <row r="21" spans="1:9">
      <c r="A21" t="s">
        <v>7</v>
      </c>
      <c r="B21" t="s">
        <v>7</v>
      </c>
      <c r="C21" t="s">
        <v>5</v>
      </c>
      <c r="D21" t="s">
        <v>4</v>
      </c>
      <c r="F21" t="s">
        <v>7</v>
      </c>
      <c r="G21" t="s">
        <v>7</v>
      </c>
      <c r="H21" t="s">
        <v>5</v>
      </c>
      <c r="I21" t="str">
        <f>IF(D15="B","G","B")</f>
        <v>B</v>
      </c>
    </row>
    <row r="22" spans="1:9">
      <c r="A22" t="s">
        <v>7</v>
      </c>
      <c r="B22" t="s">
        <v>7</v>
      </c>
      <c r="C22" t="s">
        <v>6</v>
      </c>
      <c r="D22" t="s">
        <v>7</v>
      </c>
      <c r="F22" t="s">
        <v>7</v>
      </c>
      <c r="G22" t="s">
        <v>7</v>
      </c>
      <c r="H22" t="s">
        <v>6</v>
      </c>
      <c r="I22" t="str">
        <f>IF(D16="B","G","B")</f>
        <v>G</v>
      </c>
    </row>
    <row r="25" spans="1:9">
      <c r="A25" s="1" t="s">
        <v>12</v>
      </c>
      <c r="B25" s="1"/>
      <c r="C25" s="1"/>
      <c r="D25" s="1"/>
      <c r="E25" s="2"/>
      <c r="F25" s="1" t="s">
        <v>13</v>
      </c>
      <c r="G25" s="1"/>
      <c r="H25" s="1"/>
      <c r="I25" s="1"/>
    </row>
    <row r="26" spans="1:9">
      <c r="A26" t="s">
        <v>0</v>
      </c>
      <c r="B26" t="s">
        <v>1</v>
      </c>
      <c r="C26" t="s">
        <v>2</v>
      </c>
      <c r="D26" t="s">
        <v>3</v>
      </c>
      <c r="F26" t="s">
        <v>0</v>
      </c>
      <c r="G26" t="s">
        <v>1</v>
      </c>
      <c r="H26" t="s">
        <v>2</v>
      </c>
      <c r="I26" t="s">
        <v>3</v>
      </c>
    </row>
    <row r="27" spans="1:9">
      <c r="A27" t="s">
        <v>4</v>
      </c>
      <c r="B27" t="s">
        <v>4</v>
      </c>
      <c r="C27" t="s">
        <v>5</v>
      </c>
      <c r="D27" t="s">
        <v>4</v>
      </c>
      <c r="F27" t="s">
        <v>4</v>
      </c>
      <c r="G27" t="s">
        <v>4</v>
      </c>
      <c r="H27" t="s">
        <v>5</v>
      </c>
      <c r="I27" t="str">
        <f>IF(D33="B","G","B")</f>
        <v>G</v>
      </c>
    </row>
    <row r="28" spans="1:9">
      <c r="A28" t="s">
        <v>4</v>
      </c>
      <c r="B28" t="s">
        <v>4</v>
      </c>
      <c r="C28" t="s">
        <v>6</v>
      </c>
      <c r="D28" t="s">
        <v>7</v>
      </c>
      <c r="F28" t="s">
        <v>4</v>
      </c>
      <c r="G28" t="s">
        <v>4</v>
      </c>
      <c r="H28" t="s">
        <v>6</v>
      </c>
      <c r="I28" t="str">
        <f>IF(D34="B","G","B")</f>
        <v>G</v>
      </c>
    </row>
    <row r="29" spans="1:9">
      <c r="A29" t="s">
        <v>4</v>
      </c>
      <c r="B29" t="s">
        <v>7</v>
      </c>
      <c r="C29" t="s">
        <v>5</v>
      </c>
      <c r="D29" t="s">
        <v>7</v>
      </c>
      <c r="F29" t="s">
        <v>4</v>
      </c>
      <c r="G29" t="s">
        <v>7</v>
      </c>
      <c r="H29" t="s">
        <v>5</v>
      </c>
      <c r="I29" t="str">
        <f>IF(D31="B","G","B")</f>
        <v>B</v>
      </c>
    </row>
    <row r="30" spans="1:9">
      <c r="A30" t="s">
        <v>4</v>
      </c>
      <c r="B30" t="s">
        <v>7</v>
      </c>
      <c r="C30" t="s">
        <v>6</v>
      </c>
      <c r="D30" t="s">
        <v>4</v>
      </c>
      <c r="F30" t="s">
        <v>4</v>
      </c>
      <c r="G30" t="s">
        <v>7</v>
      </c>
      <c r="H30" t="s">
        <v>6</v>
      </c>
      <c r="I30" t="str">
        <f>IF(D32="B","G","B")</f>
        <v>G</v>
      </c>
    </row>
    <row r="31" spans="1:9">
      <c r="A31" t="s">
        <v>7</v>
      </c>
      <c r="B31" t="s">
        <v>4</v>
      </c>
      <c r="C31" t="s">
        <v>5</v>
      </c>
      <c r="D31" t="s">
        <v>4</v>
      </c>
      <c r="F31" t="s">
        <v>7</v>
      </c>
      <c r="G31" t="s">
        <v>4</v>
      </c>
      <c r="H31" t="s">
        <v>5</v>
      </c>
      <c r="I31" t="str">
        <f>IF(D29="B","G","B")</f>
        <v>G</v>
      </c>
    </row>
    <row r="32" spans="1:9">
      <c r="A32" t="s">
        <v>7</v>
      </c>
      <c r="B32" t="s">
        <v>4</v>
      </c>
      <c r="C32" t="s">
        <v>6</v>
      </c>
      <c r="D32" t="s">
        <v>7</v>
      </c>
      <c r="F32" t="s">
        <v>7</v>
      </c>
      <c r="G32" t="s">
        <v>4</v>
      </c>
      <c r="H32" t="s">
        <v>6</v>
      </c>
      <c r="I32" t="str">
        <f>IF(D30="B","G","B")</f>
        <v>B</v>
      </c>
    </row>
    <row r="33" spans="1:9">
      <c r="A33" t="s">
        <v>7</v>
      </c>
      <c r="B33" t="s">
        <v>7</v>
      </c>
      <c r="C33" t="s">
        <v>5</v>
      </c>
      <c r="D33" t="s">
        <v>7</v>
      </c>
      <c r="F33" t="s">
        <v>7</v>
      </c>
      <c r="G33" t="s">
        <v>7</v>
      </c>
      <c r="H33" t="s">
        <v>5</v>
      </c>
      <c r="I33" t="str">
        <f>IF(D27="B","G","B")</f>
        <v>B</v>
      </c>
    </row>
    <row r="34" spans="1:9">
      <c r="A34" t="s">
        <v>7</v>
      </c>
      <c r="B34" t="s">
        <v>7</v>
      </c>
      <c r="C34" t="s">
        <v>6</v>
      </c>
      <c r="D34" t="s">
        <v>7</v>
      </c>
      <c r="F34" t="s">
        <v>7</v>
      </c>
      <c r="G34" t="s">
        <v>7</v>
      </c>
      <c r="H34" t="s">
        <v>6</v>
      </c>
      <c r="I34" t="str">
        <f>IF(D28="B","G","B")</f>
        <v>G</v>
      </c>
    </row>
    <row r="37" spans="1:9">
      <c r="A37" s="1" t="s">
        <v>14</v>
      </c>
      <c r="B37" s="1"/>
      <c r="C37" s="1"/>
      <c r="D37" s="1"/>
      <c r="E37" s="2"/>
      <c r="F37" s="1" t="s">
        <v>15</v>
      </c>
      <c r="G37" s="1"/>
      <c r="H37" s="1"/>
      <c r="I37" s="1"/>
    </row>
    <row r="38" spans="1:9">
      <c r="A38" t="s">
        <v>0</v>
      </c>
      <c r="B38" t="s">
        <v>1</v>
      </c>
      <c r="C38" t="s">
        <v>2</v>
      </c>
      <c r="D38" t="s">
        <v>3</v>
      </c>
      <c r="F38" t="s">
        <v>0</v>
      </c>
      <c r="G38" t="s">
        <v>1</v>
      </c>
      <c r="H38" t="s">
        <v>2</v>
      </c>
      <c r="I38" t="s">
        <v>3</v>
      </c>
    </row>
    <row r="39" spans="1:9">
      <c r="A39" t="s">
        <v>4</v>
      </c>
      <c r="B39" t="s">
        <v>4</v>
      </c>
      <c r="C39" t="s">
        <v>5</v>
      </c>
      <c r="D39" t="s">
        <v>4</v>
      </c>
      <c r="F39" t="s">
        <v>4</v>
      </c>
      <c r="G39" t="s">
        <v>4</v>
      </c>
      <c r="H39" t="s">
        <v>5</v>
      </c>
      <c r="I39" t="str">
        <f>IF(D45="B","G","B")</f>
        <v>G</v>
      </c>
    </row>
    <row r="40" spans="1:9">
      <c r="A40" t="s">
        <v>4</v>
      </c>
      <c r="B40" t="s">
        <v>4</v>
      </c>
      <c r="C40" t="s">
        <v>6</v>
      </c>
      <c r="D40" t="s">
        <v>7</v>
      </c>
      <c r="F40" t="s">
        <v>4</v>
      </c>
      <c r="G40" t="s">
        <v>4</v>
      </c>
      <c r="H40" t="s">
        <v>6</v>
      </c>
      <c r="I40" t="str">
        <f>IF(D46="B","G","B")</f>
        <v>B</v>
      </c>
    </row>
    <row r="41" spans="1:9">
      <c r="A41" t="s">
        <v>4</v>
      </c>
      <c r="B41" t="s">
        <v>7</v>
      </c>
      <c r="C41" t="s">
        <v>5</v>
      </c>
      <c r="D41" t="s">
        <v>7</v>
      </c>
      <c r="F41" t="s">
        <v>4</v>
      </c>
      <c r="G41" t="s">
        <v>7</v>
      </c>
      <c r="H41" t="s">
        <v>5</v>
      </c>
      <c r="I41" t="str">
        <f>IF(D43="B","G","B")</f>
        <v>B</v>
      </c>
    </row>
    <row r="42" spans="1:9">
      <c r="A42" t="s">
        <v>4</v>
      </c>
      <c r="B42" t="s">
        <v>7</v>
      </c>
      <c r="C42" t="s">
        <v>6</v>
      </c>
      <c r="D42" t="s">
        <v>4</v>
      </c>
      <c r="F42" t="s">
        <v>4</v>
      </c>
      <c r="G42" t="s">
        <v>7</v>
      </c>
      <c r="H42" t="s">
        <v>6</v>
      </c>
      <c r="I42" t="str">
        <f>IF(D44="B","G","B")</f>
        <v>G</v>
      </c>
    </row>
    <row r="43" spans="1:9">
      <c r="A43" t="s">
        <v>7</v>
      </c>
      <c r="B43" t="s">
        <v>4</v>
      </c>
      <c r="C43" t="s">
        <v>5</v>
      </c>
      <c r="D43" t="s">
        <v>4</v>
      </c>
      <c r="F43" t="s">
        <v>7</v>
      </c>
      <c r="G43" t="s">
        <v>4</v>
      </c>
      <c r="H43" t="s">
        <v>5</v>
      </c>
      <c r="I43" t="str">
        <f>IF(D41="B","G","B")</f>
        <v>G</v>
      </c>
    </row>
    <row r="44" spans="1:9">
      <c r="A44" t="s">
        <v>7</v>
      </c>
      <c r="B44" t="s">
        <v>4</v>
      </c>
      <c r="C44" t="s">
        <v>6</v>
      </c>
      <c r="D44" t="s">
        <v>7</v>
      </c>
      <c r="F44" t="s">
        <v>7</v>
      </c>
      <c r="G44" t="s">
        <v>4</v>
      </c>
      <c r="H44" t="s">
        <v>6</v>
      </c>
      <c r="I44" t="str">
        <f>IF(D42="B","G","B")</f>
        <v>B</v>
      </c>
    </row>
    <row r="45" spans="1:9">
      <c r="A45" t="s">
        <v>7</v>
      </c>
      <c r="B45" t="s">
        <v>7</v>
      </c>
      <c r="C45" t="s">
        <v>5</v>
      </c>
      <c r="D45" t="s">
        <v>7</v>
      </c>
      <c r="F45" t="s">
        <v>7</v>
      </c>
      <c r="G45" t="s">
        <v>7</v>
      </c>
      <c r="H45" t="s">
        <v>5</v>
      </c>
      <c r="I45" t="str">
        <f>IF(D39="B","G","B")</f>
        <v>B</v>
      </c>
    </row>
    <row r="46" spans="1:9">
      <c r="A46" t="s">
        <v>7</v>
      </c>
      <c r="B46" t="s">
        <v>7</v>
      </c>
      <c r="C46" t="s">
        <v>6</v>
      </c>
      <c r="D46" t="s">
        <v>4</v>
      </c>
      <c r="F46" t="s">
        <v>7</v>
      </c>
      <c r="G46" t="s">
        <v>7</v>
      </c>
      <c r="H46" t="s">
        <v>6</v>
      </c>
      <c r="I46" t="str">
        <f>IF(D40="B","G","B")</f>
        <v>G</v>
      </c>
    </row>
  </sheetData>
  <mergeCells count="8">
    <mergeCell ref="A37:D37"/>
    <mergeCell ref="F37:I37"/>
    <mergeCell ref="A1:D1"/>
    <mergeCell ref="F1:I1"/>
    <mergeCell ref="A13:D13"/>
    <mergeCell ref="F13:I13"/>
    <mergeCell ref="A25:D25"/>
    <mergeCell ref="F25:I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52" workbookViewId="0">
      <selection activeCell="G58" sqref="G58"/>
    </sheetView>
  </sheetViews>
  <sheetFormatPr baseColWidth="10" defaultRowHeight="15" x14ac:dyDescent="0"/>
  <cols>
    <col min="3" max="4" width="12.1640625" bestFit="1" customWidth="1"/>
    <col min="6" max="6" width="12.1640625" bestFit="1" customWidth="1"/>
  </cols>
  <sheetData>
    <row r="1" spans="1:1">
      <c r="A1">
        <v>63</v>
      </c>
    </row>
    <row r="2" spans="1:1">
      <c r="A2">
        <f>A1-1</f>
        <v>62</v>
      </c>
    </row>
    <row r="3" spans="1:1">
      <c r="A3">
        <f t="shared" ref="A3:A64" si="0">A2-1</f>
        <v>61</v>
      </c>
    </row>
    <row r="4" spans="1:1">
      <c r="A4">
        <f t="shared" si="0"/>
        <v>60</v>
      </c>
    </row>
    <row r="5" spans="1:1">
      <c r="A5">
        <f t="shared" si="0"/>
        <v>59</v>
      </c>
    </row>
    <row r="6" spans="1:1">
      <c r="A6">
        <f t="shared" si="0"/>
        <v>58</v>
      </c>
    </row>
    <row r="7" spans="1:1">
      <c r="A7">
        <f t="shared" si="0"/>
        <v>57</v>
      </c>
    </row>
    <row r="8" spans="1:1">
      <c r="A8">
        <f t="shared" si="0"/>
        <v>56</v>
      </c>
    </row>
    <row r="9" spans="1:1">
      <c r="A9">
        <f t="shared" si="0"/>
        <v>55</v>
      </c>
    </row>
    <row r="10" spans="1:1">
      <c r="A10">
        <f t="shared" si="0"/>
        <v>54</v>
      </c>
    </row>
    <row r="11" spans="1:1">
      <c r="A11">
        <f t="shared" si="0"/>
        <v>53</v>
      </c>
    </row>
    <row r="12" spans="1:1">
      <c r="A12">
        <f t="shared" si="0"/>
        <v>52</v>
      </c>
    </row>
    <row r="13" spans="1:1">
      <c r="A13">
        <f t="shared" si="0"/>
        <v>51</v>
      </c>
    </row>
    <row r="14" spans="1:1">
      <c r="A14">
        <f t="shared" si="0"/>
        <v>50</v>
      </c>
    </row>
    <row r="15" spans="1:1">
      <c r="A15">
        <f t="shared" si="0"/>
        <v>49</v>
      </c>
    </row>
    <row r="16" spans="1:1">
      <c r="A16">
        <f t="shared" si="0"/>
        <v>48</v>
      </c>
    </row>
    <row r="17" spans="1:1">
      <c r="A17">
        <f t="shared" si="0"/>
        <v>47</v>
      </c>
    </row>
    <row r="18" spans="1:1">
      <c r="A18">
        <f t="shared" si="0"/>
        <v>46</v>
      </c>
    </row>
    <row r="19" spans="1:1">
      <c r="A19">
        <f t="shared" si="0"/>
        <v>45</v>
      </c>
    </row>
    <row r="20" spans="1:1">
      <c r="A20">
        <f t="shared" si="0"/>
        <v>44</v>
      </c>
    </row>
    <row r="21" spans="1:1">
      <c r="A21">
        <f t="shared" si="0"/>
        <v>43</v>
      </c>
    </row>
    <row r="22" spans="1:1">
      <c r="A22">
        <f t="shared" si="0"/>
        <v>42</v>
      </c>
    </row>
    <row r="23" spans="1:1">
      <c r="A23">
        <f t="shared" si="0"/>
        <v>41</v>
      </c>
    </row>
    <row r="24" spans="1:1">
      <c r="A24">
        <f t="shared" si="0"/>
        <v>40</v>
      </c>
    </row>
    <row r="25" spans="1:1">
      <c r="A25">
        <f t="shared" si="0"/>
        <v>39</v>
      </c>
    </row>
    <row r="26" spans="1:1">
      <c r="A26">
        <f t="shared" si="0"/>
        <v>38</v>
      </c>
    </row>
    <row r="27" spans="1:1">
      <c r="A27">
        <f t="shared" si="0"/>
        <v>37</v>
      </c>
    </row>
    <row r="28" spans="1:1">
      <c r="A28">
        <f t="shared" si="0"/>
        <v>36</v>
      </c>
    </row>
    <row r="29" spans="1:1">
      <c r="A29">
        <f t="shared" si="0"/>
        <v>35</v>
      </c>
    </row>
    <row r="30" spans="1:1">
      <c r="A30">
        <f t="shared" si="0"/>
        <v>34</v>
      </c>
    </row>
    <row r="31" spans="1:1">
      <c r="A31">
        <f t="shared" si="0"/>
        <v>33</v>
      </c>
    </row>
    <row r="32" spans="1:1">
      <c r="A32">
        <f t="shared" si="0"/>
        <v>32</v>
      </c>
    </row>
    <row r="33" spans="1:1">
      <c r="A33">
        <f t="shared" si="0"/>
        <v>31</v>
      </c>
    </row>
    <row r="34" spans="1:1">
      <c r="A34">
        <f t="shared" si="0"/>
        <v>30</v>
      </c>
    </row>
    <row r="35" spans="1:1">
      <c r="A35">
        <f t="shared" si="0"/>
        <v>29</v>
      </c>
    </row>
    <row r="36" spans="1:1">
      <c r="A36">
        <f t="shared" si="0"/>
        <v>28</v>
      </c>
    </row>
    <row r="37" spans="1:1">
      <c r="A37">
        <f t="shared" si="0"/>
        <v>27</v>
      </c>
    </row>
    <row r="38" spans="1:1">
      <c r="A38">
        <f t="shared" si="0"/>
        <v>26</v>
      </c>
    </row>
    <row r="39" spans="1:1">
      <c r="A39">
        <f t="shared" si="0"/>
        <v>25</v>
      </c>
    </row>
    <row r="40" spans="1:1">
      <c r="A40">
        <f t="shared" si="0"/>
        <v>24</v>
      </c>
    </row>
    <row r="41" spans="1:1">
      <c r="A41">
        <f t="shared" si="0"/>
        <v>23</v>
      </c>
    </row>
    <row r="42" spans="1:1">
      <c r="A42">
        <f t="shared" si="0"/>
        <v>22</v>
      </c>
    </row>
    <row r="43" spans="1:1">
      <c r="A43">
        <f t="shared" si="0"/>
        <v>21</v>
      </c>
    </row>
    <row r="44" spans="1:1">
      <c r="A44">
        <f t="shared" si="0"/>
        <v>20</v>
      </c>
    </row>
    <row r="45" spans="1:1">
      <c r="A45">
        <f t="shared" si="0"/>
        <v>19</v>
      </c>
    </row>
    <row r="46" spans="1:1">
      <c r="A46">
        <f t="shared" si="0"/>
        <v>18</v>
      </c>
    </row>
    <row r="47" spans="1:1">
      <c r="A47">
        <f t="shared" si="0"/>
        <v>17</v>
      </c>
    </row>
    <row r="48" spans="1:1">
      <c r="A48">
        <f t="shared" si="0"/>
        <v>16</v>
      </c>
    </row>
    <row r="49" spans="1:7">
      <c r="A49">
        <f t="shared" si="0"/>
        <v>15</v>
      </c>
    </row>
    <row r="50" spans="1:7">
      <c r="A50">
        <f t="shared" si="0"/>
        <v>14</v>
      </c>
    </row>
    <row r="51" spans="1:7">
      <c r="A51">
        <f t="shared" si="0"/>
        <v>13</v>
      </c>
    </row>
    <row r="52" spans="1:7">
      <c r="A52">
        <f t="shared" si="0"/>
        <v>12</v>
      </c>
    </row>
    <row r="53" spans="1:7">
      <c r="A53">
        <f t="shared" si="0"/>
        <v>11</v>
      </c>
    </row>
    <row r="54" spans="1:7">
      <c r="A54">
        <f t="shared" si="0"/>
        <v>10</v>
      </c>
    </row>
    <row r="55" spans="1:7">
      <c r="A55">
        <f t="shared" si="0"/>
        <v>9</v>
      </c>
    </row>
    <row r="56" spans="1:7">
      <c r="A56">
        <f t="shared" si="0"/>
        <v>8</v>
      </c>
    </row>
    <row r="57" spans="1:7">
      <c r="A57">
        <f t="shared" si="0"/>
        <v>7</v>
      </c>
      <c r="G57">
        <f>33/6</f>
        <v>5.5</v>
      </c>
    </row>
    <row r="58" spans="1:7">
      <c r="A58">
        <f t="shared" si="0"/>
        <v>6</v>
      </c>
    </row>
    <row r="59" spans="1:7">
      <c r="A59">
        <f t="shared" si="0"/>
        <v>5</v>
      </c>
    </row>
    <row r="60" spans="1:7">
      <c r="A60">
        <f t="shared" si="0"/>
        <v>4</v>
      </c>
    </row>
    <row r="61" spans="1:7">
      <c r="A61">
        <f t="shared" si="0"/>
        <v>3</v>
      </c>
    </row>
    <row r="62" spans="1:7">
      <c r="A62">
        <f t="shared" si="0"/>
        <v>2</v>
      </c>
    </row>
    <row r="63" spans="1:7">
      <c r="A63">
        <f t="shared" si="0"/>
        <v>1</v>
      </c>
    </row>
    <row r="64" spans="1:7">
      <c r="A64">
        <f t="shared" si="0"/>
        <v>0</v>
      </c>
    </row>
    <row r="65" spans="1:6">
      <c r="A65">
        <f>SUM(A1:A64)</f>
        <v>2016</v>
      </c>
      <c r="B65">
        <f>A65*4*64</f>
        <v>516096</v>
      </c>
    </row>
    <row r="66" spans="1:6">
      <c r="A66">
        <f>A65*4</f>
        <v>8064</v>
      </c>
    </row>
    <row r="70" spans="1:6">
      <c r="B70">
        <f>10^5/2</f>
        <v>50000</v>
      </c>
      <c r="C70">
        <f>5*10^4</f>
        <v>50000</v>
      </c>
    </row>
    <row r="76" spans="1:6">
      <c r="C76">
        <f>6^4</f>
        <v>1296</v>
      </c>
    </row>
    <row r="78" spans="1:6">
      <c r="C78">
        <f>2^24*6^4*4</f>
        <v>86973087744</v>
      </c>
      <c r="D78">
        <f>2^36</f>
        <v>68719476736</v>
      </c>
      <c r="E78" t="b">
        <f>C78&gt;D78</f>
        <v>1</v>
      </c>
      <c r="F78">
        <f>D78-C78</f>
        <v>-18253611008</v>
      </c>
    </row>
    <row r="79" spans="1:6">
      <c r="C79">
        <f>2^16</f>
        <v>65536</v>
      </c>
    </row>
    <row r="80" spans="1:6">
      <c r="C80">
        <f>2^12</f>
        <v>4096</v>
      </c>
    </row>
    <row r="82" spans="4:7">
      <c r="D82">
        <f>16*256</f>
        <v>4096</v>
      </c>
    </row>
    <row r="84" spans="4:7">
      <c r="D84">
        <f>2^6</f>
        <v>64</v>
      </c>
    </row>
    <row r="89" spans="4:7">
      <c r="G89">
        <f>10^5</f>
        <v>100000</v>
      </c>
    </row>
    <row r="95" spans="4:7">
      <c r="G95">
        <f>(20*500)/60/60</f>
        <v>2.7777777777777777</v>
      </c>
    </row>
    <row r="97" spans="4:7">
      <c r="D97">
        <f>64*64</f>
        <v>4096</v>
      </c>
      <c r="E97">
        <f>0.1*D97</f>
        <v>409.6</v>
      </c>
    </row>
    <row r="98" spans="4:7">
      <c r="F98">
        <f>13/60</f>
        <v>0.21666666666666667</v>
      </c>
      <c r="G98">
        <f>(300*1.21)/60</f>
        <v>6.05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Maloney</dc:creator>
  <cp:lastModifiedBy>John Maloney</cp:lastModifiedBy>
  <dcterms:created xsi:type="dcterms:W3CDTF">2016-03-09T04:43:06Z</dcterms:created>
  <dcterms:modified xsi:type="dcterms:W3CDTF">2016-03-31T05:41:42Z</dcterms:modified>
</cp:coreProperties>
</file>