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a93e1b2b34c80/Desktop/Certified Tech Developer/Introduccion a la Informatica/Clase 6A/"/>
    </mc:Choice>
  </mc:AlternateContent>
  <xr:revisionPtr revIDLastSave="247" documentId="8_{81575F07-4771-40C8-8B69-F0AD24DF0552}" xr6:coauthVersionLast="46" xr6:coauthVersionMax="46" xr10:uidLastSave="{1A0CE3A5-0E51-4433-9FA8-F8E6F1C50737}"/>
  <bookViews>
    <workbookView xWindow="-108" yWindow="-108" windowWidth="23256" windowHeight="12576" xr2:uid="{B5AC41C6-8447-4EB2-B501-09F4476191A8}"/>
  </bookViews>
  <sheets>
    <sheet name="Grupo 1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2" l="1"/>
  <c r="M10" i="2"/>
  <c r="M11" i="2"/>
  <c r="M12" i="2"/>
  <c r="M8" i="2"/>
  <c r="P18" i="2"/>
  <c r="O19" i="2" s="1"/>
  <c r="N18" i="2"/>
  <c r="M19" i="2" s="1"/>
  <c r="N19" i="2" s="1"/>
  <c r="L18" i="2"/>
  <c r="K19" i="2" s="1"/>
  <c r="J18" i="2"/>
  <c r="I19" i="2" s="1"/>
  <c r="H18" i="2"/>
  <c r="G19" i="2" s="1"/>
  <c r="B27" i="1"/>
  <c r="B18" i="1"/>
  <c r="B19" i="1"/>
  <c r="B20" i="1"/>
  <c r="B17" i="1"/>
  <c r="O4" i="1"/>
  <c r="M4" i="1"/>
  <c r="M5" i="1" s="1"/>
  <c r="M6" i="1" s="1"/>
  <c r="M7" i="1" s="1"/>
  <c r="K4" i="1"/>
  <c r="O3" i="1"/>
  <c r="P3" i="1" s="1"/>
  <c r="M3" i="1"/>
  <c r="K3" i="1"/>
  <c r="L3" i="1" s="1"/>
  <c r="G4" i="1"/>
  <c r="G3" i="1"/>
  <c r="H3" i="1" s="1"/>
  <c r="M27" i="1"/>
  <c r="N27" i="1" s="1"/>
  <c r="P25" i="1"/>
  <c r="O26" i="1" s="1"/>
  <c r="P26" i="1" s="1"/>
  <c r="N25" i="1"/>
  <c r="M26" i="1" s="1"/>
  <c r="N26" i="1" s="1"/>
  <c r="L25" i="1"/>
  <c r="K26" i="1" s="1"/>
  <c r="L26" i="1" s="1"/>
  <c r="J25" i="1"/>
  <c r="I26" i="1" s="1"/>
  <c r="H25" i="1"/>
  <c r="G26" i="1" s="1"/>
  <c r="P18" i="1"/>
  <c r="O19" i="1" s="1"/>
  <c r="N18" i="1"/>
  <c r="M19" i="1"/>
  <c r="N19" i="1" s="1"/>
  <c r="L18" i="1"/>
  <c r="K19" i="1" s="1"/>
  <c r="L19" i="1" s="1"/>
  <c r="J18" i="1"/>
  <c r="I19" i="1" s="1"/>
  <c r="J19" i="1" s="1"/>
  <c r="H18" i="1"/>
  <c r="G19" i="1" s="1"/>
  <c r="P2" i="1"/>
  <c r="L2" i="1"/>
  <c r="J2" i="1"/>
  <c r="I3" i="1" s="1"/>
  <c r="H2" i="1"/>
  <c r="M20" i="2" l="1"/>
  <c r="N20" i="2"/>
  <c r="M21" i="2" s="1"/>
  <c r="P19" i="2"/>
  <c r="O20" i="2" s="1"/>
  <c r="J19" i="2"/>
  <c r="I20" i="2" s="1"/>
  <c r="L19" i="2"/>
  <c r="K20" i="2" s="1"/>
  <c r="H19" i="2"/>
  <c r="G20" i="2" s="1"/>
  <c r="I20" i="1"/>
  <c r="J20" i="1" s="1"/>
  <c r="I21" i="1" s="1"/>
  <c r="J21" i="1" s="1"/>
  <c r="H26" i="1"/>
  <c r="G27" i="1" s="1"/>
  <c r="H27" i="1" s="1"/>
  <c r="G28" i="1" s="1"/>
  <c r="H28" i="1" s="1"/>
  <c r="H19" i="1"/>
  <c r="G20" i="1" s="1"/>
  <c r="H20" i="1" s="1"/>
  <c r="G21" i="1" s="1"/>
  <c r="H21" i="1" s="1"/>
  <c r="G22" i="1" s="1"/>
  <c r="J26" i="1"/>
  <c r="I27" i="1" s="1"/>
  <c r="J27" i="1" s="1"/>
  <c r="I28" i="1" s="1"/>
  <c r="J28" i="1" s="1"/>
  <c r="O27" i="1"/>
  <c r="P27" i="1" s="1"/>
  <c r="O28" i="1" s="1"/>
  <c r="M28" i="1"/>
  <c r="K27" i="1"/>
  <c r="L27" i="1" s="1"/>
  <c r="K20" i="1"/>
  <c r="P28" i="1"/>
  <c r="N28" i="1"/>
  <c r="K28" i="1"/>
  <c r="P19" i="1"/>
  <c r="O20" i="1" s="1"/>
  <c r="L20" i="1"/>
  <c r="J3" i="1"/>
  <c r="I4" i="1" s="1"/>
  <c r="J4" i="1" s="1"/>
  <c r="I5" i="1" s="1"/>
  <c r="L20" i="2" l="1"/>
  <c r="K21" i="2" s="1"/>
  <c r="N21" i="2"/>
  <c r="M22" i="2" s="1"/>
  <c r="J20" i="2"/>
  <c r="I21" i="2" s="1"/>
  <c r="H20" i="2"/>
  <c r="G21" i="2" s="1"/>
  <c r="P20" i="2"/>
  <c r="O21" i="2" s="1"/>
  <c r="P4" i="1"/>
  <c r="O5" i="1" s="1"/>
  <c r="J5" i="1"/>
  <c r="I6" i="1" s="1"/>
  <c r="H4" i="1"/>
  <c r="G5" i="1" s="1"/>
  <c r="L4" i="1"/>
  <c r="K5" i="1" s="1"/>
  <c r="P20" i="1"/>
  <c r="O21" i="1" s="1"/>
  <c r="L28" i="1"/>
  <c r="H22" i="1"/>
  <c r="J21" i="2" l="1"/>
  <c r="I22" i="2"/>
  <c r="L21" i="2"/>
  <c r="K22" i="2" s="1"/>
  <c r="L22" i="2" s="1"/>
  <c r="K23" i="2" s="1"/>
  <c r="L23" i="2" s="1"/>
  <c r="K24" i="2" s="1"/>
  <c r="N22" i="2"/>
  <c r="M23" i="2" s="1"/>
  <c r="H21" i="2"/>
  <c r="G22" i="2" s="1"/>
  <c r="P21" i="2"/>
  <c r="O22" i="2" s="1"/>
  <c r="P5" i="1"/>
  <c r="O6" i="1" s="1"/>
  <c r="J6" i="1"/>
  <c r="I7" i="1" s="1"/>
  <c r="H5" i="1"/>
  <c r="G6" i="1" s="1"/>
  <c r="P21" i="1"/>
  <c r="O22" i="1" s="1"/>
  <c r="P22" i="1" s="1"/>
  <c r="L5" i="1"/>
  <c r="K6" i="1" s="1"/>
  <c r="J22" i="2" l="1"/>
  <c r="I23" i="2" s="1"/>
  <c r="J23" i="2" s="1"/>
  <c r="I24" i="2" s="1"/>
  <c r="J24" i="2" s="1"/>
  <c r="I25" i="2" s="1"/>
  <c r="J25" i="2" s="1"/>
  <c r="I26" i="2" s="1"/>
  <c r="J26" i="2" s="1"/>
  <c r="H22" i="2"/>
  <c r="G23" i="2" s="1"/>
  <c r="P22" i="2"/>
  <c r="O23" i="2" s="1"/>
  <c r="N23" i="2"/>
  <c r="M24" i="2" s="1"/>
  <c r="L24" i="2"/>
  <c r="K25" i="2" s="1"/>
  <c r="P6" i="1"/>
  <c r="O7" i="1" s="1"/>
  <c r="J7" i="1"/>
  <c r="I8" i="1" s="1"/>
  <c r="H6" i="1"/>
  <c r="G7" i="1" s="1"/>
  <c r="L6" i="1"/>
  <c r="K7" i="1" s="1"/>
  <c r="H23" i="2" l="1"/>
  <c r="G24" i="2" s="1"/>
  <c r="H24" i="2" s="1"/>
  <c r="G25" i="2" s="1"/>
  <c r="H25" i="2" s="1"/>
  <c r="G26" i="2" s="1"/>
  <c r="H26" i="2" s="1"/>
  <c r="P23" i="2"/>
  <c r="O24" i="2" s="1"/>
  <c r="N24" i="2"/>
  <c r="M25" i="2" s="1"/>
  <c r="L25" i="2"/>
  <c r="K26" i="2" s="1"/>
  <c r="L26" i="2" s="1"/>
  <c r="P7" i="1"/>
  <c r="O8" i="1" s="1"/>
  <c r="J8" i="1"/>
  <c r="I9" i="1" s="1"/>
  <c r="H7" i="1"/>
  <c r="G8" i="1" s="1"/>
  <c r="L7" i="1"/>
  <c r="K8" i="1" s="1"/>
  <c r="P24" i="2" l="1"/>
  <c r="O25" i="2" s="1"/>
  <c r="N25" i="2"/>
  <c r="M26" i="2" s="1"/>
  <c r="N26" i="2" s="1"/>
  <c r="P8" i="1"/>
  <c r="O9" i="1" s="1"/>
  <c r="J9" i="1"/>
  <c r="I10" i="1" s="1"/>
  <c r="G9" i="1"/>
  <c r="H8" i="1"/>
  <c r="L8" i="1"/>
  <c r="K9" i="1" s="1"/>
  <c r="L9" i="1" s="1"/>
  <c r="P25" i="2" l="1"/>
  <c r="O26" i="2" s="1"/>
  <c r="P26" i="2" s="1"/>
  <c r="P9" i="1"/>
  <c r="O10" i="1" s="1"/>
  <c r="J10" i="1"/>
  <c r="I11" i="1" s="1"/>
  <c r="G10" i="1"/>
  <c r="H9" i="1"/>
  <c r="P10" i="1" l="1"/>
  <c r="O11" i="1" s="1"/>
  <c r="J11" i="1"/>
  <c r="G11" i="1"/>
  <c r="H10" i="1"/>
  <c r="P11" i="1" l="1"/>
  <c r="O12" i="1" s="1"/>
  <c r="H11" i="1"/>
  <c r="G12" i="1" s="1"/>
  <c r="P12" i="1" l="1"/>
  <c r="O13" i="1" s="1"/>
  <c r="G13" i="1"/>
  <c r="H12" i="1"/>
  <c r="P13" i="1" l="1"/>
  <c r="O14" i="1" s="1"/>
  <c r="P14" i="1" s="1"/>
  <c r="H13" i="1"/>
  <c r="G14" i="1" s="1"/>
  <c r="H14" i="1" l="1"/>
  <c r="G15" i="1" s="1"/>
  <c r="H15" i="1" s="1"/>
</calcChain>
</file>

<file path=xl/sharedStrings.xml><?xml version="1.0" encoding="utf-8"?>
<sst xmlns="http://schemas.openxmlformats.org/spreadsheetml/2006/main" count="106" uniqueCount="38">
  <si>
    <t>Sistema</t>
  </si>
  <si>
    <t>Base</t>
  </si>
  <si>
    <t>Digitos</t>
  </si>
  <si>
    <t>Decimal</t>
  </si>
  <si>
    <t>Octal</t>
  </si>
  <si>
    <t>Hexadecimal</t>
  </si>
  <si>
    <t>Binario</t>
  </si>
  <si>
    <t>0,1,2,3,4,5,6,7,8,9</t>
  </si>
  <si>
    <t>0,1</t>
  </si>
  <si>
    <t>Ejercicio Conversion</t>
  </si>
  <si>
    <t>011010</t>
  </si>
  <si>
    <t>10010100101100</t>
  </si>
  <si>
    <t>1000010100000</t>
  </si>
  <si>
    <t>252C</t>
  </si>
  <si>
    <t>FF</t>
  </si>
  <si>
    <t>1A</t>
  </si>
  <si>
    <t>10A0</t>
  </si>
  <si>
    <t>11111111</t>
  </si>
  <si>
    <t>0,1,2,3,4,5,6,7</t>
  </si>
  <si>
    <t>0,1,2,3,4,5,6,7,8,9,A,B,C,D,E,F</t>
  </si>
  <si>
    <t>NUMERO DECIMAL:</t>
  </si>
  <si>
    <t>1100111011</t>
  </si>
  <si>
    <t>B33</t>
  </si>
  <si>
    <t>A</t>
  </si>
  <si>
    <t>B</t>
  </si>
  <si>
    <t>C</t>
  </si>
  <si>
    <t>D</t>
  </si>
  <si>
    <t>E</t>
  </si>
  <si>
    <t>F</t>
  </si>
  <si>
    <t>HEXADECIMAL</t>
  </si>
  <si>
    <t>OCTAL</t>
  </si>
  <si>
    <t>3F7A7</t>
  </si>
  <si>
    <t>678EF</t>
  </si>
  <si>
    <t>679AB</t>
  </si>
  <si>
    <t>10C13</t>
  </si>
  <si>
    <t>ABCDE</t>
  </si>
  <si>
    <t>DECIMAL</t>
  </si>
  <si>
    <t>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</si>
</sst>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0" borderId="1" xfId="0" quotePrefix="1" applyBorder="1"/>
    <xf numFmtId="0" fontId="0" fillId="5" borderId="1" xfId="0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3" fillId="4" borderId="1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Fill="1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69E0-0AC8-44AF-8E43-BAA93E4BDDD6}">
  <dimension ref="A1:P36"/>
  <sheetViews>
    <sheetView tabSelected="1" topLeftCell="A5" workbookViewId="0">
      <selection activeCell="M9" sqref="M9"/>
    </sheetView>
  </sheetViews>
  <sheetFormatPr defaultRowHeight="14.4" x14ac:dyDescent="0.3"/>
  <cols>
    <col min="1" max="2" width="22.109375" customWidth="1"/>
    <col min="3" max="3" width="22.77734375" customWidth="1"/>
    <col min="4" max="4" width="12.109375" bestFit="1" customWidth="1"/>
    <col min="7" max="7" width="17.21875" customWidth="1"/>
  </cols>
  <sheetData>
    <row r="1" spans="1:13" x14ac:dyDescent="0.3">
      <c r="A1" s="3" t="s">
        <v>0</v>
      </c>
      <c r="B1" s="3" t="s">
        <v>1</v>
      </c>
      <c r="C1" s="3" t="s">
        <v>2</v>
      </c>
    </row>
    <row r="2" spans="1:13" x14ac:dyDescent="0.3">
      <c r="A2" s="4" t="s">
        <v>3</v>
      </c>
      <c r="B2" s="5">
        <v>10</v>
      </c>
      <c r="C2" s="5" t="s">
        <v>7</v>
      </c>
    </row>
    <row r="3" spans="1:13" x14ac:dyDescent="0.3">
      <c r="A3" s="4" t="s">
        <v>4</v>
      </c>
      <c r="B3" s="5">
        <v>8</v>
      </c>
      <c r="C3" s="5" t="s">
        <v>18</v>
      </c>
    </row>
    <row r="4" spans="1:13" x14ac:dyDescent="0.3">
      <c r="A4" s="4" t="s">
        <v>5</v>
      </c>
      <c r="B4" s="5">
        <v>16</v>
      </c>
      <c r="C4" s="5" t="s">
        <v>19</v>
      </c>
    </row>
    <row r="5" spans="1:13" x14ac:dyDescent="0.3">
      <c r="A5" s="4" t="s">
        <v>6</v>
      </c>
      <c r="B5" s="5">
        <v>2</v>
      </c>
      <c r="C5" s="5" t="s">
        <v>8</v>
      </c>
    </row>
    <row r="6" spans="1:13" x14ac:dyDescent="0.3">
      <c r="G6" s="15" t="s">
        <v>29</v>
      </c>
      <c r="H6" s="16" t="s">
        <v>37</v>
      </c>
      <c r="I6" s="16"/>
      <c r="J6" s="16"/>
      <c r="K6" s="16"/>
      <c r="L6" s="16"/>
      <c r="M6" s="16" t="s">
        <v>36</v>
      </c>
    </row>
    <row r="7" spans="1:13" x14ac:dyDescent="0.3">
      <c r="A7" s="12" t="s">
        <v>9</v>
      </c>
      <c r="B7" s="12"/>
      <c r="C7" s="12"/>
      <c r="D7" s="12"/>
      <c r="G7" s="15"/>
      <c r="H7" s="11">
        <v>4</v>
      </c>
      <c r="I7" s="11">
        <v>3</v>
      </c>
      <c r="J7" s="11">
        <v>2</v>
      </c>
      <c r="K7" s="11">
        <v>1</v>
      </c>
      <c r="L7" s="11">
        <v>0</v>
      </c>
      <c r="M7" s="16"/>
    </row>
    <row r="8" spans="1:13" x14ac:dyDescent="0.3">
      <c r="A8" s="3" t="s">
        <v>3</v>
      </c>
      <c r="B8" s="2" t="s">
        <v>6</v>
      </c>
      <c r="C8" s="3" t="s">
        <v>4</v>
      </c>
      <c r="D8" s="2" t="s">
        <v>5</v>
      </c>
      <c r="G8" s="1" t="s">
        <v>31</v>
      </c>
      <c r="H8" s="1">
        <v>3</v>
      </c>
      <c r="I8" s="1">
        <v>15</v>
      </c>
      <c r="J8" s="1">
        <v>7</v>
      </c>
      <c r="K8" s="1">
        <v>10</v>
      </c>
      <c r="L8" s="1">
        <v>7</v>
      </c>
      <c r="M8" s="1">
        <f>H8*(16^$H$7)+I8*(16^$I$7)+J8*(16^$J$7)+K8*(16^$K$7)+L8*(16^$L$7)</f>
        <v>260007</v>
      </c>
    </row>
    <row r="9" spans="1:13" x14ac:dyDescent="0.3">
      <c r="A9" s="1">
        <v>0</v>
      </c>
      <c r="B9" s="6">
        <v>0</v>
      </c>
      <c r="C9" s="1">
        <v>0</v>
      </c>
      <c r="D9" s="1">
        <v>0</v>
      </c>
      <c r="G9" s="1" t="s">
        <v>32</v>
      </c>
      <c r="H9" s="1">
        <v>6</v>
      </c>
      <c r="I9" s="1">
        <v>7</v>
      </c>
      <c r="J9" s="1">
        <v>8</v>
      </c>
      <c r="K9" s="1">
        <v>14</v>
      </c>
      <c r="L9" s="1">
        <v>15</v>
      </c>
      <c r="M9" s="1">
        <f t="shared" ref="M9:M12" si="0">H9*(16^$H$7)+I9*(16^$I$7)+J9*(16^$J$7)+K9*(16^$K$7)+L9*(16^$L$7)</f>
        <v>424175</v>
      </c>
    </row>
    <row r="10" spans="1:13" x14ac:dyDescent="0.3">
      <c r="A10" s="1">
        <v>1</v>
      </c>
      <c r="B10" s="6">
        <v>1</v>
      </c>
      <c r="C10" s="1">
        <v>1</v>
      </c>
      <c r="D10" s="1">
        <v>1</v>
      </c>
      <c r="G10" s="1" t="s">
        <v>33</v>
      </c>
      <c r="H10" s="1">
        <v>6</v>
      </c>
      <c r="I10" s="1">
        <v>7</v>
      </c>
      <c r="J10" s="1">
        <v>9</v>
      </c>
      <c r="K10" s="1">
        <v>10</v>
      </c>
      <c r="L10" s="1">
        <v>11</v>
      </c>
      <c r="M10" s="1">
        <f t="shared" si="0"/>
        <v>424363</v>
      </c>
    </row>
    <row r="11" spans="1:13" x14ac:dyDescent="0.3">
      <c r="A11" s="1">
        <v>2</v>
      </c>
      <c r="B11" s="6">
        <v>10</v>
      </c>
      <c r="C11" s="1">
        <v>2</v>
      </c>
      <c r="D11" s="1">
        <v>2</v>
      </c>
      <c r="G11" s="1" t="s">
        <v>34</v>
      </c>
      <c r="H11" s="1">
        <v>1</v>
      </c>
      <c r="I11" s="1">
        <v>0</v>
      </c>
      <c r="J11" s="1">
        <v>12</v>
      </c>
      <c r="K11" s="1">
        <v>1</v>
      </c>
      <c r="L11" s="1">
        <v>3</v>
      </c>
      <c r="M11" s="1">
        <f t="shared" si="0"/>
        <v>68627</v>
      </c>
    </row>
    <row r="12" spans="1:13" x14ac:dyDescent="0.3">
      <c r="A12" s="1">
        <v>3</v>
      </c>
      <c r="B12" s="6">
        <v>11</v>
      </c>
      <c r="C12" s="1">
        <v>3</v>
      </c>
      <c r="D12" s="1">
        <v>3</v>
      </c>
      <c r="G12" s="1" t="s">
        <v>35</v>
      </c>
      <c r="H12" s="1">
        <v>10</v>
      </c>
      <c r="I12" s="1">
        <v>11</v>
      </c>
      <c r="J12" s="1">
        <v>12</v>
      </c>
      <c r="K12" s="1">
        <v>13</v>
      </c>
      <c r="L12" s="1">
        <v>14</v>
      </c>
      <c r="M12" s="1">
        <f t="shared" si="0"/>
        <v>703710</v>
      </c>
    </row>
    <row r="13" spans="1:13" x14ac:dyDescent="0.3">
      <c r="A13" s="1">
        <v>4</v>
      </c>
      <c r="B13" s="6">
        <v>100</v>
      </c>
      <c r="C13" s="1">
        <v>4</v>
      </c>
      <c r="D13" s="1">
        <v>4</v>
      </c>
    </row>
    <row r="14" spans="1:13" x14ac:dyDescent="0.3">
      <c r="A14" s="1">
        <v>5</v>
      </c>
      <c r="B14" s="14">
        <v>101</v>
      </c>
      <c r="C14" s="14">
        <v>5</v>
      </c>
      <c r="D14" s="14">
        <v>5</v>
      </c>
    </row>
    <row r="15" spans="1:13" x14ac:dyDescent="0.3">
      <c r="A15" s="1">
        <v>6</v>
      </c>
      <c r="B15" s="14">
        <v>110</v>
      </c>
      <c r="C15" s="14">
        <v>6</v>
      </c>
      <c r="D15" s="1">
        <v>6</v>
      </c>
    </row>
    <row r="16" spans="1:13" x14ac:dyDescent="0.3">
      <c r="A16" s="1">
        <v>7</v>
      </c>
      <c r="B16" s="14">
        <v>111</v>
      </c>
      <c r="C16" s="14">
        <v>7</v>
      </c>
      <c r="D16" s="14">
        <v>7</v>
      </c>
    </row>
    <row r="17" spans="1:16" x14ac:dyDescent="0.3">
      <c r="A17" s="1">
        <v>8</v>
      </c>
      <c r="B17" s="14">
        <v>1000</v>
      </c>
      <c r="C17" s="14">
        <v>10</v>
      </c>
      <c r="D17" s="1">
        <v>8</v>
      </c>
      <c r="G17" s="9" t="s">
        <v>3</v>
      </c>
      <c r="H17" s="9" t="s">
        <v>4</v>
      </c>
      <c r="I17" s="9" t="s">
        <v>3</v>
      </c>
      <c r="J17" s="9" t="s">
        <v>4</v>
      </c>
      <c r="K17" s="9" t="s">
        <v>3</v>
      </c>
      <c r="L17" s="9" t="s">
        <v>4</v>
      </c>
      <c r="M17" s="9" t="s">
        <v>3</v>
      </c>
      <c r="N17" s="9" t="s">
        <v>4</v>
      </c>
      <c r="O17" s="9" t="s">
        <v>3</v>
      </c>
      <c r="P17" s="9" t="s">
        <v>4</v>
      </c>
    </row>
    <row r="18" spans="1:16" x14ac:dyDescent="0.3">
      <c r="A18" s="1">
        <v>9</v>
      </c>
      <c r="B18" s="14">
        <v>1001</v>
      </c>
      <c r="C18" s="14">
        <v>11</v>
      </c>
      <c r="D18" s="14">
        <v>9</v>
      </c>
      <c r="G18" s="7">
        <v>260007</v>
      </c>
      <c r="H18" s="8">
        <f>MOD(G18,8)</f>
        <v>7</v>
      </c>
      <c r="I18" s="7">
        <v>424175</v>
      </c>
      <c r="J18" s="8">
        <f t="shared" ref="H18:N22" si="1">MOD(I18,8)</f>
        <v>7</v>
      </c>
      <c r="K18" s="7">
        <v>424363</v>
      </c>
      <c r="L18" s="8">
        <f t="shared" si="1"/>
        <v>3</v>
      </c>
      <c r="M18" s="7">
        <v>68627</v>
      </c>
      <c r="N18" s="8">
        <f t="shared" si="1"/>
        <v>3</v>
      </c>
      <c r="O18" s="7">
        <v>703710</v>
      </c>
      <c r="P18" s="8">
        <f t="shared" ref="P18:P22" si="2">MOD(O18,8)</f>
        <v>6</v>
      </c>
    </row>
    <row r="19" spans="1:16" x14ac:dyDescent="0.3">
      <c r="A19" s="1">
        <v>10</v>
      </c>
      <c r="B19" s="14">
        <v>1010</v>
      </c>
      <c r="C19" s="14">
        <v>12</v>
      </c>
      <c r="D19" s="1" t="s">
        <v>23</v>
      </c>
      <c r="G19" s="1">
        <f>(G18-H18)/8</f>
        <v>32500</v>
      </c>
      <c r="H19" s="8">
        <f t="shared" si="1"/>
        <v>4</v>
      </c>
      <c r="I19" s="1">
        <f>(I18-J18)/8</f>
        <v>53021</v>
      </c>
      <c r="J19" s="8">
        <f t="shared" si="1"/>
        <v>5</v>
      </c>
      <c r="K19" s="1">
        <f>(K18-L18)/8</f>
        <v>53045</v>
      </c>
      <c r="L19" s="8">
        <f t="shared" si="1"/>
        <v>5</v>
      </c>
      <c r="M19" s="1">
        <f>(M18-N18)/8</f>
        <v>8578</v>
      </c>
      <c r="N19" s="8">
        <f t="shared" si="1"/>
        <v>2</v>
      </c>
      <c r="O19" s="1">
        <f>(O18-P18)/8</f>
        <v>87963</v>
      </c>
      <c r="P19" s="8">
        <f t="shared" si="2"/>
        <v>3</v>
      </c>
    </row>
    <row r="20" spans="1:16" x14ac:dyDescent="0.3">
      <c r="A20" s="1">
        <v>11</v>
      </c>
      <c r="B20" s="14">
        <v>1011</v>
      </c>
      <c r="C20" s="14">
        <v>13</v>
      </c>
      <c r="D20" s="1" t="s">
        <v>24</v>
      </c>
      <c r="G20" s="1">
        <f t="shared" ref="G20:G22" si="3">(G19-H19)/8</f>
        <v>4062</v>
      </c>
      <c r="H20" s="8">
        <f t="shared" si="1"/>
        <v>6</v>
      </c>
      <c r="I20" s="1">
        <f t="shared" ref="I20:I21" si="4">(I19-J19)/8</f>
        <v>6627</v>
      </c>
      <c r="J20" s="8">
        <f t="shared" si="1"/>
        <v>3</v>
      </c>
      <c r="K20" s="1">
        <f t="shared" ref="K20" si="5">(K19-L19)/8</f>
        <v>6630</v>
      </c>
      <c r="L20" s="8">
        <f t="shared" si="1"/>
        <v>6</v>
      </c>
      <c r="M20" s="1">
        <f t="shared" ref="M20:M26" si="6">(M19-N19)/8</f>
        <v>1072</v>
      </c>
      <c r="N20" s="8">
        <f t="shared" ref="N20:N26" si="7">MOD(M20,8)</f>
        <v>0</v>
      </c>
      <c r="O20" s="1">
        <f>(O19-P19)/8</f>
        <v>10995</v>
      </c>
      <c r="P20" s="8">
        <f t="shared" si="2"/>
        <v>3</v>
      </c>
    </row>
    <row r="21" spans="1:16" x14ac:dyDescent="0.3">
      <c r="A21" s="1">
        <v>12</v>
      </c>
      <c r="B21" s="14">
        <v>1100</v>
      </c>
      <c r="C21" s="14">
        <v>14</v>
      </c>
      <c r="D21" s="1" t="s">
        <v>25</v>
      </c>
      <c r="G21" s="1">
        <f t="shared" si="3"/>
        <v>507</v>
      </c>
      <c r="H21" s="8">
        <f t="shared" si="1"/>
        <v>3</v>
      </c>
      <c r="I21" s="1">
        <f t="shared" si="4"/>
        <v>828</v>
      </c>
      <c r="J21" s="8">
        <f t="shared" si="1"/>
        <v>4</v>
      </c>
      <c r="K21" s="1">
        <f t="shared" ref="K21:K26" si="8">(K20-L20)/8</f>
        <v>828</v>
      </c>
      <c r="L21" s="8">
        <f t="shared" ref="L21:L26" si="9">MOD(K21,8)</f>
        <v>4</v>
      </c>
      <c r="M21" s="1">
        <f t="shared" si="6"/>
        <v>134</v>
      </c>
      <c r="N21" s="8">
        <f t="shared" si="7"/>
        <v>6</v>
      </c>
      <c r="O21" s="1">
        <f>(O20-P20)/8</f>
        <v>1374</v>
      </c>
      <c r="P21" s="8">
        <f t="shared" si="2"/>
        <v>6</v>
      </c>
    </row>
    <row r="22" spans="1:16" x14ac:dyDescent="0.3">
      <c r="A22" s="1">
        <v>13</v>
      </c>
      <c r="B22" s="14">
        <v>1101</v>
      </c>
      <c r="C22" s="14">
        <v>15</v>
      </c>
      <c r="D22" s="1" t="s">
        <v>26</v>
      </c>
      <c r="G22" s="1">
        <f t="shared" si="3"/>
        <v>63</v>
      </c>
      <c r="H22" s="8">
        <f t="shared" si="1"/>
        <v>7</v>
      </c>
      <c r="I22" s="1">
        <f t="shared" ref="I22:I26" si="10">(I21-J21)/8</f>
        <v>103</v>
      </c>
      <c r="J22" s="8">
        <f t="shared" ref="J22:J26" si="11">MOD(I22,8)</f>
        <v>7</v>
      </c>
      <c r="K22" s="1">
        <f t="shared" si="8"/>
        <v>103</v>
      </c>
      <c r="L22" s="8">
        <f t="shared" si="9"/>
        <v>7</v>
      </c>
      <c r="M22" s="1">
        <f t="shared" si="6"/>
        <v>16</v>
      </c>
      <c r="N22" s="8">
        <f t="shared" si="7"/>
        <v>0</v>
      </c>
      <c r="O22" s="1">
        <f>(O21-P21)/8</f>
        <v>171</v>
      </c>
      <c r="P22" s="8">
        <f t="shared" si="2"/>
        <v>3</v>
      </c>
    </row>
    <row r="23" spans="1:16" x14ac:dyDescent="0.3">
      <c r="A23" s="1">
        <v>14</v>
      </c>
      <c r="B23" s="14">
        <v>1110</v>
      </c>
      <c r="C23" s="14">
        <v>16</v>
      </c>
      <c r="D23" s="1" t="s">
        <v>27</v>
      </c>
      <c r="G23" s="1">
        <f t="shared" ref="G23:G26" si="12">(G22-H22)/8</f>
        <v>7</v>
      </c>
      <c r="H23" s="8">
        <f t="shared" ref="H23:H26" si="13">MOD(G23,8)</f>
        <v>7</v>
      </c>
      <c r="I23" s="1">
        <f t="shared" si="10"/>
        <v>12</v>
      </c>
      <c r="J23" s="8">
        <f t="shared" si="11"/>
        <v>4</v>
      </c>
      <c r="K23" s="1">
        <f t="shared" si="8"/>
        <v>12</v>
      </c>
      <c r="L23" s="8">
        <f t="shared" si="9"/>
        <v>4</v>
      </c>
      <c r="M23" s="1">
        <f t="shared" si="6"/>
        <v>2</v>
      </c>
      <c r="N23" s="8">
        <f t="shared" si="7"/>
        <v>2</v>
      </c>
      <c r="O23" s="1">
        <f t="shared" ref="O23:O26" si="14">(O22-P22)/8</f>
        <v>21</v>
      </c>
      <c r="P23" s="8">
        <f t="shared" ref="P23:P26" si="15">MOD(O23,8)</f>
        <v>5</v>
      </c>
    </row>
    <row r="24" spans="1:16" x14ac:dyDescent="0.3">
      <c r="A24" s="1">
        <v>15</v>
      </c>
      <c r="B24" s="14">
        <v>1111</v>
      </c>
      <c r="C24" s="14">
        <v>17</v>
      </c>
      <c r="D24" s="1" t="s">
        <v>28</v>
      </c>
      <c r="G24" s="1">
        <f t="shared" si="12"/>
        <v>0</v>
      </c>
      <c r="H24" s="8">
        <f t="shared" si="13"/>
        <v>0</v>
      </c>
      <c r="I24" s="1">
        <f t="shared" si="10"/>
        <v>1</v>
      </c>
      <c r="J24" s="8">
        <f t="shared" si="11"/>
        <v>1</v>
      </c>
      <c r="K24" s="1">
        <f t="shared" si="8"/>
        <v>1</v>
      </c>
      <c r="L24" s="8">
        <f t="shared" si="9"/>
        <v>1</v>
      </c>
      <c r="M24" s="1">
        <f t="shared" si="6"/>
        <v>0</v>
      </c>
      <c r="N24" s="8">
        <f t="shared" si="7"/>
        <v>0</v>
      </c>
      <c r="O24" s="1">
        <f t="shared" si="14"/>
        <v>2</v>
      </c>
      <c r="P24" s="8">
        <f t="shared" si="15"/>
        <v>2</v>
      </c>
    </row>
    <row r="25" spans="1:16" x14ac:dyDescent="0.3">
      <c r="A25" s="1">
        <v>16</v>
      </c>
      <c r="B25" s="14">
        <v>10000</v>
      </c>
      <c r="C25" s="14">
        <v>20</v>
      </c>
      <c r="D25" s="14">
        <v>10</v>
      </c>
      <c r="G25" s="1">
        <f t="shared" si="12"/>
        <v>0</v>
      </c>
      <c r="H25" s="8">
        <f t="shared" si="13"/>
        <v>0</v>
      </c>
      <c r="I25" s="1">
        <f t="shared" si="10"/>
        <v>0</v>
      </c>
      <c r="J25" s="8">
        <f t="shared" si="11"/>
        <v>0</v>
      </c>
      <c r="K25" s="1">
        <f t="shared" si="8"/>
        <v>0</v>
      </c>
      <c r="L25" s="8">
        <f t="shared" si="9"/>
        <v>0</v>
      </c>
      <c r="M25" s="1">
        <f t="shared" si="6"/>
        <v>0</v>
      </c>
      <c r="N25" s="8">
        <f t="shared" si="7"/>
        <v>0</v>
      </c>
      <c r="O25" s="1">
        <f t="shared" si="14"/>
        <v>0</v>
      </c>
      <c r="P25" s="8">
        <f t="shared" si="15"/>
        <v>0</v>
      </c>
    </row>
    <row r="26" spans="1:16" x14ac:dyDescent="0.3">
      <c r="A26" s="1">
        <v>17</v>
      </c>
      <c r="B26" s="14">
        <v>10001</v>
      </c>
      <c r="C26" s="14">
        <v>21</v>
      </c>
      <c r="D26" s="14">
        <v>11</v>
      </c>
      <c r="G26" s="1">
        <f t="shared" si="12"/>
        <v>0</v>
      </c>
      <c r="H26" s="8">
        <f t="shared" si="13"/>
        <v>0</v>
      </c>
      <c r="I26" s="1">
        <f t="shared" si="10"/>
        <v>0</v>
      </c>
      <c r="J26" s="8">
        <f t="shared" si="11"/>
        <v>0</v>
      </c>
      <c r="K26" s="1">
        <f t="shared" si="8"/>
        <v>0</v>
      </c>
      <c r="L26" s="8">
        <f t="shared" si="9"/>
        <v>0</v>
      </c>
      <c r="M26" s="1">
        <f t="shared" si="6"/>
        <v>0</v>
      </c>
      <c r="N26" s="8">
        <f t="shared" si="7"/>
        <v>0</v>
      </c>
      <c r="O26" s="1">
        <f t="shared" si="14"/>
        <v>0</v>
      </c>
      <c r="P26" s="8">
        <f t="shared" si="15"/>
        <v>0</v>
      </c>
    </row>
    <row r="27" spans="1:16" x14ac:dyDescent="0.3">
      <c r="A27" s="1">
        <v>18</v>
      </c>
      <c r="B27" s="14">
        <v>10010</v>
      </c>
      <c r="C27" s="14">
        <v>22</v>
      </c>
      <c r="D27" s="14">
        <v>12</v>
      </c>
    </row>
    <row r="28" spans="1:16" x14ac:dyDescent="0.3">
      <c r="A28" s="1">
        <v>19</v>
      </c>
      <c r="B28" s="14">
        <v>10011</v>
      </c>
      <c r="C28" s="14">
        <v>23</v>
      </c>
      <c r="D28" s="14">
        <v>13</v>
      </c>
    </row>
    <row r="30" spans="1:16" x14ac:dyDescent="0.3">
      <c r="C30" s="13"/>
      <c r="D30" s="13"/>
      <c r="E30" s="13"/>
      <c r="F30" s="13"/>
      <c r="G30" s="13"/>
      <c r="H30" s="13"/>
    </row>
    <row r="31" spans="1:16" x14ac:dyDescent="0.3">
      <c r="A31" s="2" t="s">
        <v>29</v>
      </c>
      <c r="B31" s="2" t="s">
        <v>30</v>
      </c>
      <c r="C31" s="13"/>
      <c r="D31" s="13"/>
      <c r="E31" s="13"/>
      <c r="F31" s="13"/>
      <c r="G31" s="13"/>
      <c r="H31" s="13"/>
    </row>
    <row r="32" spans="1:16" x14ac:dyDescent="0.3">
      <c r="A32" s="1" t="s">
        <v>31</v>
      </c>
      <c r="B32" s="1">
        <v>773647</v>
      </c>
      <c r="C32" s="13"/>
      <c r="D32" s="13"/>
      <c r="E32" s="13"/>
      <c r="F32" s="13"/>
      <c r="G32" s="13"/>
      <c r="H32" s="13"/>
    </row>
    <row r="33" spans="1:8" x14ac:dyDescent="0.3">
      <c r="A33" s="1" t="s">
        <v>32</v>
      </c>
      <c r="B33" s="1">
        <v>1474357</v>
      </c>
      <c r="C33" s="13"/>
      <c r="D33" s="13"/>
      <c r="E33" s="13"/>
      <c r="F33" s="13"/>
      <c r="G33" s="13"/>
      <c r="H33" s="13"/>
    </row>
    <row r="34" spans="1:8" x14ac:dyDescent="0.3">
      <c r="A34" s="1" t="s">
        <v>33</v>
      </c>
      <c r="B34" s="1">
        <v>1474653</v>
      </c>
    </row>
    <row r="35" spans="1:8" ht="13.8" customHeight="1" x14ac:dyDescent="0.3">
      <c r="A35" s="1" t="s">
        <v>34</v>
      </c>
      <c r="B35" s="1">
        <v>206023</v>
      </c>
    </row>
    <row r="36" spans="1:8" x14ac:dyDescent="0.3">
      <c r="A36" s="1" t="s">
        <v>35</v>
      </c>
      <c r="B36" s="1">
        <v>2536336</v>
      </c>
    </row>
  </sheetData>
  <mergeCells count="4">
    <mergeCell ref="A7:D7"/>
    <mergeCell ref="H6:L6"/>
    <mergeCell ref="G6:G7"/>
    <mergeCell ref="M6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1161-C5D4-4DAF-83AF-79CA1EADEFD5}">
  <dimension ref="A1:P28"/>
  <sheetViews>
    <sheetView workbookViewId="0">
      <selection activeCell="C18" sqref="C18"/>
    </sheetView>
  </sheetViews>
  <sheetFormatPr defaultRowHeight="14.4" x14ac:dyDescent="0.3"/>
  <cols>
    <col min="1" max="2" width="22.109375" customWidth="1"/>
    <col min="3" max="3" width="32.33203125" bestFit="1" customWidth="1"/>
    <col min="4" max="4" width="12.1093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G1" s="9" t="s">
        <v>3</v>
      </c>
      <c r="H1" s="9" t="s">
        <v>6</v>
      </c>
      <c r="I1" s="9" t="s">
        <v>3</v>
      </c>
      <c r="J1" s="9" t="s">
        <v>6</v>
      </c>
      <c r="K1" s="9" t="s">
        <v>3</v>
      </c>
      <c r="L1" s="9" t="s">
        <v>6</v>
      </c>
      <c r="M1" s="9" t="s">
        <v>3</v>
      </c>
      <c r="N1" s="9" t="s">
        <v>6</v>
      </c>
      <c r="O1" s="9" t="s">
        <v>3</v>
      </c>
      <c r="P1" s="9" t="s">
        <v>6</v>
      </c>
    </row>
    <row r="2" spans="1:16" x14ac:dyDescent="0.3">
      <c r="A2" s="4" t="s">
        <v>3</v>
      </c>
      <c r="B2" s="5">
        <v>10</v>
      </c>
      <c r="C2" s="5" t="s">
        <v>7</v>
      </c>
      <c r="G2" s="7">
        <v>9516</v>
      </c>
      <c r="H2" s="8">
        <f t="shared" ref="H2:H15" si="0">MOD(G2,2)</f>
        <v>0</v>
      </c>
      <c r="I2" s="7">
        <v>827</v>
      </c>
      <c r="J2" s="8">
        <f>MOD(I2,2)</f>
        <v>1</v>
      </c>
      <c r="K2" s="7">
        <v>255</v>
      </c>
      <c r="L2" s="8">
        <f>MOD(K2,2)</f>
        <v>1</v>
      </c>
      <c r="M2" s="7">
        <v>26</v>
      </c>
      <c r="N2" s="8">
        <v>0</v>
      </c>
      <c r="O2" s="7">
        <v>4256</v>
      </c>
      <c r="P2" s="8">
        <f>MOD(O2,2)</f>
        <v>0</v>
      </c>
    </row>
    <row r="3" spans="1:16" x14ac:dyDescent="0.3">
      <c r="A3" s="4" t="s">
        <v>4</v>
      </c>
      <c r="B3" s="5">
        <v>8</v>
      </c>
      <c r="C3" s="5" t="s">
        <v>18</v>
      </c>
      <c r="G3" s="1">
        <f>(G2-H2)/2</f>
        <v>4758</v>
      </c>
      <c r="H3" s="8">
        <f t="shared" si="0"/>
        <v>0</v>
      </c>
      <c r="I3" s="1">
        <f>(I2-J2)/2</f>
        <v>413</v>
      </c>
      <c r="J3" s="8">
        <f>MOD(I3,2)</f>
        <v>1</v>
      </c>
      <c r="K3" s="1">
        <f>(K2-L2)/2</f>
        <v>127</v>
      </c>
      <c r="L3" s="8">
        <f>MOD(K3,2)</f>
        <v>1</v>
      </c>
      <c r="M3" s="1">
        <f>(M2-N2)/2</f>
        <v>13</v>
      </c>
      <c r="N3" s="8">
        <v>1</v>
      </c>
      <c r="O3" s="1">
        <f>(O2-P2)/2</f>
        <v>2128</v>
      </c>
      <c r="P3" s="8">
        <f>MOD(O3,2)</f>
        <v>0</v>
      </c>
    </row>
    <row r="4" spans="1:16" x14ac:dyDescent="0.3">
      <c r="A4" s="4" t="s">
        <v>5</v>
      </c>
      <c r="B4" s="5">
        <v>16</v>
      </c>
      <c r="C4" s="5" t="s">
        <v>19</v>
      </c>
      <c r="G4" s="1">
        <f t="shared" ref="G4:G15" si="1">(G3-H3)/2</f>
        <v>2379</v>
      </c>
      <c r="H4" s="8">
        <f t="shared" si="0"/>
        <v>1</v>
      </c>
      <c r="I4" s="1">
        <f t="shared" ref="I4:I11" si="2">(I3-J3)/2</f>
        <v>206</v>
      </c>
      <c r="J4" s="8">
        <f t="shared" ref="J4:J11" si="3">MOD(I4,2)</f>
        <v>0</v>
      </c>
      <c r="K4" s="1">
        <f t="shared" ref="K4:K9" si="4">(K3-L3)/2</f>
        <v>63</v>
      </c>
      <c r="L4" s="8">
        <f t="shared" ref="L4:L9" si="5">MOD(K4,2)</f>
        <v>1</v>
      </c>
      <c r="M4" s="1">
        <f t="shared" ref="M4:M7" si="6">(M3-N3)/2</f>
        <v>6</v>
      </c>
      <c r="N4" s="8">
        <v>0</v>
      </c>
      <c r="O4" s="1">
        <f t="shared" ref="O4:O14" si="7">(O3-P3)/2</f>
        <v>1064</v>
      </c>
      <c r="P4" s="8">
        <f t="shared" ref="P4:P14" si="8">MOD(O4,2)</f>
        <v>0</v>
      </c>
    </row>
    <row r="5" spans="1:16" x14ac:dyDescent="0.3">
      <c r="A5" s="4" t="s">
        <v>6</v>
      </c>
      <c r="B5" s="5">
        <v>2</v>
      </c>
      <c r="C5" s="5" t="s">
        <v>8</v>
      </c>
      <c r="G5" s="1">
        <f t="shared" si="1"/>
        <v>1189</v>
      </c>
      <c r="H5" s="8">
        <f t="shared" si="0"/>
        <v>1</v>
      </c>
      <c r="I5" s="1">
        <f t="shared" si="2"/>
        <v>103</v>
      </c>
      <c r="J5" s="8">
        <f t="shared" si="3"/>
        <v>1</v>
      </c>
      <c r="K5" s="1">
        <f t="shared" si="4"/>
        <v>31</v>
      </c>
      <c r="L5" s="8">
        <f t="shared" si="5"/>
        <v>1</v>
      </c>
      <c r="M5" s="1">
        <f t="shared" si="6"/>
        <v>3</v>
      </c>
      <c r="N5" s="8">
        <v>1</v>
      </c>
      <c r="O5" s="1">
        <f t="shared" si="7"/>
        <v>532</v>
      </c>
      <c r="P5" s="8">
        <f t="shared" si="8"/>
        <v>0</v>
      </c>
    </row>
    <row r="6" spans="1:16" x14ac:dyDescent="0.3">
      <c r="G6" s="1">
        <f t="shared" si="1"/>
        <v>594</v>
      </c>
      <c r="H6" s="8">
        <f t="shared" si="0"/>
        <v>0</v>
      </c>
      <c r="I6" s="1">
        <f t="shared" si="2"/>
        <v>51</v>
      </c>
      <c r="J6" s="8">
        <f t="shared" si="3"/>
        <v>1</v>
      </c>
      <c r="K6" s="1">
        <f t="shared" si="4"/>
        <v>15</v>
      </c>
      <c r="L6" s="8">
        <f t="shared" si="5"/>
        <v>1</v>
      </c>
      <c r="M6" s="1">
        <f t="shared" si="6"/>
        <v>1</v>
      </c>
      <c r="N6" s="8">
        <v>1</v>
      </c>
      <c r="O6" s="1">
        <f t="shared" si="7"/>
        <v>266</v>
      </c>
      <c r="P6" s="8">
        <f t="shared" si="8"/>
        <v>0</v>
      </c>
    </row>
    <row r="7" spans="1:16" x14ac:dyDescent="0.3">
      <c r="A7" s="12" t="s">
        <v>9</v>
      </c>
      <c r="B7" s="12"/>
      <c r="C7" s="12"/>
      <c r="D7" s="12"/>
      <c r="G7" s="1">
        <f t="shared" si="1"/>
        <v>297</v>
      </c>
      <c r="H7" s="8">
        <f t="shared" si="0"/>
        <v>1</v>
      </c>
      <c r="I7" s="1">
        <f t="shared" si="2"/>
        <v>25</v>
      </c>
      <c r="J7" s="8">
        <f t="shared" si="3"/>
        <v>1</v>
      </c>
      <c r="K7" s="1">
        <f t="shared" si="4"/>
        <v>7</v>
      </c>
      <c r="L7" s="8">
        <f t="shared" si="5"/>
        <v>1</v>
      </c>
      <c r="M7" s="1">
        <f t="shared" si="6"/>
        <v>0</v>
      </c>
      <c r="N7" s="8">
        <v>0</v>
      </c>
      <c r="O7" s="1">
        <f t="shared" si="7"/>
        <v>133</v>
      </c>
      <c r="P7" s="8">
        <f t="shared" si="8"/>
        <v>1</v>
      </c>
    </row>
    <row r="8" spans="1:16" x14ac:dyDescent="0.3">
      <c r="A8" s="3" t="s">
        <v>3</v>
      </c>
      <c r="B8" s="2" t="s">
        <v>6</v>
      </c>
      <c r="C8" s="3" t="s">
        <v>4</v>
      </c>
      <c r="D8" s="2" t="s">
        <v>5</v>
      </c>
      <c r="G8" s="1">
        <f t="shared" si="1"/>
        <v>148</v>
      </c>
      <c r="H8" s="8">
        <f t="shared" si="0"/>
        <v>0</v>
      </c>
      <c r="I8" s="1">
        <f t="shared" si="2"/>
        <v>12</v>
      </c>
      <c r="J8" s="8">
        <f t="shared" si="3"/>
        <v>0</v>
      </c>
      <c r="K8" s="1">
        <f t="shared" si="4"/>
        <v>3</v>
      </c>
      <c r="L8" s="8">
        <f t="shared" si="5"/>
        <v>1</v>
      </c>
      <c r="M8" s="1"/>
      <c r="N8" s="1"/>
      <c r="O8" s="1">
        <f t="shared" si="7"/>
        <v>66</v>
      </c>
      <c r="P8" s="8">
        <f t="shared" si="8"/>
        <v>0</v>
      </c>
    </row>
    <row r="9" spans="1:16" x14ac:dyDescent="0.3">
      <c r="A9" s="1">
        <v>9516</v>
      </c>
      <c r="B9" s="6" t="s">
        <v>11</v>
      </c>
      <c r="C9" s="1">
        <v>22454</v>
      </c>
      <c r="D9" s="1" t="s">
        <v>13</v>
      </c>
      <c r="G9" s="1">
        <f t="shared" si="1"/>
        <v>74</v>
      </c>
      <c r="H9" s="8">
        <f t="shared" si="0"/>
        <v>0</v>
      </c>
      <c r="I9" s="1">
        <f t="shared" si="2"/>
        <v>6</v>
      </c>
      <c r="J9" s="8">
        <f t="shared" si="3"/>
        <v>0</v>
      </c>
      <c r="K9" s="1">
        <f t="shared" si="4"/>
        <v>1</v>
      </c>
      <c r="L9" s="8">
        <f t="shared" si="5"/>
        <v>1</v>
      </c>
      <c r="M9" s="1"/>
      <c r="N9" s="1"/>
      <c r="O9" s="1">
        <f t="shared" si="7"/>
        <v>33</v>
      </c>
      <c r="P9" s="8">
        <f t="shared" si="8"/>
        <v>1</v>
      </c>
    </row>
    <row r="10" spans="1:16" x14ac:dyDescent="0.3">
      <c r="A10" s="1">
        <v>827</v>
      </c>
      <c r="B10" s="6" t="s">
        <v>21</v>
      </c>
      <c r="C10" s="1">
        <v>1473</v>
      </c>
      <c r="D10" s="1" t="s">
        <v>22</v>
      </c>
      <c r="G10" s="1">
        <f t="shared" si="1"/>
        <v>37</v>
      </c>
      <c r="H10" s="8">
        <f t="shared" si="0"/>
        <v>1</v>
      </c>
      <c r="I10" s="1">
        <f t="shared" si="2"/>
        <v>3</v>
      </c>
      <c r="J10" s="8">
        <f t="shared" si="3"/>
        <v>1</v>
      </c>
      <c r="K10" s="1"/>
      <c r="L10" s="1"/>
      <c r="M10" s="1"/>
      <c r="N10" s="1"/>
      <c r="O10" s="1">
        <f t="shared" si="7"/>
        <v>16</v>
      </c>
      <c r="P10" s="8">
        <f t="shared" si="8"/>
        <v>0</v>
      </c>
    </row>
    <row r="11" spans="1:16" x14ac:dyDescent="0.3">
      <c r="A11" s="1">
        <v>255</v>
      </c>
      <c r="B11" s="6" t="s">
        <v>17</v>
      </c>
      <c r="C11" s="1">
        <v>377</v>
      </c>
      <c r="D11" s="1" t="s">
        <v>14</v>
      </c>
      <c r="G11" s="1">
        <f t="shared" si="1"/>
        <v>18</v>
      </c>
      <c r="H11" s="8">
        <f t="shared" si="0"/>
        <v>0</v>
      </c>
      <c r="I11" s="1">
        <f t="shared" si="2"/>
        <v>1</v>
      </c>
      <c r="J11" s="8">
        <f t="shared" si="3"/>
        <v>1</v>
      </c>
      <c r="K11" s="1"/>
      <c r="L11" s="1"/>
      <c r="M11" s="1"/>
      <c r="N11" s="1"/>
      <c r="O11" s="1">
        <f t="shared" si="7"/>
        <v>8</v>
      </c>
      <c r="P11" s="8">
        <f t="shared" si="8"/>
        <v>0</v>
      </c>
    </row>
    <row r="12" spans="1:16" x14ac:dyDescent="0.3">
      <c r="A12" s="1">
        <v>26</v>
      </c>
      <c r="B12" s="6" t="s">
        <v>10</v>
      </c>
      <c r="C12" s="1">
        <v>32</v>
      </c>
      <c r="D12" s="1" t="s">
        <v>15</v>
      </c>
      <c r="G12" s="1">
        <f t="shared" si="1"/>
        <v>9</v>
      </c>
      <c r="H12" s="8">
        <f t="shared" si="0"/>
        <v>1</v>
      </c>
      <c r="I12" s="1"/>
      <c r="J12" s="1"/>
      <c r="K12" s="1"/>
      <c r="L12" s="1"/>
      <c r="M12" s="1"/>
      <c r="N12" s="1"/>
      <c r="O12" s="1">
        <f t="shared" si="7"/>
        <v>4</v>
      </c>
      <c r="P12" s="8">
        <f t="shared" si="8"/>
        <v>0</v>
      </c>
    </row>
    <row r="13" spans="1:16" x14ac:dyDescent="0.3">
      <c r="A13" s="1">
        <v>4256</v>
      </c>
      <c r="B13" s="6" t="s">
        <v>12</v>
      </c>
      <c r="C13" s="1">
        <v>10240</v>
      </c>
      <c r="D13" s="1" t="s">
        <v>16</v>
      </c>
      <c r="G13" s="1">
        <f t="shared" si="1"/>
        <v>4</v>
      </c>
      <c r="H13" s="8">
        <f t="shared" si="0"/>
        <v>0</v>
      </c>
      <c r="I13" s="1"/>
      <c r="J13" s="1"/>
      <c r="K13" s="1"/>
      <c r="L13" s="1"/>
      <c r="M13" s="1"/>
      <c r="N13" s="1"/>
      <c r="O13" s="1">
        <f t="shared" si="7"/>
        <v>2</v>
      </c>
      <c r="P13" s="8">
        <f t="shared" si="8"/>
        <v>0</v>
      </c>
    </row>
    <row r="14" spans="1:16" x14ac:dyDescent="0.3">
      <c r="G14" s="1">
        <f t="shared" si="1"/>
        <v>2</v>
      </c>
      <c r="H14" s="8">
        <f t="shared" si="0"/>
        <v>0</v>
      </c>
      <c r="I14" s="1"/>
      <c r="J14" s="1"/>
      <c r="K14" s="1"/>
      <c r="L14" s="1"/>
      <c r="M14" s="1"/>
      <c r="N14" s="1"/>
      <c r="O14" s="1">
        <f t="shared" si="7"/>
        <v>1</v>
      </c>
      <c r="P14" s="8">
        <f t="shared" si="8"/>
        <v>1</v>
      </c>
    </row>
    <row r="15" spans="1:16" x14ac:dyDescent="0.3">
      <c r="G15" s="1">
        <f t="shared" si="1"/>
        <v>1</v>
      </c>
      <c r="H15" s="8">
        <f t="shared" si="0"/>
        <v>1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2" t="s">
        <v>4</v>
      </c>
      <c r="B16" s="2" t="s">
        <v>3</v>
      </c>
    </row>
    <row r="17" spans="1:16" x14ac:dyDescent="0.3">
      <c r="A17" s="1">
        <v>1</v>
      </c>
      <c r="B17" s="1">
        <f>A17*8^(COUNT(A17:A26)-1)</f>
        <v>512</v>
      </c>
      <c r="G17" s="9" t="s">
        <v>3</v>
      </c>
      <c r="H17" s="9" t="s">
        <v>4</v>
      </c>
      <c r="I17" s="9" t="s">
        <v>3</v>
      </c>
      <c r="J17" s="9" t="s">
        <v>4</v>
      </c>
      <c r="K17" s="9" t="s">
        <v>3</v>
      </c>
      <c r="L17" s="9" t="s">
        <v>4</v>
      </c>
      <c r="M17" s="9" t="s">
        <v>3</v>
      </c>
      <c r="N17" s="9" t="s">
        <v>4</v>
      </c>
      <c r="O17" s="9" t="s">
        <v>3</v>
      </c>
      <c r="P17" s="9" t="s">
        <v>4</v>
      </c>
    </row>
    <row r="18" spans="1:16" x14ac:dyDescent="0.3">
      <c r="A18" s="1">
        <v>4</v>
      </c>
      <c r="B18" s="1">
        <f t="shared" ref="B18:B20" si="9">A18*8^(COUNT(A18:A27)-1)</f>
        <v>256</v>
      </c>
      <c r="G18" s="7">
        <v>9516</v>
      </c>
      <c r="H18" s="8">
        <f>MOD(G18,8)</f>
        <v>4</v>
      </c>
      <c r="I18" s="7">
        <v>827</v>
      </c>
      <c r="J18" s="8">
        <f t="shared" ref="H18:N22" si="10">MOD(I18,8)</f>
        <v>3</v>
      </c>
      <c r="K18" s="7">
        <v>255</v>
      </c>
      <c r="L18" s="8">
        <f t="shared" si="10"/>
        <v>7</v>
      </c>
      <c r="M18" s="7">
        <v>26</v>
      </c>
      <c r="N18" s="8">
        <f t="shared" si="10"/>
        <v>2</v>
      </c>
      <c r="O18" s="7">
        <v>4256</v>
      </c>
      <c r="P18" s="8">
        <f t="shared" ref="P18:P21" si="11">MOD(O18,8)</f>
        <v>0</v>
      </c>
    </row>
    <row r="19" spans="1:16" x14ac:dyDescent="0.3">
      <c r="A19" s="1">
        <v>7</v>
      </c>
      <c r="B19" s="1">
        <f t="shared" si="9"/>
        <v>56</v>
      </c>
      <c r="G19" s="1">
        <f>(G18-H18)/8</f>
        <v>1189</v>
      </c>
      <c r="H19" s="8">
        <f t="shared" si="10"/>
        <v>5</v>
      </c>
      <c r="I19" s="1">
        <f>(I18-J18)/8</f>
        <v>103</v>
      </c>
      <c r="J19" s="8">
        <f t="shared" si="10"/>
        <v>7</v>
      </c>
      <c r="K19" s="1">
        <f>(K18-L18)/8</f>
        <v>31</v>
      </c>
      <c r="L19" s="8">
        <f t="shared" si="10"/>
        <v>7</v>
      </c>
      <c r="M19" s="1">
        <f>(M18-N18)/8</f>
        <v>3</v>
      </c>
      <c r="N19" s="8">
        <f t="shared" si="10"/>
        <v>3</v>
      </c>
      <c r="O19" s="1">
        <f>(O18-P18)/8</f>
        <v>532</v>
      </c>
      <c r="P19" s="8">
        <f t="shared" si="11"/>
        <v>4</v>
      </c>
    </row>
    <row r="20" spans="1:16" x14ac:dyDescent="0.3">
      <c r="A20" s="1">
        <v>3</v>
      </c>
      <c r="B20" s="1">
        <f t="shared" si="9"/>
        <v>3</v>
      </c>
      <c r="G20" s="1">
        <f t="shared" ref="G20:G22" si="12">(G19-H19)/8</f>
        <v>148</v>
      </c>
      <c r="H20" s="8">
        <f t="shared" si="10"/>
        <v>4</v>
      </c>
      <c r="I20" s="1">
        <f t="shared" ref="I20:I21" si="13">(I19-J19)/8</f>
        <v>12</v>
      </c>
      <c r="J20" s="8">
        <f t="shared" ref="J20" si="14">MOD(I20,8)</f>
        <v>4</v>
      </c>
      <c r="K20" s="1">
        <f t="shared" ref="K20" si="15">(K19-L19)/8</f>
        <v>3</v>
      </c>
      <c r="L20" s="8">
        <f t="shared" ref="L20" si="16">MOD(K20,8)</f>
        <v>3</v>
      </c>
      <c r="M20" s="1"/>
      <c r="N20" s="1"/>
      <c r="O20" s="1">
        <f>(O19-P19)/8</f>
        <v>66</v>
      </c>
      <c r="P20" s="8">
        <f t="shared" ref="P20:P22" si="17">MOD(O20,8)</f>
        <v>2</v>
      </c>
    </row>
    <row r="21" spans="1:16" x14ac:dyDescent="0.3">
      <c r="A21" s="1"/>
      <c r="B21" s="1"/>
      <c r="G21" s="1">
        <f t="shared" si="12"/>
        <v>18</v>
      </c>
      <c r="H21" s="8">
        <f t="shared" si="10"/>
        <v>2</v>
      </c>
      <c r="I21" s="1">
        <f t="shared" si="13"/>
        <v>1</v>
      </c>
      <c r="J21" s="8">
        <f t="shared" ref="J21" si="18">MOD(I21,8)</f>
        <v>1</v>
      </c>
      <c r="K21" s="1"/>
      <c r="L21" s="1"/>
      <c r="M21" s="1"/>
      <c r="N21" s="1"/>
      <c r="O21" s="1">
        <f>(O20-P20)/8</f>
        <v>8</v>
      </c>
      <c r="P21" s="8">
        <f t="shared" si="11"/>
        <v>0</v>
      </c>
    </row>
    <row r="22" spans="1:16" x14ac:dyDescent="0.3">
      <c r="A22" s="1"/>
      <c r="B22" s="1"/>
      <c r="G22" s="1">
        <f t="shared" si="12"/>
        <v>2</v>
      </c>
      <c r="H22" s="8">
        <f t="shared" si="10"/>
        <v>2</v>
      </c>
      <c r="I22" s="1"/>
      <c r="J22" s="1"/>
      <c r="K22" s="1"/>
      <c r="L22" s="1"/>
      <c r="M22" s="1"/>
      <c r="N22" s="1"/>
      <c r="O22" s="1">
        <f>(O21-P21)/8</f>
        <v>1</v>
      </c>
      <c r="P22" s="8">
        <f t="shared" si="17"/>
        <v>1</v>
      </c>
    </row>
    <row r="23" spans="1:16" x14ac:dyDescent="0.3">
      <c r="A23" s="1"/>
      <c r="B23" s="1"/>
    </row>
    <row r="24" spans="1:16" x14ac:dyDescent="0.3">
      <c r="A24" s="1"/>
      <c r="B24" s="1"/>
      <c r="G24" s="9" t="s">
        <v>3</v>
      </c>
      <c r="H24" s="9" t="s">
        <v>5</v>
      </c>
      <c r="I24" s="9" t="s">
        <v>3</v>
      </c>
      <c r="J24" s="9" t="s">
        <v>5</v>
      </c>
      <c r="K24" s="9" t="s">
        <v>3</v>
      </c>
      <c r="L24" s="9" t="s">
        <v>5</v>
      </c>
      <c r="M24" s="9" t="s">
        <v>3</v>
      </c>
      <c r="N24" s="9" t="s">
        <v>5</v>
      </c>
      <c r="O24" s="9" t="s">
        <v>3</v>
      </c>
      <c r="P24" s="9" t="s">
        <v>5</v>
      </c>
    </row>
    <row r="25" spans="1:16" x14ac:dyDescent="0.3">
      <c r="A25" s="1"/>
      <c r="B25" s="1"/>
      <c r="G25" s="7">
        <v>9516</v>
      </c>
      <c r="H25" s="8">
        <f>MOD(G25,16)</f>
        <v>12</v>
      </c>
      <c r="I25" s="7">
        <v>827</v>
      </c>
      <c r="J25" s="8">
        <f>MOD(I25,16)</f>
        <v>11</v>
      </c>
      <c r="K25" s="7">
        <v>255</v>
      </c>
      <c r="L25" s="8">
        <f>MOD(K25,16)</f>
        <v>15</v>
      </c>
      <c r="M25" s="7">
        <v>26</v>
      </c>
      <c r="N25" s="8">
        <f>MOD(M25,16)</f>
        <v>10</v>
      </c>
      <c r="O25" s="7">
        <v>4256</v>
      </c>
      <c r="P25" s="8">
        <f>MOD(O25,16)</f>
        <v>0</v>
      </c>
    </row>
    <row r="26" spans="1:16" x14ac:dyDescent="0.3">
      <c r="A26" s="1"/>
      <c r="B26" s="1"/>
      <c r="G26" s="1">
        <f>(G25-H25)/16</f>
        <v>594</v>
      </c>
      <c r="H26" s="8">
        <f>MOD(G26,16)</f>
        <v>2</v>
      </c>
      <c r="I26" s="1">
        <f>(I25-J25)/16</f>
        <v>51</v>
      </c>
      <c r="J26" s="8">
        <f>MOD(I26,16)</f>
        <v>3</v>
      </c>
      <c r="K26" s="1">
        <f>(K25-L25)/16</f>
        <v>15</v>
      </c>
      <c r="L26" s="8">
        <f>MOD(K26,16)</f>
        <v>15</v>
      </c>
      <c r="M26" s="1">
        <f>(M25-N25)/16</f>
        <v>1</v>
      </c>
      <c r="N26" s="8">
        <f>MOD(M26,16)</f>
        <v>1</v>
      </c>
      <c r="O26" s="1">
        <f>(O25-P25)/16</f>
        <v>266</v>
      </c>
      <c r="P26" s="8">
        <f>MOD(O26,16)</f>
        <v>10</v>
      </c>
    </row>
    <row r="27" spans="1:16" x14ac:dyDescent="0.3">
      <c r="A27" s="10" t="s">
        <v>20</v>
      </c>
      <c r="B27" s="11">
        <f>+SUM(B17:B26)</f>
        <v>827</v>
      </c>
      <c r="G27" s="1">
        <f>(G26-H26)/16</f>
        <v>37</v>
      </c>
      <c r="H27" s="8">
        <f>MOD(G27,16)</f>
        <v>5</v>
      </c>
      <c r="I27" s="1">
        <f>(I26-J26)/16</f>
        <v>3</v>
      </c>
      <c r="J27" s="8">
        <f>MOD(I27,16)</f>
        <v>3</v>
      </c>
      <c r="K27" s="1">
        <f>(K26-L26)/16</f>
        <v>0</v>
      </c>
      <c r="L27" s="8">
        <f>MOD(K27,16)</f>
        <v>0</v>
      </c>
      <c r="M27" s="1">
        <f>(M26-N26)/16</f>
        <v>0</v>
      </c>
      <c r="N27" s="8">
        <f>MOD(M27,16)</f>
        <v>0</v>
      </c>
      <c r="O27" s="1">
        <f>(O26-P26)/16</f>
        <v>16</v>
      </c>
      <c r="P27" s="8">
        <f>MOD(O27,16)</f>
        <v>0</v>
      </c>
    </row>
    <row r="28" spans="1:16" x14ac:dyDescent="0.3">
      <c r="G28" s="1">
        <f>(G27-H27)/16</f>
        <v>2</v>
      </c>
      <c r="H28" s="8">
        <f>MOD(G28,16)</f>
        <v>2</v>
      </c>
      <c r="I28" s="1">
        <f>(I27-J27)/16</f>
        <v>0</v>
      </c>
      <c r="J28" s="8">
        <f>MOD(I28,16)</f>
        <v>0</v>
      </c>
      <c r="K28" s="1">
        <f>(K27-L27)/16</f>
        <v>0</v>
      </c>
      <c r="L28" s="8">
        <f>MOD(K28,16)</f>
        <v>0</v>
      </c>
      <c r="M28" s="1">
        <f>(M27-N27)/16</f>
        <v>0</v>
      </c>
      <c r="N28" s="8">
        <f>MOD(M28,16)</f>
        <v>0</v>
      </c>
      <c r="O28" s="1">
        <f>(O27-P27)/16</f>
        <v>1</v>
      </c>
      <c r="P28" s="8">
        <f>MOD(O28,16)</f>
        <v>1</v>
      </c>
    </row>
  </sheetData>
  <mergeCells count="1"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Grupo 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Maris</dc:creator>
  <cp:lastModifiedBy>Juan Manuel Maris</cp:lastModifiedBy>
  <dcterms:created xsi:type="dcterms:W3CDTF">2021-04-01T21:33:45Z</dcterms:created>
  <dcterms:modified xsi:type="dcterms:W3CDTF">2021-04-09T00:40:48Z</dcterms:modified>
</cp:coreProperties>
</file>