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heets/sheet3.xml" ContentType="application/vnd.openxmlformats-officedocument.spreadsheetml.chartsheet+xml"/>
  <Override PartName="/xl/drawings/drawing3.xml" ContentType="application/vnd.openxmlformats-officedocument.drawing+xml"/>
  <Override PartName="/xl/chartsheets/sheet4.xml" ContentType="application/vnd.openxmlformats-officedocument.spreadsheetml.chart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xmlns:r="http://schemas.openxmlformats.org/officeDocument/2006/relationships" name="soluciones" sheetId="1" state="visible" r:id="rId1"/>
    <sheet xmlns:r="http://schemas.openxmlformats.org/officeDocument/2006/relationships" name="desviaciones" sheetId="2" state="visible" r:id="rId2"/>
    <sheet xmlns:r="http://schemas.openxmlformats.org/officeDocument/2006/relationships" name="ataque" sheetId="3" state="visible" r:id="rId3"/>
    <sheet xmlns:r="http://schemas.openxmlformats.org/officeDocument/2006/relationships" name="gráficas" sheetId="4" state="visible" r:id="rId4"/>
    <sheet xmlns:r="http://schemas.openxmlformats.org/officeDocument/2006/relationships" name="Errores ángulos" sheetId="5" state="visible" r:id="rId5"/>
    <sheet xmlns:r="http://schemas.openxmlformats.org/officeDocument/2006/relationships" name="Errores tensiones" sheetId="6" state="visible" r:id="rId6"/>
    <sheet xmlns:r="http://schemas.openxmlformats.org/officeDocument/2006/relationships" name="std medidas" sheetId="7" state="visible" r:id="rId7"/>
    <sheet xmlns:r="http://schemas.openxmlformats.org/officeDocument/2006/relationships" name="std WLS - Huber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chartsheet" Target="/xl/chartsheets/sheet1.xml" Id="rId5"/><Relationship Type="http://schemas.openxmlformats.org/officeDocument/2006/relationships/chartsheet" Target="/xl/chartsheets/sheet2.xml" Id="rId6"/><Relationship Type="http://schemas.openxmlformats.org/officeDocument/2006/relationships/chartsheet" Target="/xl/chartsheets/sheet3.xml" Id="rId7"/><Relationship Type="http://schemas.openxmlformats.org/officeDocument/2006/relationships/chartsheet" Target="/xl/chartsheets/sheet4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gráficas!$B$2:$B$17</f>
              <strCache>
                <ptCount val="16"/>
                <pt idx="0">
                  <v>ang_POIMV</v>
                </pt>
                <pt idx="1">
                  <v>ang_POI</v>
                </pt>
                <pt idx="2">
                  <v>ang_GRID</v>
                </pt>
                <pt idx="3">
                  <v>ang_LV0101</v>
                </pt>
                <pt idx="4">
                  <v>ang_MV0101</v>
                </pt>
                <pt idx="5">
                  <v>ang_LV0102</v>
                </pt>
                <pt idx="6">
                  <v>ang_MV0102</v>
                </pt>
                <pt idx="7">
                  <v>ang_LV0103</v>
                </pt>
                <pt idx="8">
                  <v>ang_MV0103</v>
                </pt>
                <pt idx="9">
                  <v>ang_LV0201</v>
                </pt>
                <pt idx="10">
                  <v>ang_MV0201</v>
                </pt>
                <pt idx="11">
                  <v>ang_LV0202</v>
                </pt>
                <pt idx="12">
                  <v>ang_MV0202</v>
                </pt>
                <pt idx="13">
                  <v>ang_LV0203</v>
                </pt>
                <pt idx="14">
                  <v>ang_MV0203</v>
                </pt>
                <pt idx="15">
                  <v>U_POI</v>
                </pt>
              </strCache>
            </strRef>
          </cat>
          <val>
            <numRef>
              <f>gráficas!$C$2:$C$17</f>
              <numCache>
                <formatCode>General</formatCode>
                <ptCount val="16"/>
                <pt idx="0">
                  <v>0.0003972347241033222</v>
                </pt>
                <pt idx="1">
                  <v>0.0004047795635299389</v>
                </pt>
                <pt idx="2">
                  <v>0.001436996145402047</v>
                </pt>
                <pt idx="3">
                  <v>1.502326497738841e-05</v>
                </pt>
                <pt idx="4">
                  <v>0.001468167650443566</v>
                </pt>
                <pt idx="5">
                  <v>4.209210663475536e-05</v>
                </pt>
                <pt idx="6">
                  <v>0.0006611011479317891</v>
                </pt>
                <pt idx="7">
                  <v>6.671463913906204e-05</v>
                </pt>
                <pt idx="8">
                  <v>0.001317506336826299</v>
                </pt>
                <pt idx="9">
                  <v>1.972797170892793e-05</v>
                </pt>
                <pt idx="10">
                  <v>0.001249874846086796</v>
                </pt>
                <pt idx="11">
                  <v>2.852598565256407e-05</v>
                </pt>
                <pt idx="12">
                  <v>0.001336773905489953</v>
                </pt>
                <pt idx="13">
                  <v>3.287028953125699e-05</v>
                </pt>
                <pt idx="14">
                  <v>0.01920048732738167</v>
                </pt>
                <pt idx="15">
                  <v>0.01896255216641529</v>
                </pt>
              </numCache>
            </numRef>
          </val>
        </ser>
        <ser>
          <idx val="1"/>
          <order val="1"/>
          <tx>
            <v>Huber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gráficas!$B$2:$B$17</f>
              <strCache>
                <ptCount val="16"/>
                <pt idx="0">
                  <v>ang_POIMV</v>
                </pt>
                <pt idx="1">
                  <v>ang_POI</v>
                </pt>
                <pt idx="2">
                  <v>ang_GRID</v>
                </pt>
                <pt idx="3">
                  <v>ang_LV0101</v>
                </pt>
                <pt idx="4">
                  <v>ang_MV0101</v>
                </pt>
                <pt idx="5">
                  <v>ang_LV0102</v>
                </pt>
                <pt idx="6">
                  <v>ang_MV0102</v>
                </pt>
                <pt idx="7">
                  <v>ang_LV0103</v>
                </pt>
                <pt idx="8">
                  <v>ang_MV0103</v>
                </pt>
                <pt idx="9">
                  <v>ang_LV0201</v>
                </pt>
                <pt idx="10">
                  <v>ang_MV0201</v>
                </pt>
                <pt idx="11">
                  <v>ang_LV0202</v>
                </pt>
                <pt idx="12">
                  <v>ang_MV0202</v>
                </pt>
                <pt idx="13">
                  <v>ang_LV0203</v>
                </pt>
                <pt idx="14">
                  <v>ang_MV0203</v>
                </pt>
                <pt idx="15">
                  <v>U_POI</v>
                </pt>
              </strCache>
            </strRef>
          </cat>
          <val>
            <numRef>
              <f>gráficas!$D$2:$D$17</f>
              <numCache>
                <formatCode>General</formatCode>
                <ptCount val="16"/>
                <pt idx="0">
                  <v>0.0001801550599640801</v>
                </pt>
                <pt idx="1">
                  <v>0.0001834501174045704</v>
                </pt>
                <pt idx="2">
                  <v>0.0009374152447729767</v>
                </pt>
                <pt idx="3">
                  <v>1.220393491773174e-05</v>
                </pt>
                <pt idx="4">
                  <v>0.0009813857681835875</v>
                </pt>
                <pt idx="5">
                  <v>3.497394977459403e-05</v>
                </pt>
                <pt idx="6">
                  <v>0.0008068177536032645</v>
                </pt>
                <pt idx="7">
                  <v>5.651341323233096e-05</v>
                </pt>
                <pt idx="8">
                  <v>0.0008471959380460664</v>
                </pt>
                <pt idx="9">
                  <v>1.277912203246799e-05</v>
                </pt>
                <pt idx="10">
                  <v>0.0007954953615548557</v>
                </pt>
                <pt idx="11">
                  <v>1.854476159444105e-05</v>
                </pt>
                <pt idx="12">
                  <v>0.00085620760691138</v>
                </pt>
                <pt idx="13">
                  <v>2.136467974452614e-05</v>
                </pt>
                <pt idx="14">
                  <v>0.01231575840400634</v>
                </pt>
                <pt idx="15">
                  <v>0.0120217509781303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71892624"/>
        <axId val="1371895504"/>
      </barChart>
      <catAx>
        <axId val="13718926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371895504"/>
        <crosses val="autoZero"/>
        <auto val="1"/>
        <lblAlgn val="ctr"/>
        <lblOffset val="100"/>
        <noMultiLvlLbl val="0"/>
      </catAx>
      <valAx>
        <axId val="13718955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37189262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Tensiones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gráficas!$B$18:$B$32</f>
              <strCache>
                <ptCount val="13"/>
                <pt idx="0">
                  <v>U_GRID</v>
                </pt>
                <pt idx="1">
                  <v>U_LV0101</v>
                </pt>
                <pt idx="2">
                  <v>U_MV0101</v>
                </pt>
                <pt idx="3">
                  <v>U_LV0102</v>
                </pt>
                <pt idx="4">
                  <v>U_MV0102</v>
                </pt>
                <pt idx="5">
                  <v>U_LV0103</v>
                </pt>
                <pt idx="6">
                  <v>U_MV0103</v>
                </pt>
                <pt idx="7">
                  <v>U_LV0201</v>
                </pt>
                <pt idx="8">
                  <v>U_MV0201</v>
                </pt>
                <pt idx="9">
                  <v>U_LV0202</v>
                </pt>
                <pt idx="10">
                  <v>U_MV0202</v>
                </pt>
                <pt idx="11">
                  <v>U_LV0203</v>
                </pt>
                <pt idx="12">
                  <v>U_MV0203</v>
                </pt>
              </strCache>
            </strRef>
          </cat>
          <val>
            <numRef>
              <f>gráficas!$C$18:$C$32</f>
              <numCache>
                <formatCode>General</formatCode>
                <ptCount val="15"/>
                <pt idx="0">
                  <v>0.01895771641310384</v>
                </pt>
                <pt idx="1">
                  <v>0.01807640455584081</v>
                </pt>
                <pt idx="2">
                  <v>0.01921236279718797</v>
                </pt>
                <pt idx="3">
                  <v>0.01796624878268471</v>
                </pt>
                <pt idx="4">
                  <v>0.01924245940742997</v>
                </pt>
                <pt idx="5">
                  <v>0.0260865005824602</v>
                </pt>
                <pt idx="6">
                  <v>0.01928001479012853</v>
                </pt>
                <pt idx="7">
                  <v>0.0185266842206474</v>
                </pt>
                <pt idx="8">
                  <v>0.01918484892769179</v>
                </pt>
                <pt idx="9">
                  <v>0.01863479755883823</v>
                </pt>
                <pt idx="10">
                  <v>0.01917805856954102</v>
                </pt>
                <pt idx="11">
                  <v>0.01851774197382849</v>
                </pt>
                <pt idx="12">
                  <v>0.01917438323885978</v>
                </pt>
              </numCache>
            </numRef>
          </val>
        </ser>
        <ser>
          <idx val="1"/>
          <order val="1"/>
          <tx>
            <v>Huber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gráficas!$B$18:$B$32</f>
              <strCache>
                <ptCount val="13"/>
                <pt idx="0">
                  <v>U_GRID</v>
                </pt>
                <pt idx="1">
                  <v>U_LV0101</v>
                </pt>
                <pt idx="2">
                  <v>U_MV0101</v>
                </pt>
                <pt idx="3">
                  <v>U_LV0102</v>
                </pt>
                <pt idx="4">
                  <v>U_MV0102</v>
                </pt>
                <pt idx="5">
                  <v>U_LV0103</v>
                </pt>
                <pt idx="6">
                  <v>U_MV0103</v>
                </pt>
                <pt idx="7">
                  <v>U_LV0201</v>
                </pt>
                <pt idx="8">
                  <v>U_MV0201</v>
                </pt>
                <pt idx="9">
                  <v>U_LV0202</v>
                </pt>
                <pt idx="10">
                  <v>U_MV0202</v>
                </pt>
                <pt idx="11">
                  <v>U_LV0203</v>
                </pt>
                <pt idx="12">
                  <v>U_MV0203</v>
                </pt>
              </strCache>
            </strRef>
          </cat>
          <val>
            <numRef>
              <f>gráficas!$D$18:$D$32</f>
              <numCache>
                <formatCode>General</formatCode>
                <ptCount val="15"/>
                <pt idx="0">
                  <v>0.01201586129062004</v>
                </pt>
                <pt idx="1">
                  <v>0.0115205693789604</v>
                </pt>
                <pt idx="2">
                  <v>0.01232782770389673</v>
                </pt>
                <pt idx="3">
                  <v>0.01142300255934758</v>
                </pt>
                <pt idx="4">
                  <v>0.01235640654703696</v>
                </pt>
                <pt idx="5">
                  <v>0.01862707676171793</v>
                </pt>
                <pt idx="6">
                  <v>0.0123903690105579</v>
                </pt>
                <pt idx="7">
                  <v>0.01187308012064214</v>
                </pt>
                <pt idx="8">
                  <v>0.01230606910374843</v>
                </pt>
                <pt idx="9">
                  <v>0.01198386926585049</v>
                </pt>
                <pt idx="10">
                  <v>0.01230197439822334</v>
                </pt>
                <pt idx="11">
                  <v>0.01188987215212012</v>
                </pt>
                <pt idx="12">
                  <v>0.01229969629117567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64296512"/>
        <axId val="164296992"/>
      </barChart>
      <catAx>
        <axId val="1642965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64296992"/>
        <crosses val="autoZero"/>
        <auto val="1"/>
        <lblAlgn val="ctr"/>
        <lblOffset val="100"/>
        <noMultiLvlLbl val="0"/>
      </catAx>
      <valAx>
        <axId val="1642969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6429651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Desviaciones típicas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gráficas!$G$2:$G$36</f>
              <strCache>
                <ptCount val="35"/>
                <pt idx="0">
                  <v>P_LV0101</v>
                </pt>
                <pt idx="1">
                  <v>Q_LV0101</v>
                </pt>
                <pt idx="2">
                  <v>U_LV0101</v>
                </pt>
                <pt idx="3">
                  <v>I_LV0101_MV0101</v>
                </pt>
                <pt idx="4">
                  <v>P_LV0102</v>
                </pt>
                <pt idx="5">
                  <v>Q_LV0102</v>
                </pt>
                <pt idx="6">
                  <v>U_LV0102</v>
                </pt>
                <pt idx="7">
                  <v>I_LV0102_MV0102</v>
                </pt>
                <pt idx="8">
                  <v>P_LV0103</v>
                </pt>
                <pt idx="9">
                  <v>Q_LV0103</v>
                </pt>
                <pt idx="10">
                  <v>U_LV0103</v>
                </pt>
                <pt idx="11">
                  <v>I_LV0103_MV0103</v>
                </pt>
                <pt idx="12">
                  <v>P_LV0201</v>
                </pt>
                <pt idx="13">
                  <v>Q_LV0201</v>
                </pt>
                <pt idx="14">
                  <v>U_LV0201</v>
                </pt>
                <pt idx="15">
                  <v>I_LV0201_MV0201</v>
                </pt>
                <pt idx="16">
                  <v>P_LV0202</v>
                </pt>
                <pt idx="17">
                  <v>Q_LV0202</v>
                </pt>
                <pt idx="18">
                  <v>U_LV0202</v>
                </pt>
                <pt idx="19">
                  <v>I_LV0202_MV0202</v>
                </pt>
                <pt idx="20">
                  <v>P_LV0203</v>
                </pt>
                <pt idx="21">
                  <v>Q_LV0203</v>
                </pt>
                <pt idx="22">
                  <v>U_LV0203</v>
                </pt>
                <pt idx="23">
                  <v>I_LV0203_MV0203</v>
                </pt>
                <pt idx="24">
                  <v>P_MV0101_POIMV</v>
                </pt>
                <pt idx="25">
                  <v>Q_MV0101_POIMV</v>
                </pt>
                <pt idx="26">
                  <v>U_POIMV</v>
                </pt>
                <pt idx="27">
                  <v>I_MV0101_POIMV</v>
                </pt>
                <pt idx="28">
                  <v>P_MV0201_POIMV</v>
                </pt>
                <pt idx="29">
                  <v>Q_MV0201_POIMV</v>
                </pt>
                <pt idx="30">
                  <v>I_MV0201_POIMV</v>
                </pt>
                <pt idx="31">
                  <v>P_POIMV_POI</v>
                </pt>
                <pt idx="32">
                  <v>Q_POIMV_POI</v>
                </pt>
                <pt idx="33">
                  <v>U_POI</v>
                </pt>
                <pt idx="34">
                  <v>I_POIMV_POI</v>
                </pt>
              </strCache>
            </strRef>
          </cat>
          <val>
            <numRef>
              <f>gráficas!$H$2:$H$36</f>
              <numCache>
                <formatCode>General</formatCode>
                <ptCount val="35"/>
                <pt idx="0">
                  <v>0.0001803778759010333</v>
                </pt>
                <pt idx="1">
                  <v>0.0002983550894672005</v>
                </pt>
                <pt idx="2">
                  <v>0.002447008718639247</v>
                </pt>
                <pt idx="3">
                  <v>1.997527552763679e-05</v>
                </pt>
                <pt idx="4">
                  <v>0.000176127151737084</v>
                </pt>
                <pt idx="5">
                  <v>0.0003562609510798318</v>
                </pt>
                <pt idx="6">
                  <v>0.002450017694218666</v>
                </pt>
                <pt idx="7">
                  <v>1.947424880400036e-05</v>
                </pt>
                <pt idx="8">
                  <v>0.0002037850387273</v>
                </pt>
                <pt idx="9">
                  <v>0.0002994273242695865</v>
                </pt>
                <pt idx="10">
                  <v>0.002450023460912902</v>
                </pt>
                <pt idx="11">
                  <v>2.477111016932091e-05</v>
                </pt>
                <pt idx="12">
                  <v>0.0001830103435789512</v>
                </pt>
                <pt idx="13">
                  <v>0.0002943364932315833</v>
                </pt>
                <pt idx="14">
                  <v>0.002448035260231221</v>
                </pt>
                <pt idx="15">
                  <v>2.14659040150154e-05</v>
                </pt>
                <pt idx="16">
                  <v>0.0001809789779888441</v>
                </pt>
                <pt idx="17">
                  <v>0.000318854031587604</v>
                </pt>
                <pt idx="18">
                  <v>0.002450039652360413</v>
                </pt>
                <pt idx="19">
                  <v>2.098776412667077e-05</v>
                </pt>
                <pt idx="20">
                  <v>0.0001827233441206377</v>
                </pt>
                <pt idx="21">
                  <v>0.0003213936979589068</v>
                </pt>
                <pt idx="22">
                  <v>0.002451105522201982</v>
                </pt>
                <pt idx="23">
                  <v>2.355402270658732e-05</v>
                </pt>
                <pt idx="24">
                  <v>0.0007966622181143788</v>
                </pt>
                <pt idx="25">
                  <v>0.001249671995012407</v>
                </pt>
                <pt idx="26">
                  <v>0.002484907589305761</v>
                </pt>
                <pt idx="27">
                  <v>0.0004549095671939943</v>
                </pt>
                <pt idx="28">
                  <v>0.000787710201460447</v>
                </pt>
                <pt idx="29">
                  <v>0.001217570100340343</v>
                </pt>
                <pt idx="30">
                  <v>0.0004700612488811819</v>
                </pt>
                <pt idx="31">
                  <v>0.001635522637534228</v>
                </pt>
                <pt idx="32">
                  <v>0.002569802710649256</v>
                </pt>
                <pt idx="33">
                  <v>0.00248452787608342</v>
                </pt>
                <pt idx="34">
                  <v>0.001998880356338709</v>
                </pt>
              </numCache>
            </numRef>
          </val>
        </ser>
        <ser>
          <idx val="1"/>
          <order val="1"/>
          <tx>
            <v>Huber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gráficas!$G$2:$G$36</f>
              <strCache>
                <ptCount val="35"/>
                <pt idx="0">
                  <v>P_LV0101</v>
                </pt>
                <pt idx="1">
                  <v>Q_LV0101</v>
                </pt>
                <pt idx="2">
                  <v>U_LV0101</v>
                </pt>
                <pt idx="3">
                  <v>I_LV0101_MV0101</v>
                </pt>
                <pt idx="4">
                  <v>P_LV0102</v>
                </pt>
                <pt idx="5">
                  <v>Q_LV0102</v>
                </pt>
                <pt idx="6">
                  <v>U_LV0102</v>
                </pt>
                <pt idx="7">
                  <v>I_LV0102_MV0102</v>
                </pt>
                <pt idx="8">
                  <v>P_LV0103</v>
                </pt>
                <pt idx="9">
                  <v>Q_LV0103</v>
                </pt>
                <pt idx="10">
                  <v>U_LV0103</v>
                </pt>
                <pt idx="11">
                  <v>I_LV0103_MV0103</v>
                </pt>
                <pt idx="12">
                  <v>P_LV0201</v>
                </pt>
                <pt idx="13">
                  <v>Q_LV0201</v>
                </pt>
                <pt idx="14">
                  <v>U_LV0201</v>
                </pt>
                <pt idx="15">
                  <v>I_LV0201_MV0201</v>
                </pt>
                <pt idx="16">
                  <v>P_LV0202</v>
                </pt>
                <pt idx="17">
                  <v>Q_LV0202</v>
                </pt>
                <pt idx="18">
                  <v>U_LV0202</v>
                </pt>
                <pt idx="19">
                  <v>I_LV0202_MV0202</v>
                </pt>
                <pt idx="20">
                  <v>P_LV0203</v>
                </pt>
                <pt idx="21">
                  <v>Q_LV0203</v>
                </pt>
                <pt idx="22">
                  <v>U_LV0203</v>
                </pt>
                <pt idx="23">
                  <v>I_LV0203_MV0203</v>
                </pt>
                <pt idx="24">
                  <v>P_MV0101_POIMV</v>
                </pt>
                <pt idx="25">
                  <v>Q_MV0101_POIMV</v>
                </pt>
                <pt idx="26">
                  <v>U_POIMV</v>
                </pt>
                <pt idx="27">
                  <v>I_MV0101_POIMV</v>
                </pt>
                <pt idx="28">
                  <v>P_MV0201_POIMV</v>
                </pt>
                <pt idx="29">
                  <v>Q_MV0201_POIMV</v>
                </pt>
                <pt idx="30">
                  <v>I_MV0201_POIMV</v>
                </pt>
                <pt idx="31">
                  <v>P_POIMV_POI</v>
                </pt>
                <pt idx="32">
                  <v>Q_POIMV_POI</v>
                </pt>
                <pt idx="33">
                  <v>U_POI</v>
                </pt>
                <pt idx="34">
                  <v>I_POIMV_POI</v>
                </pt>
              </strCache>
            </strRef>
          </cat>
          <val>
            <numRef>
              <f>gráficas!$I$2:$I$36</f>
              <numCache>
                <formatCode>General</formatCode>
                <ptCount val="35"/>
                <pt idx="0">
                  <v>0.0001814138812326024</v>
                </pt>
                <pt idx="1">
                  <v>0.0002973542975034834</v>
                </pt>
                <pt idx="2">
                  <v>0.002447191213519318</v>
                </pt>
                <pt idx="3">
                  <v>2.011672554337789e-05</v>
                </pt>
                <pt idx="4">
                  <v>0.0001771684037628855</v>
                </pt>
                <pt idx="5">
                  <v>0.0003547029576109751</v>
                </pt>
                <pt idx="6">
                  <v>0.002450202995672544</v>
                </pt>
                <pt idx="7">
                  <v>1.964812180664372e-05</v>
                </pt>
                <pt idx="8">
                  <v>0.0002226411626458698</v>
                </pt>
                <pt idx="9">
                  <v>0.0003604300461212424</v>
                </pt>
                <pt idx="10">
                  <v>0.002450594124718096</v>
                </pt>
                <pt idx="11">
                  <v>2.506991348085032e-05</v>
                </pt>
                <pt idx="12">
                  <v>0.0001838349642869369</v>
                </pt>
                <pt idx="13">
                  <v>0.0002933549174359325</v>
                </pt>
                <pt idx="14">
                  <v>0.002448225351347057</v>
                </pt>
                <pt idx="15">
                  <v>2.143906962934875e-05</v>
                </pt>
                <pt idx="16">
                  <v>0.0001818421871693306</v>
                </pt>
                <pt idx="17">
                  <v>0.0003177871999341395</v>
                </pt>
                <pt idx="18">
                  <v>0.002450230042171054</v>
                </pt>
                <pt idx="19">
                  <v>2.096560269119154e-05</v>
                </pt>
                <pt idx="20">
                  <v>0.0001836135579356211</v>
                </pt>
                <pt idx="21">
                  <v>0.0003202635415616139</v>
                </pt>
                <pt idx="22">
                  <v>0.002451294189454677</v>
                </pt>
                <pt idx="23">
                  <v>2.353277924419584e-05</v>
                </pt>
                <pt idx="24">
                  <v>0.0008018042824620745</v>
                </pt>
                <pt idx="25">
                  <v>0.001259747828914305</v>
                </pt>
                <pt idx="26">
                  <v>0.002485106043506155</v>
                </pt>
                <pt idx="27">
                  <v>0.0004579219352994839</v>
                </pt>
                <pt idx="28">
                  <v>0.0007881941229434124</v>
                </pt>
                <pt idx="29">
                  <v>0.001217382190322046</v>
                </pt>
                <pt idx="30">
                  <v>0.0004700575113005964</v>
                </pt>
                <pt idx="31">
                  <v>0.001638842298955733</v>
                </pt>
                <pt idx="32">
                  <v>0.002573647051190604</v>
                </pt>
                <pt idx="33">
                  <v>0.002484713392240985</v>
                </pt>
                <pt idx="34">
                  <v>0.002002054796310639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2625664"/>
        <axId val="132625184"/>
      </barChart>
      <catAx>
        <axId val="1326256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32625184"/>
        <crosses val="autoZero"/>
        <auto val="1"/>
        <lblAlgn val="ctr"/>
        <lblOffset val="100"/>
        <noMultiLvlLbl val="0"/>
      </catAx>
      <valAx>
        <axId val="1326251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326256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std WLS - Huber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WLS-Huber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gráficas!$G$2:$G$36</f>
              <strCache>
                <ptCount val="35"/>
                <pt idx="0">
                  <v>P_LV0101</v>
                </pt>
                <pt idx="1">
                  <v>Q_LV0101</v>
                </pt>
                <pt idx="2">
                  <v>U_LV0101</v>
                </pt>
                <pt idx="3">
                  <v>I_LV0101_MV0101</v>
                </pt>
                <pt idx="4">
                  <v>P_LV0102</v>
                </pt>
                <pt idx="5">
                  <v>Q_LV0102</v>
                </pt>
                <pt idx="6">
                  <v>U_LV0102</v>
                </pt>
                <pt idx="7">
                  <v>I_LV0102_MV0102</v>
                </pt>
                <pt idx="8">
                  <v>P_LV0103</v>
                </pt>
                <pt idx="9">
                  <v>Q_LV0103</v>
                </pt>
                <pt idx="10">
                  <v>U_LV0103</v>
                </pt>
                <pt idx="11">
                  <v>I_LV0103_MV0103</v>
                </pt>
                <pt idx="12">
                  <v>P_LV0201</v>
                </pt>
                <pt idx="13">
                  <v>Q_LV0201</v>
                </pt>
                <pt idx="14">
                  <v>U_LV0201</v>
                </pt>
                <pt idx="15">
                  <v>I_LV0201_MV0201</v>
                </pt>
                <pt idx="16">
                  <v>P_LV0202</v>
                </pt>
                <pt idx="17">
                  <v>Q_LV0202</v>
                </pt>
                <pt idx="18">
                  <v>U_LV0202</v>
                </pt>
                <pt idx="19">
                  <v>I_LV0202_MV0202</v>
                </pt>
                <pt idx="20">
                  <v>P_LV0203</v>
                </pt>
                <pt idx="21">
                  <v>Q_LV0203</v>
                </pt>
                <pt idx="22">
                  <v>U_LV0203</v>
                </pt>
                <pt idx="23">
                  <v>I_LV0203_MV0203</v>
                </pt>
                <pt idx="24">
                  <v>P_MV0101_POIMV</v>
                </pt>
                <pt idx="25">
                  <v>Q_MV0101_POIMV</v>
                </pt>
                <pt idx="26">
                  <v>U_POIMV</v>
                </pt>
                <pt idx="27">
                  <v>I_MV0101_POIMV</v>
                </pt>
                <pt idx="28">
                  <v>P_MV0201_POIMV</v>
                </pt>
                <pt idx="29">
                  <v>Q_MV0201_POIMV</v>
                </pt>
                <pt idx="30">
                  <v>I_MV0201_POIMV</v>
                </pt>
                <pt idx="31">
                  <v>P_POIMV_POI</v>
                </pt>
                <pt idx="32">
                  <v>Q_POIMV_POI</v>
                </pt>
                <pt idx="33">
                  <v>U_POI</v>
                </pt>
                <pt idx="34">
                  <v>I_POIMV_POI</v>
                </pt>
              </strCache>
            </strRef>
          </cat>
          <val>
            <numRef>
              <f>gráficas!$J$2:$J$36</f>
              <numCache>
                <formatCode>General</formatCode>
                <ptCount val="35"/>
                <pt idx="0">
                  <v>-1.036005331569111e-06</v>
                </pt>
                <pt idx="1">
                  <v>1.000791963717124e-06</v>
                </pt>
                <pt idx="2">
                  <v>-1.82494880070997e-07</v>
                </pt>
                <pt idx="3">
                  <v>-1.414500157410995e-07</v>
                </pt>
                <pt idx="4">
                  <v>-1.041252025801506e-06</v>
                </pt>
                <pt idx="5">
                  <v>1.557993468856726e-06</v>
                </pt>
                <pt idx="6">
                  <v>-1.853014538776877e-07</v>
                </pt>
                <pt idx="7">
                  <v>-1.738730026433607e-07</v>
                </pt>
                <pt idx="8">
                  <v>-1.885612391856981e-05</v>
                </pt>
                <pt idx="9">
                  <v>-6.100272185165592e-05</v>
                </pt>
                <pt idx="10">
                  <v>-5.706638051940563e-07</v>
                </pt>
                <pt idx="11">
                  <v>-2.988033115294103e-07</v>
                </pt>
                <pt idx="12">
                  <v>-8.246207079857062e-07</v>
                </pt>
                <pt idx="13">
                  <v>9.815757956507928e-07</v>
                </pt>
                <pt idx="14">
                  <v>-1.900911158359692e-07</v>
                </pt>
                <pt idx="15">
                  <v>2.683438566664797e-08</v>
                </pt>
                <pt idx="16">
                  <v>-8.632091804864988e-07</v>
                </pt>
                <pt idx="17">
                  <v>1.066831653464499e-06</v>
                </pt>
                <pt idx="18">
                  <v>-1.903898106409702e-07</v>
                </pt>
                <pt idx="19">
                  <v>2.216143547922959e-08</v>
                </pt>
                <pt idx="20">
                  <v>-8.902138149834051e-07</v>
                </pt>
                <pt idx="21">
                  <v>1.130156397292914e-06</v>
                </pt>
                <pt idx="22">
                  <v>-1.886672526948616e-07</v>
                </pt>
                <pt idx="23">
                  <v>2.124346239148106e-08</v>
                </pt>
                <pt idx="24">
                  <v>-5.142064347695655e-06</v>
                </pt>
                <pt idx="25">
                  <v>-1.007583390189785e-05</v>
                </pt>
                <pt idx="26">
                  <v>-1.984542003937405e-07</v>
                </pt>
                <pt idx="27">
                  <v>-3.012368105489603e-06</v>
                </pt>
                <pt idx="28">
                  <v>-4.839214829653604e-07</v>
                </pt>
                <pt idx="29">
                  <v>1.87910018297063e-07</v>
                </pt>
                <pt idx="30">
                  <v>3.737580585522551e-09</v>
                </pt>
                <pt idx="31">
                  <v>-3.319661421504914e-06</v>
                </pt>
                <pt idx="32">
                  <v>-3.844340541347968e-06</v>
                </pt>
                <pt idx="33">
                  <v>-1.855161575648086e-07</v>
                </pt>
                <pt idx="34">
                  <v>-3.174439971929868e-06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29696495"/>
        <axId val="1129697455"/>
      </barChart>
      <catAx>
        <axId val="11296964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29697455"/>
        <crosses val="autoZero"/>
        <auto val="1"/>
        <lblAlgn val="ctr"/>
        <lblOffset val="100"/>
        <noMultiLvlLbl val="0"/>
      </catAx>
      <valAx>
        <axId val="11296974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29696495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chart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chart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chartsheets/sheet1.xml><?xml version="1.0" encoding="utf-8"?>
<chartsheet xmlns="http://schemas.openxmlformats.org/spreadsheetml/2006/main">
  <sheetPr/>
  <sheetViews>
    <sheetView zoomScale="112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tabSelected="1" zoomScale="112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chartsheets/sheet3.xml><?xml version="1.0" encoding="utf-8"?>
<chartsheet xmlns="http://schemas.openxmlformats.org/spreadsheetml/2006/main">
  <sheetPr/>
  <sheetViews>
    <sheetView zoomScale="112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chartsheets/sheet4.xml><?xml version="1.0" encoding="utf-8"?>
<chartsheet xmlns="http://schemas.openxmlformats.org/spreadsheetml/2006/main">
  <sheetPr/>
  <sheetViews>
    <sheetView zoomScale="112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2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3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4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Sin ruido</t>
        </is>
      </c>
      <c r="C1" s="2" t="inlineStr">
        <is>
          <t>WLS</t>
        </is>
      </c>
      <c r="D1" s="2" t="inlineStr">
        <is>
          <t>Huber</t>
        </is>
      </c>
    </row>
    <row r="2">
      <c r="A2" s="2" t="inlineStr">
        <is>
          <t>ang_POIMV</t>
        </is>
      </c>
      <c r="B2" t="n">
        <v>-0.02612812754331058</v>
      </c>
      <c r="C2" t="n">
        <v>-0.02573089281920726</v>
      </c>
      <c r="D2" t="n">
        <v>-0.0259479724833465</v>
      </c>
    </row>
    <row r="3">
      <c r="A3" s="2" t="inlineStr">
        <is>
          <t>ang_POI</t>
        </is>
      </c>
      <c r="B3" t="n">
        <v>-0.0266424394714033</v>
      </c>
      <c r="C3" t="n">
        <v>-0.02623765990787336</v>
      </c>
      <c r="D3" t="n">
        <v>-0.02645898935399873</v>
      </c>
    </row>
    <row r="4">
      <c r="A4" s="2" t="inlineStr">
        <is>
          <t>ang_GRID</t>
        </is>
      </c>
      <c r="B4" t="n">
        <v>0.05453572637878381</v>
      </c>
      <c r="C4" t="n">
        <v>0.05309873023338176</v>
      </c>
      <c r="D4" t="n">
        <v>0.05359831113401083</v>
      </c>
    </row>
    <row r="5">
      <c r="A5" s="2" t="inlineStr">
        <is>
          <t>ang_LV0101</t>
        </is>
      </c>
      <c r="B5" t="n">
        <v>0.0004392917842207607</v>
      </c>
      <c r="C5" t="n">
        <v>0.0004242685192433723</v>
      </c>
      <c r="D5" t="n">
        <v>0.000427087849303029</v>
      </c>
    </row>
    <row r="6">
      <c r="A6" s="2" t="inlineStr">
        <is>
          <t>ang_MV0101</t>
        </is>
      </c>
      <c r="B6" t="n">
        <v>0.04887590071951978</v>
      </c>
      <c r="C6" t="n">
        <v>0.04740773306907621</v>
      </c>
      <c r="D6" t="n">
        <v>0.04789451495133619</v>
      </c>
    </row>
    <row r="7">
      <c r="A7" s="2" t="inlineStr">
        <is>
          <t>ang_LV0102</t>
        </is>
      </c>
      <c r="B7" t="n">
        <v>0.001019029770892193</v>
      </c>
      <c r="C7" t="n">
        <v>0.0009769376642574377</v>
      </c>
      <c r="D7" t="n">
        <v>0.000984055821117599</v>
      </c>
    </row>
    <row r="8">
      <c r="A8" s="2" t="inlineStr">
        <is>
          <t>ang_MV0102</t>
        </is>
      </c>
      <c r="B8" t="n">
        <v>0.05702635881920733</v>
      </c>
      <c r="C8" t="n">
        <v>0.05768745996713912</v>
      </c>
      <c r="D8" t="n">
        <v>0.0578331765728106</v>
      </c>
    </row>
    <row r="9">
      <c r="A9" s="2" t="inlineStr">
        <is>
          <t>ang_LV0103</t>
        </is>
      </c>
      <c r="B9" t="n">
        <v>0.001323692606227062</v>
      </c>
      <c r="C9" t="n">
        <v>0.001256977967088</v>
      </c>
      <c r="D9" t="n">
        <v>0.001267179192994731</v>
      </c>
    </row>
    <row r="10">
      <c r="A10" s="2" t="inlineStr">
        <is>
          <t>ang_MV0103</t>
        </is>
      </c>
      <c r="B10" t="n">
        <v>0.05700890413768327</v>
      </c>
      <c r="C10" t="n">
        <v>0.05569139780085697</v>
      </c>
      <c r="D10" t="n">
        <v>0.0561617081996372</v>
      </c>
    </row>
    <row r="11">
      <c r="A11" s="2" t="inlineStr">
        <is>
          <t>ang_LV0201</t>
        </is>
      </c>
      <c r="B11" t="n">
        <v>0.001349812698982244</v>
      </c>
      <c r="C11" t="n">
        <v>0.001330084727273316</v>
      </c>
      <c r="D11" t="n">
        <v>0.001337033576949776</v>
      </c>
    </row>
    <row r="12">
      <c r="A12" s="2" t="inlineStr">
        <is>
          <t>ang_MV0201</t>
        </is>
      </c>
      <c r="B12" t="n">
        <v>0.05403085477604483</v>
      </c>
      <c r="C12" t="n">
        <v>0.05278097992995803</v>
      </c>
      <c r="D12" t="n">
        <v>0.05323535941448997</v>
      </c>
    </row>
    <row r="13">
      <c r="A13" s="2" t="inlineStr">
        <is>
          <t>ang_LV0202</t>
        </is>
      </c>
      <c r="B13" t="n">
        <v>0.001944750663044155</v>
      </c>
      <c r="C13" t="n">
        <v>0.001916224677391591</v>
      </c>
      <c r="D13" t="n">
        <v>0.001926205901449714</v>
      </c>
    </row>
    <row r="14">
      <c r="A14" s="2" t="inlineStr">
        <is>
          <t>ang_MV0202</t>
        </is>
      </c>
      <c r="B14" t="n">
        <v>0.05781603247670939</v>
      </c>
      <c r="C14" t="n">
        <v>0.05647925857121944</v>
      </c>
      <c r="D14" t="n">
        <v>0.05695982486979801</v>
      </c>
    </row>
    <row r="15">
      <c r="A15" s="2" t="inlineStr">
        <is>
          <t>ang_LV0203</t>
        </is>
      </c>
      <c r="B15" t="n">
        <v>0.002248813643285022</v>
      </c>
      <c r="C15" t="n">
        <v>0.002215943353753765</v>
      </c>
      <c r="D15" t="n">
        <v>0.002227448963540496</v>
      </c>
    </row>
    <row r="16">
      <c r="A16" s="2" t="inlineStr">
        <is>
          <t>ang_MV0203</t>
        </is>
      </c>
      <c r="B16" t="n">
        <v>0.9843133371029984</v>
      </c>
      <c r="C16" t="n">
        <v>1.00351382443038</v>
      </c>
      <c r="D16" t="n">
        <v>0.9966290955070047</v>
      </c>
    </row>
    <row r="17">
      <c r="A17" s="2" t="inlineStr">
        <is>
          <t>U_POI</t>
        </is>
      </c>
      <c r="B17" t="n">
        <v>0.9996759040555326</v>
      </c>
      <c r="C17" t="n">
        <v>1.018638456221948</v>
      </c>
      <c r="D17" t="n">
        <v>1.011697655033663</v>
      </c>
    </row>
    <row r="18">
      <c r="A18" s="2" t="inlineStr">
        <is>
          <t>U_GRID</t>
        </is>
      </c>
      <c r="B18" t="n">
        <v>0.9999900069702921</v>
      </c>
      <c r="C18" t="n">
        <v>1.018947723383396</v>
      </c>
      <c r="D18" t="n">
        <v>1.012005868260912</v>
      </c>
    </row>
    <row r="19">
      <c r="A19" s="2" t="inlineStr">
        <is>
          <t>U_LV0101</t>
        </is>
      </c>
      <c r="B19" t="n">
        <v>0.9685643638802298</v>
      </c>
      <c r="C19" t="n">
        <v>0.9866407684360706</v>
      </c>
      <c r="D19" t="n">
        <v>0.9800849332591902</v>
      </c>
    </row>
    <row r="20">
      <c r="A20" s="2" t="inlineStr">
        <is>
          <t>U_MV0101</t>
        </is>
      </c>
      <c r="B20" t="n">
        <v>0.9845205209152251</v>
      </c>
      <c r="C20" t="n">
        <v>1.003732883712413</v>
      </c>
      <c r="D20" t="n">
        <v>0.9968483486191219</v>
      </c>
    </row>
    <row r="21">
      <c r="A21" s="2" t="inlineStr">
        <is>
          <t>U_LV0102</t>
        </is>
      </c>
      <c r="B21" t="n">
        <v>0.9679055957908629</v>
      </c>
      <c r="C21" t="n">
        <v>0.9858718445735476</v>
      </c>
      <c r="D21" t="n">
        <v>0.9793285983502105</v>
      </c>
    </row>
    <row r="22">
      <c r="A22" s="2" t="inlineStr">
        <is>
          <t>U_MV0102</t>
        </is>
      </c>
      <c r="B22" t="n">
        <v>0.9847900477806791</v>
      </c>
      <c r="C22" t="n">
        <v>1.004032507188109</v>
      </c>
      <c r="D22" t="n">
        <v>0.9971464543277161</v>
      </c>
    </row>
    <row r="23">
      <c r="A23" s="2" t="inlineStr">
        <is>
          <t>U_LV0103</t>
        </is>
      </c>
      <c r="B23" t="n">
        <v>0.9692364173332186</v>
      </c>
      <c r="C23" t="n">
        <v>0.9953229179156788</v>
      </c>
      <c r="D23" t="n">
        <v>0.9878634940949366</v>
      </c>
    </row>
    <row r="24">
      <c r="A24" s="2" t="inlineStr">
        <is>
          <t>U_MV0103</t>
        </is>
      </c>
      <c r="B24" t="n">
        <v>0.9849424638300054</v>
      </c>
      <c r="C24" t="n">
        <v>1.004222478620134</v>
      </c>
      <c r="D24" t="n">
        <v>0.9973328328405633</v>
      </c>
    </row>
    <row r="25">
      <c r="A25" s="2" t="inlineStr">
        <is>
          <t>U_LV0201</t>
        </is>
      </c>
      <c r="B25" t="n">
        <v>0.9692589335471719</v>
      </c>
      <c r="C25" t="n">
        <v>0.9877856177678193</v>
      </c>
      <c r="D25" t="n">
        <v>0.981132013667814</v>
      </c>
    </row>
    <row r="26">
      <c r="A26" s="2" t="inlineStr">
        <is>
          <t>U_MV0201</t>
        </is>
      </c>
      <c r="B26" t="n">
        <v>0.9849733006746832</v>
      </c>
      <c r="C26" t="n">
        <v>1.004158149602375</v>
      </c>
      <c r="D26" t="n">
        <v>0.9972793697784317</v>
      </c>
    </row>
    <row r="27">
      <c r="A27" s="2" t="inlineStr">
        <is>
          <t>U_LV0202</t>
        </is>
      </c>
      <c r="B27" t="n">
        <v>0.9690317244200707</v>
      </c>
      <c r="C27" t="n">
        <v>0.9876665219789089</v>
      </c>
      <c r="D27" t="n">
        <v>0.9810155936859212</v>
      </c>
    </row>
    <row r="28">
      <c r="A28" s="2" t="inlineStr">
        <is>
          <t>U_MV0202</t>
        </is>
      </c>
      <c r="B28" t="n">
        <v>0.9852615856483761</v>
      </c>
      <c r="C28" t="n">
        <v>1.004439644217917</v>
      </c>
      <c r="D28" t="n">
        <v>0.9975635600465994</v>
      </c>
    </row>
    <row r="29">
      <c r="A29" s="2" t="inlineStr">
        <is>
          <t>U_LV0203</t>
        </is>
      </c>
      <c r="B29" t="n">
        <v>0.969701349607068</v>
      </c>
      <c r="C29" t="n">
        <v>0.9882190915808965</v>
      </c>
      <c r="D29" t="n">
        <v>0.9815912217591881</v>
      </c>
    </row>
    <row r="30">
      <c r="A30" s="2" t="inlineStr">
        <is>
          <t>U_MV0203</t>
        </is>
      </c>
      <c r="B30" t="n">
        <v>0.9854135644486872</v>
      </c>
      <c r="C30" t="n">
        <v>1.004587947687547</v>
      </c>
      <c r="D30" t="n">
        <v>0.9977132607398629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WLS</t>
        </is>
      </c>
      <c r="C1" s="2" t="inlineStr">
        <is>
          <t>Huber</t>
        </is>
      </c>
    </row>
    <row r="2">
      <c r="A2" s="2" t="inlineStr">
        <is>
          <t>P_LV0101</t>
        </is>
      </c>
      <c r="B2" t="n">
        <v>0.0001803778759010333</v>
      </c>
      <c r="C2" t="n">
        <v>0.0001814138812326024</v>
      </c>
    </row>
    <row r="3">
      <c r="A3" s="2" t="inlineStr">
        <is>
          <t>Q_LV0101</t>
        </is>
      </c>
      <c r="B3" t="n">
        <v>0.0002983550894672005</v>
      </c>
      <c r="C3" t="n">
        <v>0.0002973542975034834</v>
      </c>
    </row>
    <row r="4">
      <c r="A4" s="2" t="inlineStr">
        <is>
          <t>U_LV0101</t>
        </is>
      </c>
      <c r="B4" t="n">
        <v>0.002447008718639247</v>
      </c>
      <c r="C4" t="n">
        <v>0.002447191213519318</v>
      </c>
    </row>
    <row r="5">
      <c r="A5" s="2" t="inlineStr">
        <is>
          <t>I_LV0101_MV0101</t>
        </is>
      </c>
      <c r="B5" t="n">
        <v>1.997527552763679e-05</v>
      </c>
      <c r="C5" t="n">
        <v>2.011672554337789e-05</v>
      </c>
    </row>
    <row r="6">
      <c r="A6" s="2" t="inlineStr">
        <is>
          <t>P_LV0102</t>
        </is>
      </c>
      <c r="B6" t="n">
        <v>0.000176127151737084</v>
      </c>
      <c r="C6" t="n">
        <v>0.0001771684037628855</v>
      </c>
    </row>
    <row r="7">
      <c r="A7" s="2" t="inlineStr">
        <is>
          <t>Q_LV0102</t>
        </is>
      </c>
      <c r="B7" t="n">
        <v>0.0003562609510798318</v>
      </c>
      <c r="C7" t="n">
        <v>0.0003547029576109751</v>
      </c>
    </row>
    <row r="8">
      <c r="A8" s="2" t="inlineStr">
        <is>
          <t>U_LV0102</t>
        </is>
      </c>
      <c r="B8" t="n">
        <v>0.002450017694218666</v>
      </c>
      <c r="C8" t="n">
        <v>0.002450202995672544</v>
      </c>
    </row>
    <row r="9">
      <c r="A9" s="2" t="inlineStr">
        <is>
          <t>I_LV0102_MV0102</t>
        </is>
      </c>
      <c r="B9" t="n">
        <v>1.947424880400036e-05</v>
      </c>
      <c r="C9" t="n">
        <v>1.964812180664372e-05</v>
      </c>
    </row>
    <row r="10">
      <c r="A10" s="2" t="inlineStr">
        <is>
          <t>P_LV0103</t>
        </is>
      </c>
      <c r="B10" t="n">
        <v>0.0002037850387273</v>
      </c>
      <c r="C10" t="n">
        <v>0.0002226411626458698</v>
      </c>
    </row>
    <row r="11">
      <c r="A11" s="2" t="inlineStr">
        <is>
          <t>Q_LV0103</t>
        </is>
      </c>
      <c r="B11" t="n">
        <v>0.0002994273242695865</v>
      </c>
      <c r="C11" t="n">
        <v>0.0003604300461212424</v>
      </c>
    </row>
    <row r="12">
      <c r="A12" s="2" t="inlineStr">
        <is>
          <t>U_LV0103</t>
        </is>
      </c>
      <c r="B12" t="n">
        <v>0.002450023460912902</v>
      </c>
      <c r="C12" t="n">
        <v>0.002450594124718096</v>
      </c>
    </row>
    <row r="13">
      <c r="A13" s="2" t="inlineStr">
        <is>
          <t>I_LV0103_MV0103</t>
        </is>
      </c>
      <c r="B13" t="n">
        <v>2.477111016932091e-05</v>
      </c>
      <c r="C13" t="n">
        <v>2.506991348085032e-05</v>
      </c>
    </row>
    <row r="14">
      <c r="A14" s="2" t="inlineStr">
        <is>
          <t>P_LV0201</t>
        </is>
      </c>
      <c r="B14" t="n">
        <v>0.0001830103435789512</v>
      </c>
      <c r="C14" t="n">
        <v>0.0001838349642869369</v>
      </c>
    </row>
    <row r="15">
      <c r="A15" s="2" t="inlineStr">
        <is>
          <t>Q_LV0201</t>
        </is>
      </c>
      <c r="B15" t="n">
        <v>0.0002943364932315833</v>
      </c>
      <c r="C15" t="n">
        <v>0.0002933549174359325</v>
      </c>
    </row>
    <row r="16">
      <c r="A16" s="2" t="inlineStr">
        <is>
          <t>U_LV0201</t>
        </is>
      </c>
      <c r="B16" t="n">
        <v>0.002448035260231221</v>
      </c>
      <c r="C16" t="n">
        <v>0.002448225351347057</v>
      </c>
    </row>
    <row r="17">
      <c r="A17" s="2" t="inlineStr">
        <is>
          <t>I_LV0201_MV0201</t>
        </is>
      </c>
      <c r="B17" t="n">
        <v>2.14659040150154e-05</v>
      </c>
      <c r="C17" t="n">
        <v>2.143906962934875e-05</v>
      </c>
    </row>
    <row r="18">
      <c r="A18" s="2" t="inlineStr">
        <is>
          <t>P_LV0202</t>
        </is>
      </c>
      <c r="B18" t="n">
        <v>0.0001809789779888441</v>
      </c>
      <c r="C18" t="n">
        <v>0.0001818421871693306</v>
      </c>
    </row>
    <row r="19">
      <c r="A19" s="2" t="inlineStr">
        <is>
          <t>Q_LV0202</t>
        </is>
      </c>
      <c r="B19" t="n">
        <v>0.000318854031587604</v>
      </c>
      <c r="C19" t="n">
        <v>0.0003177871999341395</v>
      </c>
    </row>
    <row r="20">
      <c r="A20" s="2" t="inlineStr">
        <is>
          <t>U_LV0202</t>
        </is>
      </c>
      <c r="B20" t="n">
        <v>0.002450039652360413</v>
      </c>
      <c r="C20" t="n">
        <v>0.002450230042171054</v>
      </c>
    </row>
    <row r="21">
      <c r="A21" s="2" t="inlineStr">
        <is>
          <t>I_LV0202_MV0202</t>
        </is>
      </c>
      <c r="B21" t="n">
        <v>2.098776412667077e-05</v>
      </c>
      <c r="C21" t="n">
        <v>2.096560269119154e-05</v>
      </c>
    </row>
    <row r="22">
      <c r="A22" s="2" t="inlineStr">
        <is>
          <t>P_LV0203</t>
        </is>
      </c>
      <c r="B22" t="n">
        <v>0.0001827233441206377</v>
      </c>
      <c r="C22" t="n">
        <v>0.0001836135579356211</v>
      </c>
    </row>
    <row r="23">
      <c r="A23" s="2" t="inlineStr">
        <is>
          <t>Q_LV0203</t>
        </is>
      </c>
      <c r="B23" t="n">
        <v>0.0003213936979589068</v>
      </c>
      <c r="C23" t="n">
        <v>0.0003202635415616139</v>
      </c>
    </row>
    <row r="24">
      <c r="A24" s="2" t="inlineStr">
        <is>
          <t>U_LV0203</t>
        </is>
      </c>
      <c r="B24" t="n">
        <v>0.002451105522201982</v>
      </c>
      <c r="C24" t="n">
        <v>0.002451294189454677</v>
      </c>
    </row>
    <row r="25">
      <c r="A25" s="2" t="inlineStr">
        <is>
          <t>I_LV0203_MV0203</t>
        </is>
      </c>
      <c r="B25" t="n">
        <v>2.355402270658732e-05</v>
      </c>
      <c r="C25" t="n">
        <v>2.353277924419584e-05</v>
      </c>
    </row>
    <row r="26">
      <c r="A26" s="2" t="inlineStr">
        <is>
          <t>P_MV0101_POIMV</t>
        </is>
      </c>
      <c r="B26" t="n">
        <v>0.0007966622181143788</v>
      </c>
      <c r="C26" t="n">
        <v>0.0008018042824620745</v>
      </c>
    </row>
    <row r="27">
      <c r="A27" s="2" t="inlineStr">
        <is>
          <t>Q_MV0101_POIMV</t>
        </is>
      </c>
      <c r="B27" t="n">
        <v>0.001249671995012407</v>
      </c>
      <c r="C27" t="n">
        <v>0.001259747828914305</v>
      </c>
    </row>
    <row r="28">
      <c r="A28" s="2" t="inlineStr">
        <is>
          <t>U_POIMV</t>
        </is>
      </c>
      <c r="B28" t="n">
        <v>0.002484907589305761</v>
      </c>
      <c r="C28" t="n">
        <v>0.002485106043506155</v>
      </c>
    </row>
    <row r="29">
      <c r="A29" s="2" t="inlineStr">
        <is>
          <t>I_MV0101_POIMV</t>
        </is>
      </c>
      <c r="B29" t="n">
        <v>0.0004549095671939943</v>
      </c>
      <c r="C29" t="n">
        <v>0.0004579219352994839</v>
      </c>
    </row>
    <row r="30">
      <c r="A30" s="2" t="inlineStr">
        <is>
          <t>P_MV0201_POIMV</t>
        </is>
      </c>
      <c r="B30" t="n">
        <v>0.000787710201460447</v>
      </c>
      <c r="C30" t="n">
        <v>0.0007881941229434124</v>
      </c>
    </row>
    <row r="31">
      <c r="A31" s="2" t="inlineStr">
        <is>
          <t>Q_MV0201_POIMV</t>
        </is>
      </c>
      <c r="B31" t="n">
        <v>0.001217570100340343</v>
      </c>
      <c r="C31" t="n">
        <v>0.001217382190322046</v>
      </c>
    </row>
    <row r="32">
      <c r="A32" s="2" t="inlineStr">
        <is>
          <t>I_MV0201_POIMV</t>
        </is>
      </c>
      <c r="B32" t="n">
        <v>0.0004700612488811819</v>
      </c>
      <c r="C32" t="n">
        <v>0.0004700575113005964</v>
      </c>
    </row>
    <row r="33">
      <c r="A33" s="2" t="inlineStr">
        <is>
          <t>P_POIMV_POI</t>
        </is>
      </c>
      <c r="B33" t="n">
        <v>0.001635522637534228</v>
      </c>
      <c r="C33" t="n">
        <v>0.001638842298955733</v>
      </c>
    </row>
    <row r="34">
      <c r="A34" s="2" t="inlineStr">
        <is>
          <t>Q_POIMV_POI</t>
        </is>
      </c>
      <c r="B34" t="n">
        <v>0.002569802710649256</v>
      </c>
      <c r="C34" t="n">
        <v>0.002573647051190604</v>
      </c>
    </row>
    <row r="35">
      <c r="A35" s="2" t="inlineStr">
        <is>
          <t>U_POI</t>
        </is>
      </c>
      <c r="B35" t="n">
        <v>0.00248452787608342</v>
      </c>
      <c r="C35" t="n">
        <v>0.002484713392240985</v>
      </c>
    </row>
    <row r="36">
      <c r="A36" s="2" t="inlineStr">
        <is>
          <t>I_POIMV_POI</t>
        </is>
      </c>
      <c r="B36" t="n">
        <v>0.001998880356338709</v>
      </c>
      <c r="C36" t="n">
        <v>0.002002054796310639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WLS</t>
        </is>
      </c>
      <c r="C1" s="2" t="inlineStr">
        <is>
          <t>Huber</t>
        </is>
      </c>
    </row>
    <row r="2">
      <c r="A2" s="2" t="inlineStr">
        <is>
          <t>P_LV0101</t>
        </is>
      </c>
      <c r="B2" t="inlineStr"/>
      <c r="C2" t="n">
        <v>1</v>
      </c>
    </row>
    <row r="3">
      <c r="A3" s="2" t="inlineStr">
        <is>
          <t>Q_LV0101</t>
        </is>
      </c>
      <c r="B3" t="inlineStr"/>
      <c r="C3" t="n">
        <v>1</v>
      </c>
    </row>
    <row r="4">
      <c r="A4" s="2" t="inlineStr">
        <is>
          <t>U_LV0101</t>
        </is>
      </c>
      <c r="B4" t="inlineStr"/>
      <c r="C4" t="n">
        <v>1</v>
      </c>
    </row>
    <row r="5">
      <c r="A5" s="2" t="inlineStr">
        <is>
          <t>I_LV0101_MV0101</t>
        </is>
      </c>
      <c r="B5" t="inlineStr"/>
      <c r="C5" t="n">
        <v>1</v>
      </c>
    </row>
    <row r="6">
      <c r="A6" s="2" t="inlineStr">
        <is>
          <t>P_LV0102</t>
        </is>
      </c>
      <c r="B6" t="inlineStr"/>
      <c r="C6" t="n">
        <v>1</v>
      </c>
    </row>
    <row r="7">
      <c r="A7" s="2" t="inlineStr">
        <is>
          <t>Q_LV0102</t>
        </is>
      </c>
      <c r="B7" t="inlineStr"/>
      <c r="C7" t="n">
        <v>1</v>
      </c>
    </row>
    <row r="8">
      <c r="A8" s="2" t="inlineStr">
        <is>
          <t>U_LV0102</t>
        </is>
      </c>
      <c r="B8" t="inlineStr"/>
      <c r="C8" t="n">
        <v>1</v>
      </c>
    </row>
    <row r="9">
      <c r="A9" s="2" t="inlineStr">
        <is>
          <t>I_LV0102_MV0102</t>
        </is>
      </c>
      <c r="B9" t="inlineStr"/>
      <c r="C9" t="n">
        <v>1</v>
      </c>
    </row>
    <row r="10">
      <c r="A10" s="2" t="inlineStr">
        <is>
          <t>P_LV0103</t>
        </is>
      </c>
      <c r="B10" t="inlineStr"/>
      <c r="C10" t="n">
        <v>0.5323188069801003</v>
      </c>
    </row>
    <row r="11">
      <c r="A11" s="2" t="inlineStr">
        <is>
          <t>Q_LV0103</t>
        </is>
      </c>
      <c r="B11" t="inlineStr"/>
      <c r="C11" t="n">
        <v>0.620587793795096</v>
      </c>
    </row>
    <row r="12">
      <c r="A12" s="2" t="inlineStr">
        <is>
          <t>U_LV0103</t>
        </is>
      </c>
      <c r="B12" t="inlineStr"/>
      <c r="C12" t="n">
        <v>1</v>
      </c>
    </row>
    <row r="13">
      <c r="A13" s="2" t="inlineStr">
        <is>
          <t>I_LV0103_MV0103</t>
        </is>
      </c>
      <c r="B13" t="inlineStr"/>
      <c r="C13" t="n">
        <v>1</v>
      </c>
    </row>
    <row r="14">
      <c r="A14" s="2" t="inlineStr">
        <is>
          <t>P_LV0201</t>
        </is>
      </c>
      <c r="B14" t="inlineStr"/>
      <c r="C14" t="n">
        <v>1</v>
      </c>
    </row>
    <row r="15">
      <c r="A15" s="2" t="inlineStr">
        <is>
          <t>Q_LV0201</t>
        </is>
      </c>
      <c r="B15" t="inlineStr"/>
      <c r="C15" t="n">
        <v>1</v>
      </c>
    </row>
    <row r="16">
      <c r="A16" s="2" t="inlineStr">
        <is>
          <t>U_LV0201</t>
        </is>
      </c>
      <c r="B16" t="inlineStr"/>
      <c r="C16" t="n">
        <v>1</v>
      </c>
    </row>
    <row r="17">
      <c r="A17" s="2" t="inlineStr">
        <is>
          <t>I_LV0201_MV0201</t>
        </is>
      </c>
      <c r="B17" t="inlineStr"/>
      <c r="C17" t="n">
        <v>1</v>
      </c>
    </row>
    <row r="18">
      <c r="A18" s="2" t="inlineStr">
        <is>
          <t>P_LV0202</t>
        </is>
      </c>
      <c r="B18" t="inlineStr"/>
      <c r="C18" t="n">
        <v>1</v>
      </c>
    </row>
    <row r="19">
      <c r="A19" s="2" t="inlineStr">
        <is>
          <t>Q_LV0202</t>
        </is>
      </c>
      <c r="B19" t="inlineStr"/>
      <c r="C19" t="n">
        <v>1</v>
      </c>
    </row>
    <row r="20">
      <c r="A20" s="2" t="inlineStr">
        <is>
          <t>U_LV0202</t>
        </is>
      </c>
      <c r="B20" t="inlineStr"/>
      <c r="C20" t="n">
        <v>1</v>
      </c>
    </row>
    <row r="21">
      <c r="A21" s="2" t="inlineStr">
        <is>
          <t>I_LV0202_MV0202</t>
        </is>
      </c>
      <c r="B21" t="inlineStr"/>
      <c r="C21" t="n">
        <v>1</v>
      </c>
    </row>
    <row r="22">
      <c r="A22" s="2" t="inlineStr">
        <is>
          <t>P_LV0203</t>
        </is>
      </c>
      <c r="B22" t="inlineStr"/>
      <c r="C22" t="n">
        <v>1</v>
      </c>
    </row>
    <row r="23">
      <c r="A23" s="2" t="inlineStr">
        <is>
          <t>Q_LV0203</t>
        </is>
      </c>
      <c r="B23" t="inlineStr"/>
      <c r="C23" t="n">
        <v>1</v>
      </c>
    </row>
    <row r="24">
      <c r="A24" s="2" t="inlineStr">
        <is>
          <t>U_LV0203</t>
        </is>
      </c>
      <c r="B24" t="inlineStr"/>
      <c r="C24" t="n">
        <v>1</v>
      </c>
    </row>
    <row r="25">
      <c r="A25" s="2" t="inlineStr">
        <is>
          <t>I_LV0203_MV0203</t>
        </is>
      </c>
      <c r="B25" t="inlineStr"/>
      <c r="C25" t="n">
        <v>1</v>
      </c>
    </row>
    <row r="26">
      <c r="A26" s="2" t="inlineStr">
        <is>
          <t>P_MV0101_POIMV</t>
        </is>
      </c>
      <c r="B26" t="inlineStr"/>
      <c r="C26" t="n">
        <v>0.8656923845028465</v>
      </c>
    </row>
    <row r="27">
      <c r="A27" s="2" t="inlineStr">
        <is>
          <t>Q_MV0101_POIMV</t>
        </is>
      </c>
      <c r="B27" t="inlineStr"/>
      <c r="C27" t="n">
        <v>0.9865595717041324</v>
      </c>
    </row>
    <row r="28">
      <c r="A28" s="2" t="inlineStr">
        <is>
          <t>U_POIMV</t>
        </is>
      </c>
      <c r="B28" t="inlineStr"/>
      <c r="C28" t="n">
        <v>1</v>
      </c>
    </row>
    <row r="29">
      <c r="A29" s="2" t="inlineStr">
        <is>
          <t>I_MV0101_POIMV</t>
        </is>
      </c>
      <c r="B29" t="inlineStr"/>
      <c r="C29" t="n">
        <v>1</v>
      </c>
    </row>
    <row r="30">
      <c r="A30" s="2" t="inlineStr">
        <is>
          <t>P_MV0201_POIMV</t>
        </is>
      </c>
      <c r="B30" t="inlineStr"/>
      <c r="C30" t="n">
        <v>1</v>
      </c>
    </row>
    <row r="31">
      <c r="A31" s="2" t="inlineStr">
        <is>
          <t>Q_MV0201_POIMV</t>
        </is>
      </c>
      <c r="B31" t="inlineStr"/>
      <c r="C31" t="n">
        <v>1</v>
      </c>
    </row>
    <row r="32">
      <c r="A32" s="2" t="inlineStr">
        <is>
          <t>I_MV0201_POIMV</t>
        </is>
      </c>
      <c r="B32" t="inlineStr"/>
      <c r="C32" t="n">
        <v>1</v>
      </c>
    </row>
    <row r="33">
      <c r="A33" s="2" t="inlineStr">
        <is>
          <t>P_POIMV_POI</t>
        </is>
      </c>
      <c r="B33" t="inlineStr"/>
      <c r="C33" t="n">
        <v>0.6487272735003171</v>
      </c>
    </row>
    <row r="34">
      <c r="A34" s="2" t="inlineStr">
        <is>
          <t>Q_POIMV_POI</t>
        </is>
      </c>
      <c r="B34" t="inlineStr"/>
      <c r="C34" t="n">
        <v>1</v>
      </c>
    </row>
    <row r="35">
      <c r="A35" s="2" t="inlineStr">
        <is>
          <t>U_POI</t>
        </is>
      </c>
      <c r="B35" t="inlineStr"/>
      <c r="C35" t="n">
        <v>1</v>
      </c>
    </row>
    <row r="36">
      <c r="A36" s="2" t="inlineStr">
        <is>
          <t>I_POIMV_POI</t>
        </is>
      </c>
      <c r="B36" t="inlineStr"/>
      <c r="C36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6"/>
  <sheetViews>
    <sheetView workbookViewId="0">
      <selection activeCell="M8" sqref="M8"/>
    </sheetView>
  </sheetViews>
  <sheetFormatPr baseColWidth="10" defaultRowHeight="15"/>
  <cols>
    <col width="12" bestFit="1" customWidth="1" min="3" max="3"/>
    <col width="17.7109375" bestFit="1" customWidth="1" min="7" max="7"/>
    <col width="12.7109375" bestFit="1" customWidth="1" min="10" max="10"/>
  </cols>
  <sheetData>
    <row r="1">
      <c r="C1" t="inlineStr">
        <is>
          <t>WLS</t>
        </is>
      </c>
      <c r="D1" t="inlineStr">
        <is>
          <t>Huber</t>
        </is>
      </c>
      <c r="H1" t="inlineStr">
        <is>
          <t>WLS</t>
        </is>
      </c>
      <c r="I1" t="inlineStr">
        <is>
          <t>Huber</t>
        </is>
      </c>
      <c r="J1" t="inlineStr">
        <is>
          <t>WLS-Huber</t>
        </is>
      </c>
    </row>
    <row r="2">
      <c r="A2" t="n">
        <v>1</v>
      </c>
      <c r="B2">
        <f>soluciones!A2</f>
        <v/>
      </c>
      <c r="C2">
        <f>ABS(soluciones!B2-soluciones!C2)</f>
        <v/>
      </c>
      <c r="D2">
        <f>ABS(soluciones!B2-soluciones!D2)</f>
        <v/>
      </c>
      <c r="F2" t="n">
        <v>1</v>
      </c>
      <c r="G2">
        <f>desviaciones!A2</f>
        <v/>
      </c>
      <c r="H2">
        <f>desviaciones!B2</f>
        <v/>
      </c>
      <c r="I2">
        <f>desviaciones!C2</f>
        <v/>
      </c>
      <c r="J2">
        <f>++H2-I2</f>
        <v/>
      </c>
    </row>
    <row r="3">
      <c r="A3" t="n">
        <v>2</v>
      </c>
      <c r="B3">
        <f>soluciones!A3</f>
        <v/>
      </c>
      <c r="C3">
        <f>ABS(soluciones!B3-soluciones!C3)</f>
        <v/>
      </c>
      <c r="D3">
        <f>ABS(soluciones!B3-soluciones!D3)</f>
        <v/>
      </c>
      <c r="F3" t="n">
        <v>2</v>
      </c>
      <c r="G3">
        <f>desviaciones!A3</f>
        <v/>
      </c>
      <c r="H3">
        <f>desviaciones!B3</f>
        <v/>
      </c>
      <c r="I3">
        <f>desviaciones!C3</f>
        <v/>
      </c>
      <c r="J3">
        <f>++H3-I3</f>
        <v/>
      </c>
    </row>
    <row r="4">
      <c r="A4" t="n">
        <v>3</v>
      </c>
      <c r="B4">
        <f>soluciones!A4</f>
        <v/>
      </c>
      <c r="C4">
        <f>ABS(soluciones!B4-soluciones!C4)</f>
        <v/>
      </c>
      <c r="D4">
        <f>ABS(soluciones!B4-soluciones!D4)</f>
        <v/>
      </c>
      <c r="F4" t="n">
        <v>3</v>
      </c>
      <c r="G4">
        <f>desviaciones!A4</f>
        <v/>
      </c>
      <c r="H4">
        <f>desviaciones!B4</f>
        <v/>
      </c>
      <c r="I4">
        <f>desviaciones!C4</f>
        <v/>
      </c>
      <c r="J4">
        <f>++H4-I4</f>
        <v/>
      </c>
    </row>
    <row r="5">
      <c r="A5" t="n">
        <v>4</v>
      </c>
      <c r="B5">
        <f>soluciones!A5</f>
        <v/>
      </c>
      <c r="C5">
        <f>ABS(soluciones!B5-soluciones!C5)</f>
        <v/>
      </c>
      <c r="D5">
        <f>ABS(soluciones!B5-soluciones!D5)</f>
        <v/>
      </c>
      <c r="F5" t="n">
        <v>4</v>
      </c>
      <c r="G5">
        <f>desviaciones!A5</f>
        <v/>
      </c>
      <c r="H5">
        <f>desviaciones!B5</f>
        <v/>
      </c>
      <c r="I5">
        <f>desviaciones!C5</f>
        <v/>
      </c>
      <c r="J5">
        <f>++H5-I5</f>
        <v/>
      </c>
    </row>
    <row r="6">
      <c r="A6" t="n">
        <v>5</v>
      </c>
      <c r="B6">
        <f>soluciones!A6</f>
        <v/>
      </c>
      <c r="C6">
        <f>ABS(soluciones!B6-soluciones!C6)</f>
        <v/>
      </c>
      <c r="D6">
        <f>ABS(soluciones!B6-soluciones!D6)</f>
        <v/>
      </c>
      <c r="F6" t="n">
        <v>5</v>
      </c>
      <c r="G6">
        <f>desviaciones!A6</f>
        <v/>
      </c>
      <c r="H6">
        <f>desviaciones!B6</f>
        <v/>
      </c>
      <c r="I6">
        <f>desviaciones!C6</f>
        <v/>
      </c>
      <c r="J6">
        <f>++H6-I6</f>
        <v/>
      </c>
    </row>
    <row r="7">
      <c r="A7" t="n">
        <v>6</v>
      </c>
      <c r="B7">
        <f>soluciones!A7</f>
        <v/>
      </c>
      <c r="C7">
        <f>ABS(soluciones!B7-soluciones!C7)</f>
        <v/>
      </c>
      <c r="D7">
        <f>ABS(soluciones!B7-soluciones!D7)</f>
        <v/>
      </c>
      <c r="F7" t="n">
        <v>6</v>
      </c>
      <c r="G7">
        <f>desviaciones!A7</f>
        <v/>
      </c>
      <c r="H7">
        <f>desviaciones!B7</f>
        <v/>
      </c>
      <c r="I7">
        <f>desviaciones!C7</f>
        <v/>
      </c>
      <c r="J7">
        <f>++H7-I7</f>
        <v/>
      </c>
    </row>
    <row r="8">
      <c r="A8" t="n">
        <v>7</v>
      </c>
      <c r="B8">
        <f>soluciones!A8</f>
        <v/>
      </c>
      <c r="C8">
        <f>ABS(soluciones!B8-soluciones!C8)</f>
        <v/>
      </c>
      <c r="D8">
        <f>ABS(soluciones!B8-soluciones!D8)</f>
        <v/>
      </c>
      <c r="F8" t="n">
        <v>7</v>
      </c>
      <c r="G8">
        <f>desviaciones!A8</f>
        <v/>
      </c>
      <c r="H8">
        <f>desviaciones!B8</f>
        <v/>
      </c>
      <c r="I8">
        <f>desviaciones!C8</f>
        <v/>
      </c>
      <c r="J8">
        <f>++H8-I8</f>
        <v/>
      </c>
    </row>
    <row r="9">
      <c r="A9" t="n">
        <v>8</v>
      </c>
      <c r="B9">
        <f>soluciones!A9</f>
        <v/>
      </c>
      <c r="C9">
        <f>ABS(soluciones!B9-soluciones!C9)</f>
        <v/>
      </c>
      <c r="D9">
        <f>ABS(soluciones!B9-soluciones!D9)</f>
        <v/>
      </c>
      <c r="F9" t="n">
        <v>8</v>
      </c>
      <c r="G9">
        <f>desviaciones!A9</f>
        <v/>
      </c>
      <c r="H9">
        <f>desviaciones!B9</f>
        <v/>
      </c>
      <c r="I9">
        <f>desviaciones!C9</f>
        <v/>
      </c>
      <c r="J9">
        <f>++H9-I9</f>
        <v/>
      </c>
    </row>
    <row r="10">
      <c r="A10" t="n">
        <v>9</v>
      </c>
      <c r="B10">
        <f>soluciones!A10</f>
        <v/>
      </c>
      <c r="C10">
        <f>ABS(soluciones!B10-soluciones!C10)</f>
        <v/>
      </c>
      <c r="D10">
        <f>ABS(soluciones!B10-soluciones!D10)</f>
        <v/>
      </c>
      <c r="F10" t="n">
        <v>9</v>
      </c>
      <c r="G10">
        <f>desviaciones!A10</f>
        <v/>
      </c>
      <c r="H10">
        <f>desviaciones!B10</f>
        <v/>
      </c>
      <c r="I10">
        <f>desviaciones!C10</f>
        <v/>
      </c>
      <c r="J10">
        <f>++H10-I10</f>
        <v/>
      </c>
    </row>
    <row r="11">
      <c r="A11" t="n">
        <v>10</v>
      </c>
      <c r="B11">
        <f>soluciones!A11</f>
        <v/>
      </c>
      <c r="C11">
        <f>ABS(soluciones!B11-soluciones!C11)</f>
        <v/>
      </c>
      <c r="D11">
        <f>ABS(soluciones!B11-soluciones!D11)</f>
        <v/>
      </c>
      <c r="F11" t="n">
        <v>10</v>
      </c>
      <c r="G11">
        <f>desviaciones!A11</f>
        <v/>
      </c>
      <c r="H11">
        <f>desviaciones!B11</f>
        <v/>
      </c>
      <c r="I11">
        <f>desviaciones!C11</f>
        <v/>
      </c>
      <c r="J11">
        <f>++H11-I11</f>
        <v/>
      </c>
    </row>
    <row r="12">
      <c r="A12" t="n">
        <v>11</v>
      </c>
      <c r="B12">
        <f>soluciones!A12</f>
        <v/>
      </c>
      <c r="C12">
        <f>ABS(soluciones!B12-soluciones!C12)</f>
        <v/>
      </c>
      <c r="D12">
        <f>ABS(soluciones!B12-soluciones!D12)</f>
        <v/>
      </c>
      <c r="F12" t="n">
        <v>11</v>
      </c>
      <c r="G12">
        <f>desviaciones!A12</f>
        <v/>
      </c>
      <c r="H12">
        <f>desviaciones!B12</f>
        <v/>
      </c>
      <c r="I12">
        <f>desviaciones!C12</f>
        <v/>
      </c>
      <c r="J12">
        <f>++H12-I12</f>
        <v/>
      </c>
    </row>
    <row r="13">
      <c r="A13" t="n">
        <v>12</v>
      </c>
      <c r="B13">
        <f>soluciones!A13</f>
        <v/>
      </c>
      <c r="C13">
        <f>ABS(soluciones!B13-soluciones!C13)</f>
        <v/>
      </c>
      <c r="D13">
        <f>ABS(soluciones!B13-soluciones!D13)</f>
        <v/>
      </c>
      <c r="F13" t="n">
        <v>12</v>
      </c>
      <c r="G13">
        <f>desviaciones!A13</f>
        <v/>
      </c>
      <c r="H13">
        <f>desviaciones!B13</f>
        <v/>
      </c>
      <c r="I13">
        <f>desviaciones!C13</f>
        <v/>
      </c>
      <c r="J13">
        <f>++H13-I13</f>
        <v/>
      </c>
    </row>
    <row r="14">
      <c r="A14" t="n">
        <v>13</v>
      </c>
      <c r="B14">
        <f>soluciones!A14</f>
        <v/>
      </c>
      <c r="C14">
        <f>ABS(soluciones!B14-soluciones!C14)</f>
        <v/>
      </c>
      <c r="D14">
        <f>ABS(soluciones!B14-soluciones!D14)</f>
        <v/>
      </c>
      <c r="F14" t="n">
        <v>13</v>
      </c>
      <c r="G14">
        <f>desviaciones!A14</f>
        <v/>
      </c>
      <c r="H14">
        <f>desviaciones!B14</f>
        <v/>
      </c>
      <c r="I14">
        <f>desviaciones!C14</f>
        <v/>
      </c>
      <c r="J14">
        <f>++H14-I14</f>
        <v/>
      </c>
    </row>
    <row r="15">
      <c r="A15" t="n">
        <v>14</v>
      </c>
      <c r="B15">
        <f>soluciones!A15</f>
        <v/>
      </c>
      <c r="C15">
        <f>ABS(soluciones!B15-soluciones!C15)</f>
        <v/>
      </c>
      <c r="D15">
        <f>ABS(soluciones!B15-soluciones!D15)</f>
        <v/>
      </c>
      <c r="F15" t="n">
        <v>14</v>
      </c>
      <c r="G15">
        <f>desviaciones!A15</f>
        <v/>
      </c>
      <c r="H15">
        <f>desviaciones!B15</f>
        <v/>
      </c>
      <c r="I15">
        <f>desviaciones!C15</f>
        <v/>
      </c>
      <c r="J15">
        <f>++H15-I15</f>
        <v/>
      </c>
    </row>
    <row r="16">
      <c r="A16" t="n">
        <v>15</v>
      </c>
      <c r="B16">
        <f>soluciones!A16</f>
        <v/>
      </c>
      <c r="C16">
        <f>ABS(soluciones!B16-soluciones!C16)</f>
        <v/>
      </c>
      <c r="D16">
        <f>ABS(soluciones!B16-soluciones!D16)</f>
        <v/>
      </c>
      <c r="F16" t="n">
        <v>15</v>
      </c>
      <c r="G16">
        <f>desviaciones!A16</f>
        <v/>
      </c>
      <c r="H16">
        <f>desviaciones!B16</f>
        <v/>
      </c>
      <c r="I16">
        <f>desviaciones!C16</f>
        <v/>
      </c>
      <c r="J16">
        <f>++H16-I16</f>
        <v/>
      </c>
    </row>
    <row r="17">
      <c r="A17" t="n">
        <v>16</v>
      </c>
      <c r="B17">
        <f>soluciones!A17</f>
        <v/>
      </c>
      <c r="C17">
        <f>ABS(soluciones!B17-soluciones!C17)</f>
        <v/>
      </c>
      <c r="D17">
        <f>ABS(soluciones!B17-soluciones!D17)</f>
        <v/>
      </c>
      <c r="F17" t="n">
        <v>16</v>
      </c>
      <c r="G17">
        <f>desviaciones!A17</f>
        <v/>
      </c>
      <c r="H17">
        <f>desviaciones!B17</f>
        <v/>
      </c>
      <c r="I17">
        <f>desviaciones!C17</f>
        <v/>
      </c>
      <c r="J17">
        <f>++H17-I17</f>
        <v/>
      </c>
    </row>
    <row r="18">
      <c r="A18" t="n">
        <v>1</v>
      </c>
      <c r="B18">
        <f>soluciones!A18</f>
        <v/>
      </c>
      <c r="C18">
        <f>ABS(soluciones!B18-soluciones!C18)</f>
        <v/>
      </c>
      <c r="D18">
        <f>ABS(soluciones!B18-soluciones!D18)</f>
        <v/>
      </c>
      <c r="F18" t="n">
        <v>17</v>
      </c>
      <c r="G18">
        <f>desviaciones!A18</f>
        <v/>
      </c>
      <c r="H18">
        <f>desviaciones!B18</f>
        <v/>
      </c>
      <c r="I18">
        <f>desviaciones!C18</f>
        <v/>
      </c>
      <c r="J18">
        <f>++H18-I18</f>
        <v/>
      </c>
    </row>
    <row r="19">
      <c r="A19" t="n">
        <v>2</v>
      </c>
      <c r="B19">
        <f>soluciones!A19</f>
        <v/>
      </c>
      <c r="C19">
        <f>ABS(soluciones!B19-soluciones!C19)</f>
        <v/>
      </c>
      <c r="D19">
        <f>ABS(soluciones!B19-soluciones!D19)</f>
        <v/>
      </c>
      <c r="F19" t="n">
        <v>18</v>
      </c>
      <c r="G19">
        <f>desviaciones!A19</f>
        <v/>
      </c>
      <c r="H19">
        <f>desviaciones!B19</f>
        <v/>
      </c>
      <c r="I19">
        <f>desviaciones!C19</f>
        <v/>
      </c>
      <c r="J19">
        <f>++H19-I19</f>
        <v/>
      </c>
    </row>
    <row r="20">
      <c r="A20" t="n">
        <v>3</v>
      </c>
      <c r="B20">
        <f>soluciones!A20</f>
        <v/>
      </c>
      <c r="C20">
        <f>ABS(soluciones!B20-soluciones!C20)</f>
        <v/>
      </c>
      <c r="D20">
        <f>ABS(soluciones!B20-soluciones!D20)</f>
        <v/>
      </c>
      <c r="F20" t="n">
        <v>19</v>
      </c>
      <c r="G20">
        <f>desviaciones!A20</f>
        <v/>
      </c>
      <c r="H20">
        <f>desviaciones!B20</f>
        <v/>
      </c>
      <c r="I20">
        <f>desviaciones!C20</f>
        <v/>
      </c>
      <c r="J20">
        <f>++H20-I20</f>
        <v/>
      </c>
    </row>
    <row r="21">
      <c r="A21" t="n">
        <v>4</v>
      </c>
      <c r="B21">
        <f>soluciones!A21</f>
        <v/>
      </c>
      <c r="C21">
        <f>ABS(soluciones!B21-soluciones!C21)</f>
        <v/>
      </c>
      <c r="D21">
        <f>ABS(soluciones!B21-soluciones!D21)</f>
        <v/>
      </c>
      <c r="F21" t="n">
        <v>20</v>
      </c>
      <c r="G21">
        <f>desviaciones!A21</f>
        <v/>
      </c>
      <c r="H21">
        <f>desviaciones!B21</f>
        <v/>
      </c>
      <c r="I21">
        <f>desviaciones!C21</f>
        <v/>
      </c>
      <c r="J21">
        <f>++H21-I21</f>
        <v/>
      </c>
    </row>
    <row r="22">
      <c r="A22" t="n">
        <v>5</v>
      </c>
      <c r="B22">
        <f>soluciones!A22</f>
        <v/>
      </c>
      <c r="C22">
        <f>ABS(soluciones!B22-soluciones!C22)</f>
        <v/>
      </c>
      <c r="D22">
        <f>ABS(soluciones!B22-soluciones!D22)</f>
        <v/>
      </c>
      <c r="F22" t="n">
        <v>21</v>
      </c>
      <c r="G22">
        <f>desviaciones!A22</f>
        <v/>
      </c>
      <c r="H22">
        <f>desviaciones!B22</f>
        <v/>
      </c>
      <c r="I22">
        <f>desviaciones!C22</f>
        <v/>
      </c>
      <c r="J22">
        <f>++H22-I22</f>
        <v/>
      </c>
    </row>
    <row r="23">
      <c r="A23" t="n">
        <v>6</v>
      </c>
      <c r="B23">
        <f>soluciones!A23</f>
        <v/>
      </c>
      <c r="C23">
        <f>ABS(soluciones!B23-soluciones!C23)</f>
        <v/>
      </c>
      <c r="D23">
        <f>ABS(soluciones!B23-soluciones!D23)</f>
        <v/>
      </c>
      <c r="F23" t="n">
        <v>22</v>
      </c>
      <c r="G23">
        <f>desviaciones!A23</f>
        <v/>
      </c>
      <c r="H23">
        <f>desviaciones!B23</f>
        <v/>
      </c>
      <c r="I23">
        <f>desviaciones!C23</f>
        <v/>
      </c>
      <c r="J23">
        <f>++H23-I23</f>
        <v/>
      </c>
    </row>
    <row r="24">
      <c r="A24" t="n">
        <v>7</v>
      </c>
      <c r="B24">
        <f>soluciones!A24</f>
        <v/>
      </c>
      <c r="C24">
        <f>ABS(soluciones!B24-soluciones!C24)</f>
        <v/>
      </c>
      <c r="D24">
        <f>ABS(soluciones!B24-soluciones!D24)</f>
        <v/>
      </c>
      <c r="F24" t="n">
        <v>23</v>
      </c>
      <c r="G24">
        <f>desviaciones!A24</f>
        <v/>
      </c>
      <c r="H24">
        <f>desviaciones!B24</f>
        <v/>
      </c>
      <c r="I24">
        <f>desviaciones!C24</f>
        <v/>
      </c>
      <c r="J24">
        <f>++H24-I24</f>
        <v/>
      </c>
    </row>
    <row r="25">
      <c r="A25" t="n">
        <v>8</v>
      </c>
      <c r="B25">
        <f>soluciones!A25</f>
        <v/>
      </c>
      <c r="C25">
        <f>ABS(soluciones!B25-soluciones!C25)</f>
        <v/>
      </c>
      <c r="D25">
        <f>ABS(soluciones!B25-soluciones!D25)</f>
        <v/>
      </c>
      <c r="F25" t="n">
        <v>24</v>
      </c>
      <c r="G25">
        <f>desviaciones!A25</f>
        <v/>
      </c>
      <c r="H25">
        <f>desviaciones!B25</f>
        <v/>
      </c>
      <c r="I25">
        <f>desviaciones!C25</f>
        <v/>
      </c>
      <c r="J25">
        <f>++H25-I25</f>
        <v/>
      </c>
    </row>
    <row r="26">
      <c r="A26" t="n">
        <v>9</v>
      </c>
      <c r="B26">
        <f>soluciones!A26</f>
        <v/>
      </c>
      <c r="C26">
        <f>ABS(soluciones!B26-soluciones!C26)</f>
        <v/>
      </c>
      <c r="D26">
        <f>ABS(soluciones!B26-soluciones!D26)</f>
        <v/>
      </c>
      <c r="F26" t="n">
        <v>25</v>
      </c>
      <c r="G26">
        <f>desviaciones!A26</f>
        <v/>
      </c>
      <c r="H26">
        <f>desviaciones!B26</f>
        <v/>
      </c>
      <c r="I26">
        <f>desviaciones!C26</f>
        <v/>
      </c>
      <c r="J26">
        <f>++H26-I26</f>
        <v/>
      </c>
    </row>
    <row r="27">
      <c r="A27" t="n">
        <v>10</v>
      </c>
      <c r="B27">
        <f>soluciones!A27</f>
        <v/>
      </c>
      <c r="C27">
        <f>ABS(soluciones!B27-soluciones!C27)</f>
        <v/>
      </c>
      <c r="D27">
        <f>ABS(soluciones!B27-soluciones!D27)</f>
        <v/>
      </c>
      <c r="F27" t="n">
        <v>26</v>
      </c>
      <c r="G27">
        <f>desviaciones!A27</f>
        <v/>
      </c>
      <c r="H27">
        <f>desviaciones!B27</f>
        <v/>
      </c>
      <c r="I27">
        <f>desviaciones!C27</f>
        <v/>
      </c>
      <c r="J27">
        <f>++H27-I27</f>
        <v/>
      </c>
    </row>
    <row r="28">
      <c r="A28" t="n">
        <v>11</v>
      </c>
      <c r="B28">
        <f>soluciones!A28</f>
        <v/>
      </c>
      <c r="C28">
        <f>ABS(soluciones!B28-soluciones!C28)</f>
        <v/>
      </c>
      <c r="D28">
        <f>ABS(soluciones!B28-soluciones!D28)</f>
        <v/>
      </c>
      <c r="F28" t="n">
        <v>27</v>
      </c>
      <c r="G28">
        <f>desviaciones!A28</f>
        <v/>
      </c>
      <c r="H28">
        <f>desviaciones!B28</f>
        <v/>
      </c>
      <c r="I28">
        <f>desviaciones!C28</f>
        <v/>
      </c>
      <c r="J28">
        <f>++H28-I28</f>
        <v/>
      </c>
    </row>
    <row r="29">
      <c r="A29" t="n">
        <v>12</v>
      </c>
      <c r="B29">
        <f>soluciones!A29</f>
        <v/>
      </c>
      <c r="C29">
        <f>ABS(soluciones!B29-soluciones!C29)</f>
        <v/>
      </c>
      <c r="D29">
        <f>ABS(soluciones!B29-soluciones!D29)</f>
        <v/>
      </c>
      <c r="F29" t="n">
        <v>28</v>
      </c>
      <c r="G29">
        <f>desviaciones!A29</f>
        <v/>
      </c>
      <c r="H29">
        <f>desviaciones!B29</f>
        <v/>
      </c>
      <c r="I29">
        <f>desviaciones!C29</f>
        <v/>
      </c>
      <c r="J29">
        <f>++H29-I29</f>
        <v/>
      </c>
    </row>
    <row r="30">
      <c r="A30" t="n">
        <v>13</v>
      </c>
      <c r="B30">
        <f>soluciones!A30</f>
        <v/>
      </c>
      <c r="C30">
        <f>ABS(soluciones!B30-soluciones!C30)</f>
        <v/>
      </c>
      <c r="D30">
        <f>ABS(soluciones!B30-soluciones!D30)</f>
        <v/>
      </c>
      <c r="F30" t="n">
        <v>29</v>
      </c>
      <c r="G30">
        <f>desviaciones!A30</f>
        <v/>
      </c>
      <c r="H30">
        <f>desviaciones!B30</f>
        <v/>
      </c>
      <c r="I30">
        <f>desviaciones!C30</f>
        <v/>
      </c>
      <c r="J30">
        <f>++H30-I30</f>
        <v/>
      </c>
    </row>
    <row r="31">
      <c r="F31" t="n">
        <v>30</v>
      </c>
      <c r="G31">
        <f>desviaciones!A31</f>
        <v/>
      </c>
      <c r="H31">
        <f>desviaciones!B31</f>
        <v/>
      </c>
      <c r="I31">
        <f>desviaciones!C31</f>
        <v/>
      </c>
      <c r="J31">
        <f>++H31-I31</f>
        <v/>
      </c>
    </row>
    <row r="32">
      <c r="F32" t="n">
        <v>31</v>
      </c>
      <c r="G32">
        <f>desviaciones!A32</f>
        <v/>
      </c>
      <c r="H32">
        <f>desviaciones!B32</f>
        <v/>
      </c>
      <c r="I32">
        <f>desviaciones!C32</f>
        <v/>
      </c>
      <c r="J32">
        <f>++H32-I32</f>
        <v/>
      </c>
    </row>
    <row r="33">
      <c r="F33" t="n">
        <v>32</v>
      </c>
      <c r="G33">
        <f>desviaciones!A33</f>
        <v/>
      </c>
      <c r="H33">
        <f>desviaciones!B33</f>
        <v/>
      </c>
      <c r="I33">
        <f>desviaciones!C33</f>
        <v/>
      </c>
      <c r="J33">
        <f>++H33-I33</f>
        <v/>
      </c>
    </row>
    <row r="34">
      <c r="F34" t="n">
        <v>33</v>
      </c>
      <c r="G34">
        <f>desviaciones!A34</f>
        <v/>
      </c>
      <c r="H34">
        <f>desviaciones!B34</f>
        <v/>
      </c>
      <c r="I34">
        <f>desviaciones!C34</f>
        <v/>
      </c>
      <c r="J34">
        <f>++H34-I34</f>
        <v/>
      </c>
    </row>
    <row r="35">
      <c r="F35" t="n">
        <v>34</v>
      </c>
      <c r="G35">
        <f>desviaciones!A35</f>
        <v/>
      </c>
      <c r="H35">
        <f>desviaciones!B35</f>
        <v/>
      </c>
      <c r="I35">
        <f>desviaciones!C35</f>
        <v/>
      </c>
      <c r="J35">
        <f>++H35-I35</f>
        <v/>
      </c>
    </row>
    <row r="36">
      <c r="F36" t="n">
        <v>35</v>
      </c>
      <c r="G36">
        <f>desviaciones!A36</f>
        <v/>
      </c>
      <c r="H36">
        <f>desviaciones!B36</f>
        <v/>
      </c>
      <c r="I36">
        <f>desviaciones!C36</f>
        <v/>
      </c>
      <c r="J36">
        <f>++H36-I36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2024-12-17T14:57:33Z</dcterms:created>
  <dcterms:modified xmlns:dcterms="http://purl.org/dc/terms/" xmlns:xsi="http://www.w3.org/2001/XMLSchema-instance" xsi:type="dcterms:W3CDTF">2025-01-21T08:35:15Z</dcterms:modified>
  <cp:lastModifiedBy>ALVARO RODRIGUEZ DEL NOZAL</cp:lastModifiedBy>
</cp:coreProperties>
</file>