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35" i="1" l="1"/>
  <c r="U35" i="1"/>
  <c r="U34" i="1"/>
  <c r="T34" i="1"/>
  <c r="O35" i="1"/>
  <c r="P35" i="1"/>
  <c r="P34" i="1"/>
  <c r="O34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T73" i="1"/>
  <c r="S73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72" i="1"/>
  <c r="N72" i="1"/>
  <c r="N66" i="1"/>
  <c r="O66" i="1"/>
  <c r="O65" i="1"/>
  <c r="N65" i="1"/>
  <c r="D71" i="1"/>
  <c r="E71" i="1"/>
  <c r="D72" i="1"/>
  <c r="E72" i="1"/>
  <c r="D73" i="1"/>
  <c r="E73" i="1"/>
  <c r="D74" i="1"/>
  <c r="E74" i="1"/>
  <c r="D75" i="1"/>
  <c r="E75" i="1"/>
  <c r="E70" i="1"/>
  <c r="D70" i="1"/>
  <c r="D63" i="1"/>
  <c r="E63" i="1"/>
  <c r="D64" i="1"/>
  <c r="E64" i="1"/>
  <c r="D65" i="1"/>
  <c r="E65" i="1"/>
  <c r="D66" i="1"/>
  <c r="E66" i="1"/>
  <c r="D67" i="1"/>
  <c r="E67" i="1"/>
  <c r="E62" i="1"/>
  <c r="D62" i="1"/>
  <c r="D55" i="1"/>
  <c r="E55" i="1"/>
  <c r="D56" i="1"/>
  <c r="E56" i="1"/>
  <c r="D57" i="1"/>
  <c r="E57" i="1"/>
  <c r="D58" i="1"/>
  <c r="E58" i="1"/>
  <c r="E54" i="1"/>
  <c r="D54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E43" i="1"/>
  <c r="D43" i="1"/>
  <c r="D36" i="1"/>
  <c r="E36" i="1"/>
  <c r="D37" i="1"/>
  <c r="E37" i="1"/>
  <c r="D38" i="1"/>
  <c r="E38" i="1"/>
  <c r="D39" i="1"/>
  <c r="E39" i="1"/>
  <c r="D40" i="1"/>
  <c r="E40" i="1"/>
  <c r="E35" i="1"/>
  <c r="D35" i="1"/>
  <c r="Q24" i="1" l="1"/>
  <c r="P24" i="1"/>
  <c r="Q23" i="1"/>
  <c r="P23" i="1"/>
  <c r="P20" i="1"/>
  <c r="Q20" i="1"/>
  <c r="Q19" i="1"/>
  <c r="P19" i="1"/>
  <c r="P15" i="1"/>
  <c r="P14" i="1"/>
  <c r="P13" i="1"/>
  <c r="P3" i="1" l="1"/>
  <c r="Q3" i="1"/>
  <c r="P4" i="1"/>
  <c r="Q4" i="1"/>
  <c r="P5" i="1"/>
  <c r="Q5" i="1"/>
  <c r="P6" i="1"/>
  <c r="Q6" i="1"/>
  <c r="Q2" i="1"/>
  <c r="P2" i="1"/>
  <c r="K19" i="1"/>
  <c r="J19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7" i="1"/>
  <c r="J7" i="1"/>
  <c r="E27" i="1" l="1"/>
  <c r="F27" i="1"/>
  <c r="D27" i="1"/>
</calcChain>
</file>

<file path=xl/sharedStrings.xml><?xml version="1.0" encoding="utf-8"?>
<sst xmlns="http://schemas.openxmlformats.org/spreadsheetml/2006/main" count="27" uniqueCount="25">
  <si>
    <t>contorno ref</t>
  </si>
  <si>
    <t>contorno msm</t>
  </si>
  <si>
    <t>cor ref</t>
  </si>
  <si>
    <t>cor msm</t>
  </si>
  <si>
    <t>detalhe asa esq ref</t>
  </si>
  <si>
    <t>detalhe asa esq msm</t>
  </si>
  <si>
    <t>detalhe esq ref</t>
  </si>
  <si>
    <t>detalhe esq msm</t>
  </si>
  <si>
    <t>detalhe cockpit ref</t>
  </si>
  <si>
    <t>detalhe cockpit msm</t>
  </si>
  <si>
    <t>detalhe motor 1 ref</t>
  </si>
  <si>
    <t>detalhe motor 2 ref</t>
  </si>
  <si>
    <t>detalhe motor 1 msm</t>
  </si>
  <si>
    <t>detalhe motor 2 msm</t>
  </si>
  <si>
    <t>contorno poligono de cima</t>
  </si>
  <si>
    <t>contorno asas</t>
  </si>
  <si>
    <t>contorno cauda</t>
  </si>
  <si>
    <t>triangulo da cauda</t>
  </si>
  <si>
    <t>cauda esq</t>
  </si>
  <si>
    <t>cauda dir</t>
  </si>
  <si>
    <t>detalhe esq</t>
  </si>
  <si>
    <t>detalhe asa esq</t>
  </si>
  <si>
    <t>detalhe cockpit</t>
  </si>
  <si>
    <t>detalhe motor 1</t>
  </si>
  <si>
    <t>detalhe motor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</si>
</sst>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8784558180227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Sheet1!$H$35:$H$57</c:f>
              <c:numCache>
                <c:formatCode>General</c:formatCode>
                <c:ptCount val="23"/>
                <c:pt idx="0">
                  <c:v>0</c:v>
                </c:pt>
                <c:pt idx="1">
                  <c:v>-7.9754601226993863E-2</c:v>
                </c:pt>
                <c:pt idx="2">
                  <c:v>-7.9754601226993863E-2</c:v>
                </c:pt>
                <c:pt idx="3">
                  <c:v>-0.96932515337423308</c:v>
                </c:pt>
                <c:pt idx="4">
                  <c:v>-0.95092024539877296</c:v>
                </c:pt>
                <c:pt idx="5">
                  <c:v>-7.9754601226993863E-2</c:v>
                </c:pt>
                <c:pt idx="6">
                  <c:v>-6.1349693251533742E-2</c:v>
                </c:pt>
                <c:pt idx="7">
                  <c:v>-0.34969325153374231</c:v>
                </c:pt>
                <c:pt idx="8">
                  <c:v>-0.33742331288343558</c:v>
                </c:pt>
                <c:pt idx="9">
                  <c:v>-6.1349693251533742E-2</c:v>
                </c:pt>
                <c:pt idx="10">
                  <c:v>-1.8404907975460121E-2</c:v>
                </c:pt>
                <c:pt idx="11">
                  <c:v>0</c:v>
                </c:pt>
                <c:pt idx="12">
                  <c:v>1.8404907975460121E-2</c:v>
                </c:pt>
                <c:pt idx="13">
                  <c:v>6.1349693251533742E-2</c:v>
                </c:pt>
                <c:pt idx="14">
                  <c:v>0.33742331288343558</c:v>
                </c:pt>
                <c:pt idx="15">
                  <c:v>0.34969325153374231</c:v>
                </c:pt>
                <c:pt idx="16">
                  <c:v>6.1349693251533742E-2</c:v>
                </c:pt>
                <c:pt idx="17">
                  <c:v>7.9754601226993863E-2</c:v>
                </c:pt>
                <c:pt idx="18">
                  <c:v>0.95092024539877296</c:v>
                </c:pt>
                <c:pt idx="19">
                  <c:v>0.96932515337423308</c:v>
                </c:pt>
                <c:pt idx="20">
                  <c:v>7.9754601226993863E-2</c:v>
                </c:pt>
                <c:pt idx="21">
                  <c:v>7.9754601226993863E-2</c:v>
                </c:pt>
                <c:pt idx="22">
                  <c:v>0</c:v>
                </c:pt>
              </c:numCache>
            </c:numRef>
          </c:xVal>
          <c:yVal>
            <c:numRef>
              <c:f>Sheet1!$I$35:$I$57</c:f>
              <c:numCache>
                <c:formatCode>General</c:formatCode>
                <c:ptCount val="23"/>
                <c:pt idx="0">
                  <c:v>0.73619631901840488</c:v>
                </c:pt>
                <c:pt idx="1">
                  <c:v>0.58282208588957052</c:v>
                </c:pt>
                <c:pt idx="2">
                  <c:v>0.33742331288343558</c:v>
                </c:pt>
                <c:pt idx="3">
                  <c:v>0.29447852760736193</c:v>
                </c:pt>
                <c:pt idx="4">
                  <c:v>3.0674846625766871E-2</c:v>
                </c:pt>
                <c:pt idx="5">
                  <c:v>-9.815950920245399E-2</c:v>
                </c:pt>
                <c:pt idx="6">
                  <c:v>-0.77300613496932513</c:v>
                </c:pt>
                <c:pt idx="7">
                  <c:v>-0.81595092024539884</c:v>
                </c:pt>
                <c:pt idx="8">
                  <c:v>-0.93865030674846628</c:v>
                </c:pt>
                <c:pt idx="9">
                  <c:v>-0.96932515337423308</c:v>
                </c:pt>
                <c:pt idx="10">
                  <c:v>-0.92024539877300604</c:v>
                </c:pt>
                <c:pt idx="11">
                  <c:v>-1</c:v>
                </c:pt>
                <c:pt idx="12">
                  <c:v>-0.92024539877300604</c:v>
                </c:pt>
                <c:pt idx="13">
                  <c:v>-0.96932515337423308</c:v>
                </c:pt>
                <c:pt idx="14">
                  <c:v>-0.93865030674846628</c:v>
                </c:pt>
                <c:pt idx="15">
                  <c:v>-0.81595092024539884</c:v>
                </c:pt>
                <c:pt idx="16">
                  <c:v>-0.77300613496932513</c:v>
                </c:pt>
                <c:pt idx="17">
                  <c:v>-9.815950920245399E-2</c:v>
                </c:pt>
                <c:pt idx="18">
                  <c:v>3.0674846625766871E-2</c:v>
                </c:pt>
                <c:pt idx="19">
                  <c:v>0.29447852760736193</c:v>
                </c:pt>
                <c:pt idx="20">
                  <c:v>0.33742331288343558</c:v>
                </c:pt>
                <c:pt idx="21">
                  <c:v>0.58282208588957052</c:v>
                </c:pt>
                <c:pt idx="22">
                  <c:v>0.73619631901840488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24888"/>
        <c:axId val="316516264"/>
      </c:scatterChart>
      <c:valAx>
        <c:axId val="31652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516264"/>
        <c:crosses val="autoZero"/>
        <c:crossBetween val="midCat"/>
      </c:valAx>
      <c:valAx>
        <c:axId val="3165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52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39</xdr:row>
      <xdr:rowOff>61911</xdr:rowOff>
    </xdr:from>
    <xdr:to>
      <xdr:col>21</xdr:col>
      <xdr:colOff>571500</xdr:colOff>
      <xdr:row>61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topLeftCell="B17" workbookViewId="0">
      <selection activeCell="O69" sqref="O69"/>
    </sheetView>
  </sheetViews>
  <sheetFormatPr defaultRowHeight="15" x14ac:dyDescent="0.25"/>
  <sheetData>
    <row r="1" spans="1:17" x14ac:dyDescent="0.25">
      <c r="A1" t="s">
        <v>0</v>
      </c>
      <c r="D1" t="s">
        <v>1</v>
      </c>
      <c r="G1" t="s">
        <v>6</v>
      </c>
      <c r="J1" t="s">
        <v>7</v>
      </c>
      <c r="M1" t="s">
        <v>8</v>
      </c>
      <c r="P1" t="s">
        <v>9</v>
      </c>
    </row>
    <row r="2" spans="1:17" x14ac:dyDescent="0.25">
      <c r="A2">
        <v>0</v>
      </c>
      <c r="B2">
        <v>12</v>
      </c>
      <c r="D2">
        <v>0</v>
      </c>
      <c r="E2">
        <v>0.73619631901840488</v>
      </c>
      <c r="G2">
        <v>-1.3</v>
      </c>
      <c r="H2">
        <v>5.5</v>
      </c>
      <c r="J2">
        <v>-7.9754601226993863E-2</v>
      </c>
      <c r="K2">
        <v>0.33742331288343558</v>
      </c>
      <c r="M2">
        <v>0</v>
      </c>
      <c r="N2">
        <v>2.7</v>
      </c>
      <c r="P2">
        <f>M2/16.3</f>
        <v>0</v>
      </c>
      <c r="Q2">
        <f>N2/16.3</f>
        <v>0.16564417177914112</v>
      </c>
    </row>
    <row r="3" spans="1:17" x14ac:dyDescent="0.25">
      <c r="A3">
        <v>-1.3</v>
      </c>
      <c r="B3">
        <v>9.5</v>
      </c>
      <c r="D3">
        <v>-7.9754601226993863E-2</v>
      </c>
      <c r="E3">
        <v>0.58282208588957052</v>
      </c>
      <c r="G3">
        <v>-1.3</v>
      </c>
      <c r="H3">
        <v>-1.6</v>
      </c>
      <c r="J3">
        <v>-7.9754601226993863E-2</v>
      </c>
      <c r="K3">
        <v>-9.815950920245399E-2</v>
      </c>
      <c r="M3">
        <v>-1</v>
      </c>
      <c r="N3">
        <v>2.7</v>
      </c>
      <c r="P3">
        <f t="shared" ref="P3:P6" si="0">M3/16.3</f>
        <v>-6.1349693251533742E-2</v>
      </c>
      <c r="Q3">
        <f t="shared" ref="Q3:Q6" si="1">N3/16.3</f>
        <v>0.16564417177914112</v>
      </c>
    </row>
    <row r="4" spans="1:17" x14ac:dyDescent="0.25">
      <c r="A4">
        <v>-1.3</v>
      </c>
      <c r="B4">
        <v>5.5</v>
      </c>
      <c r="D4">
        <v>-7.9754601226993863E-2</v>
      </c>
      <c r="E4">
        <v>0.33742331288343558</v>
      </c>
      <c r="M4">
        <v>-1</v>
      </c>
      <c r="N4">
        <v>-1</v>
      </c>
      <c r="P4">
        <f t="shared" si="0"/>
        <v>-6.1349693251533742E-2</v>
      </c>
      <c r="Q4">
        <f t="shared" si="1"/>
        <v>-6.1349693251533742E-2</v>
      </c>
    </row>
    <row r="5" spans="1:17" x14ac:dyDescent="0.25">
      <c r="A5">
        <v>-15.8</v>
      </c>
      <c r="B5">
        <v>4.8</v>
      </c>
      <c r="D5">
        <v>-0.96932515337423308</v>
      </c>
      <c r="E5">
        <v>0.29447852760736193</v>
      </c>
      <c r="M5">
        <v>-0.5</v>
      </c>
      <c r="N5">
        <v>-1.3</v>
      </c>
      <c r="P5">
        <f t="shared" si="0"/>
        <v>-3.0674846625766871E-2</v>
      </c>
      <c r="Q5">
        <f t="shared" si="1"/>
        <v>-7.9754601226993863E-2</v>
      </c>
    </row>
    <row r="6" spans="1:17" x14ac:dyDescent="0.25">
      <c r="A6">
        <v>-15.5</v>
      </c>
      <c r="B6">
        <v>0.5</v>
      </c>
      <c r="D6">
        <v>-0.95092024539877296</v>
      </c>
      <c r="E6">
        <v>3.0674846625766871E-2</v>
      </c>
      <c r="G6" t="s">
        <v>4</v>
      </c>
      <c r="J6" t="s">
        <v>5</v>
      </c>
      <c r="M6">
        <v>0</v>
      </c>
      <c r="N6">
        <v>-1.3</v>
      </c>
      <c r="P6">
        <f t="shared" si="0"/>
        <v>0</v>
      </c>
      <c r="Q6">
        <f t="shared" si="1"/>
        <v>-7.9754601226993863E-2</v>
      </c>
    </row>
    <row r="7" spans="1:17" x14ac:dyDescent="0.25">
      <c r="A7">
        <v>-1.3</v>
      </c>
      <c r="B7">
        <v>-1.6</v>
      </c>
      <c r="D7">
        <v>-7.9754601226993863E-2</v>
      </c>
      <c r="E7">
        <v>-9.815950920245399E-2</v>
      </c>
      <c r="G7">
        <v>-9</v>
      </c>
      <c r="H7">
        <v>2.8</v>
      </c>
      <c r="J7">
        <f>G7/16.3</f>
        <v>-0.5521472392638036</v>
      </c>
      <c r="K7">
        <f>H7/16.3</f>
        <v>0.17177914110429446</v>
      </c>
      <c r="P7">
        <v>3.0674846625766871E-2</v>
      </c>
      <c r="Q7">
        <v>-7.9754601226993863E-2</v>
      </c>
    </row>
    <row r="8" spans="1:17" x14ac:dyDescent="0.25">
      <c r="A8">
        <v>-1</v>
      </c>
      <c r="B8">
        <v>-12.6</v>
      </c>
      <c r="D8">
        <v>-6.1349693251533742E-2</v>
      </c>
      <c r="E8">
        <v>-0.77300613496932513</v>
      </c>
      <c r="G8">
        <v>-10.199999999999999</v>
      </c>
      <c r="H8">
        <v>2.8</v>
      </c>
      <c r="J8">
        <f t="shared" ref="J8:J18" si="2">G8/16.3</f>
        <v>-0.62576687116564411</v>
      </c>
      <c r="K8">
        <f t="shared" ref="K8:K18" si="3">H8/16.3</f>
        <v>0.17177914110429446</v>
      </c>
      <c r="P8">
        <v>6.1349693251533742E-2</v>
      </c>
      <c r="Q8">
        <v>-6.1349693251533742E-2</v>
      </c>
    </row>
    <row r="9" spans="1:17" x14ac:dyDescent="0.25">
      <c r="A9">
        <v>-5.7</v>
      </c>
      <c r="B9">
        <v>-13.3</v>
      </c>
      <c r="D9">
        <v>-0.34969325153374231</v>
      </c>
      <c r="E9">
        <v>-0.81595092024539884</v>
      </c>
      <c r="G9">
        <v>-10.199999999999999</v>
      </c>
      <c r="H9">
        <v>4</v>
      </c>
      <c r="J9">
        <f t="shared" si="2"/>
        <v>-0.62576687116564411</v>
      </c>
      <c r="K9">
        <f t="shared" si="3"/>
        <v>0.24539877300613497</v>
      </c>
      <c r="P9">
        <v>6.1349693251533742E-2</v>
      </c>
      <c r="Q9">
        <v>0.16564417177914112</v>
      </c>
    </row>
    <row r="10" spans="1:17" x14ac:dyDescent="0.25">
      <c r="A10">
        <v>-5.5</v>
      </c>
      <c r="B10">
        <v>-15.3</v>
      </c>
      <c r="D10">
        <v>-0.33742331288343558</v>
      </c>
      <c r="E10">
        <v>-0.93865030674846628</v>
      </c>
      <c r="G10">
        <v>-10.8</v>
      </c>
      <c r="H10">
        <v>4</v>
      </c>
      <c r="J10">
        <f t="shared" si="2"/>
        <v>-0.66257668711656448</v>
      </c>
      <c r="K10">
        <f t="shared" si="3"/>
        <v>0.24539877300613497</v>
      </c>
      <c r="P10">
        <v>0</v>
      </c>
      <c r="Q10">
        <v>0.16564417177914112</v>
      </c>
    </row>
    <row r="11" spans="1:17" x14ac:dyDescent="0.25">
      <c r="A11">
        <v>-1</v>
      </c>
      <c r="B11">
        <v>-15.8</v>
      </c>
      <c r="D11">
        <v>-6.1349693251533742E-2</v>
      </c>
      <c r="E11">
        <v>-0.96932515337423308</v>
      </c>
      <c r="G11">
        <v>-10.8</v>
      </c>
      <c r="H11">
        <v>2.8</v>
      </c>
      <c r="J11">
        <f t="shared" si="2"/>
        <v>-0.66257668711656448</v>
      </c>
      <c r="K11">
        <f t="shared" si="3"/>
        <v>0.17177914110429446</v>
      </c>
    </row>
    <row r="12" spans="1:17" x14ac:dyDescent="0.25">
      <c r="A12">
        <v>-0.3</v>
      </c>
      <c r="B12">
        <v>-15</v>
      </c>
      <c r="D12">
        <v>-1.8404907975460121E-2</v>
      </c>
      <c r="E12">
        <v>-0.92024539877300604</v>
      </c>
      <c r="G12">
        <v>-12</v>
      </c>
      <c r="H12">
        <v>2.8</v>
      </c>
      <c r="J12">
        <f t="shared" si="2"/>
        <v>-0.73619631901840488</v>
      </c>
      <c r="K12">
        <f t="shared" si="3"/>
        <v>0.17177914110429446</v>
      </c>
      <c r="M12" s="1" t="s">
        <v>2</v>
      </c>
      <c r="N12" s="1"/>
      <c r="O12" s="1"/>
      <c r="P12" s="1" t="s">
        <v>3</v>
      </c>
    </row>
    <row r="13" spans="1:17" x14ac:dyDescent="0.25">
      <c r="A13">
        <v>0</v>
      </c>
      <c r="B13">
        <v>-16.3</v>
      </c>
      <c r="D13">
        <v>0</v>
      </c>
      <c r="E13">
        <v>-1</v>
      </c>
      <c r="G13">
        <v>-12</v>
      </c>
      <c r="H13">
        <v>2.2000000000000002</v>
      </c>
      <c r="J13">
        <f t="shared" si="2"/>
        <v>-0.73619631901840488</v>
      </c>
      <c r="K13">
        <f t="shared" si="3"/>
        <v>0.13496932515337423</v>
      </c>
      <c r="M13" s="1">
        <v>208</v>
      </c>
      <c r="N13" s="1"/>
      <c r="O13" s="1"/>
      <c r="P13" s="1">
        <f>M13/255</f>
        <v>0.81568627450980391</v>
      </c>
    </row>
    <row r="14" spans="1:17" x14ac:dyDescent="0.25">
      <c r="D14">
        <v>1.8404907975460121E-2</v>
      </c>
      <c r="E14">
        <v>-0.92024539877300604</v>
      </c>
      <c r="G14">
        <v>-10.8</v>
      </c>
      <c r="H14">
        <v>2.2000000000000002</v>
      </c>
      <c r="J14">
        <f t="shared" si="2"/>
        <v>-0.66257668711656448</v>
      </c>
      <c r="K14">
        <f t="shared" si="3"/>
        <v>0.13496932515337423</v>
      </c>
      <c r="M14" s="1">
        <v>208</v>
      </c>
      <c r="N14" s="1"/>
      <c r="O14" s="1"/>
      <c r="P14" s="1">
        <f>M14/255</f>
        <v>0.81568627450980391</v>
      </c>
    </row>
    <row r="15" spans="1:17" x14ac:dyDescent="0.25">
      <c r="D15">
        <v>6.1349693251533742E-2</v>
      </c>
      <c r="E15">
        <v>-0.96932515337423308</v>
      </c>
      <c r="G15">
        <v>-10.8</v>
      </c>
      <c r="H15">
        <v>1</v>
      </c>
      <c r="J15">
        <f t="shared" si="2"/>
        <v>-0.66257668711656448</v>
      </c>
      <c r="K15">
        <f t="shared" si="3"/>
        <v>6.1349693251533742E-2</v>
      </c>
      <c r="M15" s="1">
        <v>208</v>
      </c>
      <c r="N15" s="1"/>
      <c r="O15" s="1"/>
      <c r="P15" s="1">
        <f>M15/255</f>
        <v>0.81568627450980391</v>
      </c>
    </row>
    <row r="16" spans="1:17" x14ac:dyDescent="0.25">
      <c r="D16">
        <v>0.33742331288343558</v>
      </c>
      <c r="E16">
        <v>-0.93865030674846628</v>
      </c>
      <c r="G16">
        <v>-10.199999999999999</v>
      </c>
      <c r="H16">
        <v>1</v>
      </c>
      <c r="J16">
        <f t="shared" si="2"/>
        <v>-0.62576687116564411</v>
      </c>
      <c r="K16">
        <f t="shared" si="3"/>
        <v>6.1349693251533742E-2</v>
      </c>
    </row>
    <row r="17" spans="1:17" x14ac:dyDescent="0.25">
      <c r="D17">
        <v>0.34969325153374231</v>
      </c>
      <c r="E17">
        <v>-0.81595092024539884</v>
      </c>
      <c r="G17">
        <v>-10.199999999999999</v>
      </c>
      <c r="H17">
        <v>2.2000000000000002</v>
      </c>
      <c r="J17">
        <f t="shared" si="2"/>
        <v>-0.62576687116564411</v>
      </c>
      <c r="K17">
        <f t="shared" si="3"/>
        <v>0.13496932515337423</v>
      </c>
    </row>
    <row r="18" spans="1:17" x14ac:dyDescent="0.25">
      <c r="D18">
        <v>6.1349693251533742E-2</v>
      </c>
      <c r="E18">
        <v>-0.77300613496932513</v>
      </c>
      <c r="G18">
        <v>-9</v>
      </c>
      <c r="H18">
        <v>2.2000000000000002</v>
      </c>
      <c r="J18">
        <f t="shared" si="2"/>
        <v>-0.5521472392638036</v>
      </c>
      <c r="K18">
        <f t="shared" si="3"/>
        <v>0.13496932515337423</v>
      </c>
      <c r="M18" t="s">
        <v>10</v>
      </c>
      <c r="P18" t="s">
        <v>12</v>
      </c>
    </row>
    <row r="19" spans="1:17" x14ac:dyDescent="0.25">
      <c r="D19">
        <v>7.9754601226993863E-2</v>
      </c>
      <c r="E19">
        <v>-9.815950920245399E-2</v>
      </c>
      <c r="G19">
        <v>-9</v>
      </c>
      <c r="H19">
        <v>2.8</v>
      </c>
      <c r="J19">
        <f>G19/16.3</f>
        <v>-0.5521472392638036</v>
      </c>
      <c r="K19">
        <f>H19/16.3</f>
        <v>0.17177914110429446</v>
      </c>
      <c r="M19">
        <v>-1</v>
      </c>
      <c r="N19">
        <v>10.6</v>
      </c>
      <c r="P19">
        <f>M19/16.3</f>
        <v>-6.1349693251533742E-2</v>
      </c>
      <c r="Q19">
        <f>N19/16.3</f>
        <v>0.65030674846625758</v>
      </c>
    </row>
    <row r="20" spans="1:17" x14ac:dyDescent="0.25">
      <c r="D20">
        <v>0.95092024539877296</v>
      </c>
      <c r="E20">
        <v>3.0674846625766871E-2</v>
      </c>
      <c r="M20">
        <v>-1.8</v>
      </c>
      <c r="N20">
        <v>10.6</v>
      </c>
      <c r="P20">
        <f>M20/16.3</f>
        <v>-0.11042944785276074</v>
      </c>
      <c r="Q20">
        <f>N20/16.3</f>
        <v>0.65030674846625758</v>
      </c>
    </row>
    <row r="21" spans="1:17" x14ac:dyDescent="0.25">
      <c r="D21">
        <v>0.96932515337423308</v>
      </c>
      <c r="E21">
        <v>0.29447852760736193</v>
      </c>
    </row>
    <row r="22" spans="1:17" x14ac:dyDescent="0.25">
      <c r="D22">
        <v>7.9754601226993863E-2</v>
      </c>
      <c r="E22">
        <v>0.33742331288343558</v>
      </c>
      <c r="M22" t="s">
        <v>11</v>
      </c>
      <c r="P22" t="s">
        <v>13</v>
      </c>
    </row>
    <row r="23" spans="1:17" x14ac:dyDescent="0.25">
      <c r="D23">
        <v>7.9754601226993863E-2</v>
      </c>
      <c r="E23">
        <v>0.58282208588957052</v>
      </c>
      <c r="M23">
        <v>-2</v>
      </c>
      <c r="N23">
        <v>10.6</v>
      </c>
      <c r="P23">
        <f>M23/16.3</f>
        <v>-0.12269938650306748</v>
      </c>
      <c r="Q23">
        <f>N23/16.3</f>
        <v>0.65030674846625758</v>
      </c>
    </row>
    <row r="24" spans="1:17" x14ac:dyDescent="0.25">
      <c r="D24">
        <v>0</v>
      </c>
      <c r="E24">
        <v>0.73619631901840488</v>
      </c>
      <c r="M24">
        <v>-2.8</v>
      </c>
      <c r="N24">
        <v>10.6</v>
      </c>
      <c r="P24">
        <f>M24/16.3</f>
        <v>-0.17177914110429446</v>
      </c>
      <c r="Q24">
        <f>N24/16.3</f>
        <v>0.65030674846625758</v>
      </c>
    </row>
    <row r="26" spans="1:17" x14ac:dyDescent="0.25">
      <c r="A26" t="s">
        <v>2</v>
      </c>
      <c r="D26" t="s">
        <v>3</v>
      </c>
    </row>
    <row r="27" spans="1:17" x14ac:dyDescent="0.25">
      <c r="A27">
        <v>63</v>
      </c>
      <c r="B27">
        <v>74</v>
      </c>
      <c r="C27">
        <v>80</v>
      </c>
      <c r="D27">
        <f>A27/255</f>
        <v>0.24705882352941178</v>
      </c>
      <c r="E27">
        <f t="shared" ref="E27:F27" si="4">B27/255</f>
        <v>0.29019607843137257</v>
      </c>
      <c r="F27">
        <f t="shared" si="4"/>
        <v>0.31372549019607843</v>
      </c>
    </row>
    <row r="33" spans="2:21" x14ac:dyDescent="0.25">
      <c r="C33" t="s">
        <v>14</v>
      </c>
      <c r="M33" t="s">
        <v>23</v>
      </c>
      <c r="R33" t="s">
        <v>24</v>
      </c>
    </row>
    <row r="34" spans="2:21" x14ac:dyDescent="0.25">
      <c r="M34">
        <v>-6.1349693251533742E-2</v>
      </c>
      <c r="N34">
        <v>0.65030674846625758</v>
      </c>
      <c r="O34">
        <f>10000*M34</f>
        <v>-613.49693251533745</v>
      </c>
      <c r="P34">
        <f>10000*N34</f>
        <v>6503.0674846625761</v>
      </c>
      <c r="R34">
        <v>-0.12269938650306748</v>
      </c>
      <c r="S34">
        <v>0.65030674846625758</v>
      </c>
      <c r="T34">
        <f>10000*R34</f>
        <v>-1226.9938650306749</v>
      </c>
      <c r="U34">
        <f>10000*S34</f>
        <v>6503.0674846625761</v>
      </c>
    </row>
    <row r="35" spans="2:21" x14ac:dyDescent="0.25">
      <c r="B35">
        <v>7.9754601226993863E-2</v>
      </c>
      <c r="C35">
        <v>0.33742331288343558</v>
      </c>
      <c r="D35">
        <f>10000*B35</f>
        <v>797.54601226993861</v>
      </c>
      <c r="E35">
        <f>10000*C35</f>
        <v>3374.2331288343557</v>
      </c>
      <c r="H35">
        <v>0</v>
      </c>
      <c r="I35">
        <v>0.73619631901840488</v>
      </c>
      <c r="M35">
        <v>-0.11042944785276074</v>
      </c>
      <c r="N35">
        <v>0.65030674846625758</v>
      </c>
      <c r="O35">
        <f>10000*M35</f>
        <v>-1104.2944785276075</v>
      </c>
      <c r="P35">
        <f>10000*N35</f>
        <v>6503.0674846625761</v>
      </c>
      <c r="R35">
        <v>-0.17177914110429446</v>
      </c>
      <c r="S35">
        <v>0.65030674846625758</v>
      </c>
      <c r="T35">
        <f>10000*R35</f>
        <v>-1717.7914110429447</v>
      </c>
      <c r="U35">
        <f>10000*S35</f>
        <v>6503.0674846625761</v>
      </c>
    </row>
    <row r="36" spans="2:21" x14ac:dyDescent="0.25">
      <c r="B36">
        <v>7.9754601226993863E-2</v>
      </c>
      <c r="C36">
        <v>0.58282208588957052</v>
      </c>
      <c r="D36">
        <f t="shared" ref="D36:D40" si="5">10000*B36</f>
        <v>797.54601226993861</v>
      </c>
      <c r="E36">
        <f t="shared" ref="E36:E40" si="6">10000*C36</f>
        <v>5828.2208588957055</v>
      </c>
      <c r="H36">
        <v>-7.9754601226993863E-2</v>
      </c>
      <c r="I36">
        <v>0.58282208588957052</v>
      </c>
    </row>
    <row r="37" spans="2:21" x14ac:dyDescent="0.25">
      <c r="B37">
        <v>0</v>
      </c>
      <c r="C37">
        <v>0.73619631901840488</v>
      </c>
      <c r="D37">
        <f t="shared" si="5"/>
        <v>0</v>
      </c>
      <c r="E37">
        <f t="shared" si="6"/>
        <v>7361.9631901840485</v>
      </c>
      <c r="H37">
        <v>-7.9754601226993863E-2</v>
      </c>
      <c r="I37">
        <v>0.33742331288343558</v>
      </c>
    </row>
    <row r="38" spans="2:21" x14ac:dyDescent="0.25">
      <c r="B38">
        <v>-7.9754601226993863E-2</v>
      </c>
      <c r="C38">
        <v>0.58282208588957052</v>
      </c>
      <c r="D38">
        <f t="shared" si="5"/>
        <v>-797.54601226993861</v>
      </c>
      <c r="E38">
        <f t="shared" si="6"/>
        <v>5828.2208588957055</v>
      </c>
      <c r="H38">
        <v>-0.96932515337423308</v>
      </c>
      <c r="I38">
        <v>0.29447852760736193</v>
      </c>
    </row>
    <row r="39" spans="2:21" x14ac:dyDescent="0.25">
      <c r="B39">
        <v>-7.9754601226993863E-2</v>
      </c>
      <c r="C39">
        <v>0.33742331288343558</v>
      </c>
      <c r="D39">
        <f t="shared" si="5"/>
        <v>-797.54601226993861</v>
      </c>
      <c r="E39">
        <f t="shared" si="6"/>
        <v>3374.2331288343557</v>
      </c>
      <c r="H39">
        <v>-0.95092024539877296</v>
      </c>
      <c r="I39">
        <v>3.0674846625766871E-2</v>
      </c>
    </row>
    <row r="40" spans="2:21" x14ac:dyDescent="0.25">
      <c r="B40">
        <v>7.9755000000000006E-2</v>
      </c>
      <c r="C40">
        <v>0.33742299999999997</v>
      </c>
      <c r="D40">
        <f t="shared" si="5"/>
        <v>797.55000000000007</v>
      </c>
      <c r="E40">
        <f t="shared" si="6"/>
        <v>3374.2299999999996</v>
      </c>
      <c r="H40">
        <v>-7.9754601226993863E-2</v>
      </c>
      <c r="I40">
        <v>-9.815950920245399E-2</v>
      </c>
    </row>
    <row r="41" spans="2:21" x14ac:dyDescent="0.25">
      <c r="H41">
        <v>-6.1349693251533742E-2</v>
      </c>
      <c r="I41">
        <v>-0.77300613496932513</v>
      </c>
    </row>
    <row r="42" spans="2:21" x14ac:dyDescent="0.25">
      <c r="B42" s="2"/>
      <c r="C42" t="s">
        <v>15</v>
      </c>
      <c r="H42">
        <v>-0.34969325153374231</v>
      </c>
      <c r="I42">
        <v>-0.81595092024539884</v>
      </c>
    </row>
    <row r="43" spans="2:21" x14ac:dyDescent="0.25">
      <c r="B43">
        <v>-7.9754601226993863E-2</v>
      </c>
      <c r="C43">
        <v>0.33742331288343558</v>
      </c>
      <c r="D43">
        <f>10000*B43</f>
        <v>-797.54601226993861</v>
      </c>
      <c r="E43">
        <f>10000*C43</f>
        <v>3374.2331288343557</v>
      </c>
      <c r="H43">
        <v>-0.33742331288343558</v>
      </c>
      <c r="I43">
        <v>-0.93865030674846628</v>
      </c>
    </row>
    <row r="44" spans="2:21" x14ac:dyDescent="0.25">
      <c r="B44">
        <v>-0.96932515337423308</v>
      </c>
      <c r="C44">
        <v>0.29447852760736193</v>
      </c>
      <c r="D44">
        <f t="shared" ref="D44:D51" si="7">10000*B44</f>
        <v>-9693.2515337423301</v>
      </c>
      <c r="E44">
        <f t="shared" ref="E44:E51" si="8">10000*C44</f>
        <v>2944.7852760736191</v>
      </c>
      <c r="H44">
        <v>-6.1349693251533742E-2</v>
      </c>
      <c r="I44">
        <v>-0.96932515337423308</v>
      </c>
    </row>
    <row r="45" spans="2:21" x14ac:dyDescent="0.25">
      <c r="B45">
        <v>-0.95092024539877296</v>
      </c>
      <c r="C45">
        <v>3.0674846625766871E-2</v>
      </c>
      <c r="D45">
        <f t="shared" si="7"/>
        <v>-9509.2024539877293</v>
      </c>
      <c r="E45">
        <f t="shared" si="8"/>
        <v>306.74846625766872</v>
      </c>
      <c r="H45">
        <v>-1.8404907975460121E-2</v>
      </c>
      <c r="I45">
        <v>-0.92024539877300604</v>
      </c>
    </row>
    <row r="46" spans="2:21" x14ac:dyDescent="0.25">
      <c r="B46">
        <v>-7.9754601226993863E-2</v>
      </c>
      <c r="C46">
        <v>-9.815950920245399E-2</v>
      </c>
      <c r="D46">
        <f t="shared" si="7"/>
        <v>-797.54601226993861</v>
      </c>
      <c r="E46">
        <f t="shared" si="8"/>
        <v>-981.59509202453989</v>
      </c>
      <c r="H46">
        <v>0</v>
      </c>
      <c r="I46">
        <v>-1</v>
      </c>
    </row>
    <row r="47" spans="2:21" x14ac:dyDescent="0.25">
      <c r="B47">
        <v>7.9754601226993863E-2</v>
      </c>
      <c r="C47">
        <v>-9.815950920245399E-2</v>
      </c>
      <c r="D47">
        <f t="shared" si="7"/>
        <v>797.54601226993861</v>
      </c>
      <c r="E47">
        <f t="shared" si="8"/>
        <v>-981.59509202453989</v>
      </c>
      <c r="H47">
        <v>1.8404907975460121E-2</v>
      </c>
      <c r="I47">
        <v>-0.92024539877300604</v>
      </c>
    </row>
    <row r="48" spans="2:21" x14ac:dyDescent="0.25">
      <c r="B48">
        <v>0.95092024539877296</v>
      </c>
      <c r="C48">
        <v>3.0674846625766871E-2</v>
      </c>
      <c r="D48">
        <f t="shared" si="7"/>
        <v>9509.2024539877293</v>
      </c>
      <c r="E48">
        <f t="shared" si="8"/>
        <v>306.74846625766872</v>
      </c>
      <c r="H48">
        <v>6.1349693251533742E-2</v>
      </c>
      <c r="I48">
        <v>-0.96932515337423308</v>
      </c>
    </row>
    <row r="49" spans="2:12" x14ac:dyDescent="0.25">
      <c r="B49">
        <v>0.96932515337423308</v>
      </c>
      <c r="C49">
        <v>0.29447852760736193</v>
      </c>
      <c r="D49">
        <f t="shared" si="7"/>
        <v>9693.2515337423301</v>
      </c>
      <c r="E49">
        <f t="shared" si="8"/>
        <v>2944.7852760736191</v>
      </c>
      <c r="H49">
        <v>0.33742331288343558</v>
      </c>
      <c r="I49">
        <v>-0.93865030674846628</v>
      </c>
    </row>
    <row r="50" spans="2:12" x14ac:dyDescent="0.25">
      <c r="B50">
        <v>7.9754601226993863E-2</v>
      </c>
      <c r="C50">
        <v>0.33742331288343558</v>
      </c>
      <c r="D50">
        <f t="shared" si="7"/>
        <v>797.54601226993861</v>
      </c>
      <c r="E50">
        <f t="shared" si="8"/>
        <v>3374.2331288343557</v>
      </c>
      <c r="H50">
        <v>0.34969325153374231</v>
      </c>
      <c r="I50">
        <v>-0.81595092024539884</v>
      </c>
    </row>
    <row r="51" spans="2:12" x14ac:dyDescent="0.25">
      <c r="B51">
        <v>-7.9754601226993863E-2</v>
      </c>
      <c r="C51">
        <v>0.33742331288343558</v>
      </c>
      <c r="D51">
        <f t="shared" si="7"/>
        <v>-797.54601226993861</v>
      </c>
      <c r="E51">
        <f t="shared" si="8"/>
        <v>3374.2331288343557</v>
      </c>
      <c r="H51">
        <v>6.1349693251533742E-2</v>
      </c>
      <c r="I51">
        <v>-0.77300613496932513</v>
      </c>
    </row>
    <row r="52" spans="2:12" x14ac:dyDescent="0.25">
      <c r="H52">
        <v>7.9754601226993863E-2</v>
      </c>
      <c r="I52">
        <v>-9.815950920245399E-2</v>
      </c>
    </row>
    <row r="53" spans="2:12" x14ac:dyDescent="0.25">
      <c r="C53" t="s">
        <v>16</v>
      </c>
      <c r="H53">
        <v>0.95092024539877296</v>
      </c>
      <c r="I53">
        <v>3.0674846625766871E-2</v>
      </c>
    </row>
    <row r="54" spans="2:12" x14ac:dyDescent="0.25">
      <c r="B54">
        <v>-7.9754601226993863E-2</v>
      </c>
      <c r="C54">
        <v>-9.815950920245399E-2</v>
      </c>
      <c r="D54">
        <f>10000*B54</f>
        <v>-797.54601226993861</v>
      </c>
      <c r="E54">
        <f>10000*C54</f>
        <v>-981.59509202453989</v>
      </c>
      <c r="H54">
        <v>0.96932515337423308</v>
      </c>
      <c r="I54">
        <v>0.29447852760736193</v>
      </c>
    </row>
    <row r="55" spans="2:12" x14ac:dyDescent="0.25">
      <c r="B55">
        <v>-6.1349693251533742E-2</v>
      </c>
      <c r="C55">
        <v>-0.77300613496932513</v>
      </c>
      <c r="D55">
        <f t="shared" ref="D55:D58" si="9">10000*B55</f>
        <v>-613.49693251533745</v>
      </c>
      <c r="E55">
        <f t="shared" ref="E55:E58" si="10">10000*C55</f>
        <v>-7730.061349693251</v>
      </c>
      <c r="H55">
        <v>7.9754601226993863E-2</v>
      </c>
      <c r="I55">
        <v>0.33742331288343558</v>
      </c>
    </row>
    <row r="56" spans="2:12" x14ac:dyDescent="0.25">
      <c r="B56">
        <v>6.13496932515337E-2</v>
      </c>
      <c r="C56">
        <v>-0.77300613496932513</v>
      </c>
      <c r="D56">
        <f t="shared" si="9"/>
        <v>613.49693251533699</v>
      </c>
      <c r="E56">
        <f t="shared" si="10"/>
        <v>-7730.061349693251</v>
      </c>
      <c r="H56">
        <v>7.9754601226993863E-2</v>
      </c>
      <c r="I56">
        <v>0.58282208588957052</v>
      </c>
    </row>
    <row r="57" spans="2:12" x14ac:dyDescent="0.25">
      <c r="B57">
        <v>7.9754601226993904E-2</v>
      </c>
      <c r="C57">
        <v>-9.815950920245399E-2</v>
      </c>
      <c r="D57">
        <f t="shared" si="9"/>
        <v>797.54601226993907</v>
      </c>
      <c r="E57">
        <f t="shared" si="10"/>
        <v>-981.59509202453989</v>
      </c>
      <c r="H57">
        <v>0</v>
      </c>
      <c r="I57">
        <v>0.73619631901840488</v>
      </c>
    </row>
    <row r="58" spans="2:12" x14ac:dyDescent="0.25">
      <c r="B58">
        <v>-7.9754601226993863E-2</v>
      </c>
      <c r="C58">
        <v>-9.815950920245399E-2</v>
      </c>
      <c r="D58">
        <f t="shared" si="9"/>
        <v>-797.54601226993861</v>
      </c>
      <c r="E58">
        <f t="shared" si="10"/>
        <v>-981.59509202453989</v>
      </c>
    </row>
    <row r="61" spans="2:12" x14ac:dyDescent="0.25">
      <c r="C61" t="s">
        <v>17</v>
      </c>
    </row>
    <row r="62" spans="2:12" x14ac:dyDescent="0.25">
      <c r="B62">
        <v>-6.13496932515337E-2</v>
      </c>
      <c r="C62">
        <v>-0.77300613496932513</v>
      </c>
      <c r="D62">
        <f>10000*B62</f>
        <v>-613.49693251533699</v>
      </c>
      <c r="E62">
        <f>10000*C62</f>
        <v>-7730.061349693251</v>
      </c>
    </row>
    <row r="63" spans="2:12" x14ac:dyDescent="0.25">
      <c r="B63">
        <v>-1.8404907975460121E-2</v>
      </c>
      <c r="C63">
        <v>-0.92024539877300604</v>
      </c>
      <c r="D63">
        <f t="shared" ref="D63:D67" si="11">10000*B63</f>
        <v>-184.04907975460119</v>
      </c>
      <c r="E63">
        <f t="shared" ref="E63:E67" si="12">10000*C63</f>
        <v>-9202.4539877300613</v>
      </c>
    </row>
    <row r="64" spans="2:12" x14ac:dyDescent="0.25">
      <c r="B64">
        <v>0</v>
      </c>
      <c r="C64">
        <v>-1</v>
      </c>
      <c r="D64">
        <f t="shared" si="11"/>
        <v>0</v>
      </c>
      <c r="E64">
        <f t="shared" si="12"/>
        <v>-10000</v>
      </c>
      <c r="L64" t="s">
        <v>20</v>
      </c>
    </row>
    <row r="65" spans="2:20" x14ac:dyDescent="0.25">
      <c r="B65">
        <v>1.84049079754601E-2</v>
      </c>
      <c r="C65">
        <v>-0.92024539877300604</v>
      </c>
      <c r="D65">
        <f t="shared" si="11"/>
        <v>184.049079754601</v>
      </c>
      <c r="E65">
        <f t="shared" si="12"/>
        <v>-9202.4539877300613</v>
      </c>
      <c r="L65">
        <v>-7.9754601226993863E-2</v>
      </c>
      <c r="M65">
        <v>0.33742331288343558</v>
      </c>
      <c r="N65">
        <f>10000*L65</f>
        <v>-797.54601226993861</v>
      </c>
      <c r="O65">
        <f>10000*M65</f>
        <v>3374.2331288343557</v>
      </c>
    </row>
    <row r="66" spans="2:20" x14ac:dyDescent="0.25">
      <c r="B66">
        <v>6.13496932515337E-2</v>
      </c>
      <c r="C66">
        <v>-0.77300613496932513</v>
      </c>
      <c r="D66">
        <f t="shared" si="11"/>
        <v>613.49693251533699</v>
      </c>
      <c r="E66">
        <f t="shared" si="12"/>
        <v>-7730.061349693251</v>
      </c>
      <c r="L66">
        <v>-7.9754601226993863E-2</v>
      </c>
      <c r="M66">
        <v>-9.815950920245399E-2</v>
      </c>
      <c r="N66">
        <f>10000*L66</f>
        <v>-797.54601226993861</v>
      </c>
      <c r="O66">
        <f>10000*M66</f>
        <v>-981.59509202453989</v>
      </c>
    </row>
    <row r="67" spans="2:20" x14ac:dyDescent="0.25">
      <c r="B67">
        <v>-6.13496932515337E-2</v>
      </c>
      <c r="C67">
        <v>-0.77300613496932513</v>
      </c>
      <c r="D67">
        <f t="shared" si="11"/>
        <v>-613.49693251533699</v>
      </c>
      <c r="E67">
        <f t="shared" si="12"/>
        <v>-7730.061349693251</v>
      </c>
    </row>
    <row r="69" spans="2:20" x14ac:dyDescent="0.25">
      <c r="C69" t="s">
        <v>18</v>
      </c>
      <c r="F69" t="s">
        <v>19</v>
      </c>
    </row>
    <row r="70" spans="2:20" x14ac:dyDescent="0.25">
      <c r="B70">
        <v>-6.1349693251533742E-2</v>
      </c>
      <c r="C70">
        <v>-0.77300613496932513</v>
      </c>
      <c r="D70">
        <f>10000*B70</f>
        <v>-613.49693251533745</v>
      </c>
      <c r="E70">
        <f>10000*C70</f>
        <v>-7730.061349693251</v>
      </c>
      <c r="F70">
        <v>613.49693251533699</v>
      </c>
      <c r="G70">
        <v>-7730.061349693251</v>
      </c>
    </row>
    <row r="71" spans="2:20" x14ac:dyDescent="0.25">
      <c r="B71">
        <v>-0.34969325153374231</v>
      </c>
      <c r="C71">
        <v>-0.81595092024539884</v>
      </c>
      <c r="D71">
        <f t="shared" ref="D71:D75" si="13">10000*B71</f>
        <v>-3496.932515337423</v>
      </c>
      <c r="E71">
        <f t="shared" ref="E71:E75" si="14">10000*C71</f>
        <v>-8159.5092024539881</v>
      </c>
      <c r="F71">
        <v>3496.9325153374202</v>
      </c>
      <c r="G71">
        <v>-8159.5092024539881</v>
      </c>
      <c r="L71" t="s">
        <v>21</v>
      </c>
    </row>
    <row r="72" spans="2:20" x14ac:dyDescent="0.25">
      <c r="B72">
        <v>-0.33742331288343558</v>
      </c>
      <c r="C72">
        <v>-0.93865030674846628</v>
      </c>
      <c r="D72">
        <f t="shared" si="13"/>
        <v>-3374.2331288343557</v>
      </c>
      <c r="E72">
        <f t="shared" si="14"/>
        <v>-9386.5030674846621</v>
      </c>
      <c r="F72">
        <v>3374.2331288343598</v>
      </c>
      <c r="G72">
        <v>-9386.5030674846621</v>
      </c>
      <c r="L72">
        <v>-0.5521472392638036</v>
      </c>
      <c r="M72">
        <v>0.17177914110429446</v>
      </c>
      <c r="N72">
        <f>10000*L72</f>
        <v>-5521.4723926380357</v>
      </c>
      <c r="O72">
        <f>10000*M72</f>
        <v>1717.7914110429447</v>
      </c>
      <c r="Q72" t="s">
        <v>22</v>
      </c>
    </row>
    <row r="73" spans="2:20" x14ac:dyDescent="0.25">
      <c r="B73">
        <v>-6.1349693251533742E-2</v>
      </c>
      <c r="C73">
        <v>-0.96932515337423308</v>
      </c>
      <c r="D73">
        <f t="shared" si="13"/>
        <v>-613.49693251533745</v>
      </c>
      <c r="E73">
        <f t="shared" si="14"/>
        <v>-9693.2515337423301</v>
      </c>
      <c r="F73">
        <v>613.49693251533699</v>
      </c>
      <c r="G73">
        <v>-9693.2515337423301</v>
      </c>
      <c r="L73">
        <v>-0.62576687116564411</v>
      </c>
      <c r="M73">
        <v>0.17177914110429446</v>
      </c>
      <c r="N73">
        <f t="shared" ref="N73:N84" si="15">10000*L73</f>
        <v>-6257.6687116564408</v>
      </c>
      <c r="O73">
        <f t="shared" ref="O73:O84" si="16">10000*M73</f>
        <v>1717.7914110429447</v>
      </c>
      <c r="Q73">
        <v>0</v>
      </c>
      <c r="R73">
        <v>0.16564417177914112</v>
      </c>
      <c r="S73">
        <f>10000*Q73</f>
        <v>0</v>
      </c>
      <c r="T73">
        <f>10000*R73</f>
        <v>1656.4417177914113</v>
      </c>
    </row>
    <row r="74" spans="2:20" x14ac:dyDescent="0.25">
      <c r="B74">
        <v>-1.8404907975460121E-2</v>
      </c>
      <c r="C74">
        <v>-0.92024539877300604</v>
      </c>
      <c r="D74">
        <f t="shared" si="13"/>
        <v>-184.04907975460119</v>
      </c>
      <c r="E74">
        <f t="shared" si="14"/>
        <v>-9202.4539877300613</v>
      </c>
      <c r="F74">
        <v>184.049079754601</v>
      </c>
      <c r="G74">
        <v>-9202.4539877300613</v>
      </c>
      <c r="L74">
        <v>-0.62576687116564411</v>
      </c>
      <c r="M74">
        <v>0.24539877300613497</v>
      </c>
      <c r="N74">
        <f t="shared" si="15"/>
        <v>-6257.6687116564408</v>
      </c>
      <c r="O74">
        <f t="shared" si="16"/>
        <v>2453.9877300613498</v>
      </c>
      <c r="Q74">
        <v>-6.1349693251533742E-2</v>
      </c>
      <c r="R74">
        <v>0.16564417177914112</v>
      </c>
      <c r="S74">
        <f t="shared" ref="S74:S81" si="17">10000*Q74</f>
        <v>-613.49693251533745</v>
      </c>
      <c r="T74">
        <f t="shared" ref="T74:T81" si="18">10000*R74</f>
        <v>1656.4417177914113</v>
      </c>
    </row>
    <row r="75" spans="2:20" x14ac:dyDescent="0.25">
      <c r="B75">
        <v>-6.1349693251533742E-2</v>
      </c>
      <c r="C75">
        <v>-0.77300613496932513</v>
      </c>
      <c r="D75">
        <f t="shared" si="13"/>
        <v>-613.49693251533745</v>
      </c>
      <c r="E75">
        <f t="shared" si="14"/>
        <v>-7730.061349693251</v>
      </c>
      <c r="F75">
        <v>613.49693251533699</v>
      </c>
      <c r="G75">
        <v>-7730.061349693251</v>
      </c>
      <c r="L75">
        <v>-0.66257668711656448</v>
      </c>
      <c r="M75">
        <v>0.24539877300613497</v>
      </c>
      <c r="N75">
        <f t="shared" si="15"/>
        <v>-6625.7668711656452</v>
      </c>
      <c r="O75">
        <f t="shared" si="16"/>
        <v>2453.9877300613498</v>
      </c>
      <c r="Q75">
        <v>-6.1349693251533742E-2</v>
      </c>
      <c r="R75">
        <v>-6.1349693251533742E-2</v>
      </c>
      <c r="S75">
        <f t="shared" si="17"/>
        <v>-613.49693251533745</v>
      </c>
      <c r="T75">
        <f t="shared" si="18"/>
        <v>-613.49693251533745</v>
      </c>
    </row>
    <row r="76" spans="2:20" x14ac:dyDescent="0.25">
      <c r="L76">
        <v>-0.66257668711656448</v>
      </c>
      <c r="M76">
        <v>0.17177914110429446</v>
      </c>
      <c r="N76">
        <f t="shared" si="15"/>
        <v>-6625.7668711656452</v>
      </c>
      <c r="O76">
        <f t="shared" si="16"/>
        <v>1717.7914110429447</v>
      </c>
      <c r="Q76">
        <v>-3.0674846625766871E-2</v>
      </c>
      <c r="R76">
        <v>-7.9754601226993863E-2</v>
      </c>
      <c r="S76">
        <f t="shared" si="17"/>
        <v>-306.74846625766872</v>
      </c>
      <c r="T76">
        <f t="shared" si="18"/>
        <v>-797.54601226993861</v>
      </c>
    </row>
    <row r="77" spans="2:20" x14ac:dyDescent="0.25">
      <c r="L77">
        <v>-0.73619631901840488</v>
      </c>
      <c r="M77">
        <v>0.17177914110429446</v>
      </c>
      <c r="N77">
        <f t="shared" si="15"/>
        <v>-7361.9631901840485</v>
      </c>
      <c r="O77">
        <f t="shared" si="16"/>
        <v>1717.7914110429447</v>
      </c>
      <c r="Q77">
        <v>0</v>
      </c>
      <c r="R77">
        <v>-7.9754601226993863E-2</v>
      </c>
      <c r="S77">
        <f t="shared" si="17"/>
        <v>0</v>
      </c>
      <c r="T77">
        <f t="shared" si="18"/>
        <v>-797.54601226993861</v>
      </c>
    </row>
    <row r="78" spans="2:20" x14ac:dyDescent="0.25">
      <c r="L78">
        <v>-0.73619631901840488</v>
      </c>
      <c r="M78">
        <v>0.13496932515337423</v>
      </c>
      <c r="N78">
        <f t="shared" si="15"/>
        <v>-7361.9631901840485</v>
      </c>
      <c r="O78">
        <f t="shared" si="16"/>
        <v>1349.6932515337423</v>
      </c>
      <c r="Q78">
        <v>3.0674846625766871E-2</v>
      </c>
      <c r="R78">
        <v>-7.9754601226993863E-2</v>
      </c>
      <c r="S78">
        <f t="shared" si="17"/>
        <v>306.74846625766872</v>
      </c>
      <c r="T78">
        <f t="shared" si="18"/>
        <v>-797.54601226993861</v>
      </c>
    </row>
    <row r="79" spans="2:20" x14ac:dyDescent="0.25">
      <c r="L79">
        <v>-0.66257668711656448</v>
      </c>
      <c r="M79">
        <v>0.13496932515337423</v>
      </c>
      <c r="N79">
        <f t="shared" si="15"/>
        <v>-6625.7668711656452</v>
      </c>
      <c r="O79">
        <f t="shared" si="16"/>
        <v>1349.6932515337423</v>
      </c>
      <c r="Q79">
        <v>6.1349693251533742E-2</v>
      </c>
      <c r="R79">
        <v>-6.1349693251533742E-2</v>
      </c>
      <c r="S79">
        <f t="shared" si="17"/>
        <v>613.49693251533745</v>
      </c>
      <c r="T79">
        <f t="shared" si="18"/>
        <v>-613.49693251533745</v>
      </c>
    </row>
    <row r="80" spans="2:20" x14ac:dyDescent="0.25">
      <c r="L80">
        <v>-0.66257668711656448</v>
      </c>
      <c r="M80">
        <v>6.1349693251533742E-2</v>
      </c>
      <c r="N80">
        <f t="shared" si="15"/>
        <v>-6625.7668711656452</v>
      </c>
      <c r="O80">
        <f t="shared" si="16"/>
        <v>613.49693251533745</v>
      </c>
      <c r="Q80">
        <v>6.1349693251533742E-2</v>
      </c>
      <c r="R80">
        <v>0.16564417177914112</v>
      </c>
      <c r="S80">
        <f t="shared" si="17"/>
        <v>613.49693251533745</v>
      </c>
      <c r="T80">
        <f t="shared" si="18"/>
        <v>1656.4417177914113</v>
      </c>
    </row>
    <row r="81" spans="12:20" x14ac:dyDescent="0.25">
      <c r="L81">
        <v>-0.62576687116564411</v>
      </c>
      <c r="M81">
        <v>6.1349693251533742E-2</v>
      </c>
      <c r="N81">
        <f t="shared" si="15"/>
        <v>-6257.6687116564408</v>
      </c>
      <c r="O81">
        <f t="shared" si="16"/>
        <v>613.49693251533745</v>
      </c>
      <c r="Q81">
        <v>0</v>
      </c>
      <c r="R81">
        <v>0.16564417177914112</v>
      </c>
      <c r="S81">
        <f t="shared" si="17"/>
        <v>0</v>
      </c>
      <c r="T81">
        <f t="shared" si="18"/>
        <v>1656.4417177914113</v>
      </c>
    </row>
    <row r="82" spans="12:20" x14ac:dyDescent="0.25">
      <c r="L82">
        <v>-0.62576687116564411</v>
      </c>
      <c r="M82">
        <v>0.13496932515337423</v>
      </c>
      <c r="N82">
        <f t="shared" si="15"/>
        <v>-6257.6687116564408</v>
      </c>
      <c r="O82">
        <f t="shared" si="16"/>
        <v>1349.6932515337423</v>
      </c>
    </row>
    <row r="83" spans="12:20" x14ac:dyDescent="0.25">
      <c r="L83">
        <v>-0.5521472392638036</v>
      </c>
      <c r="M83">
        <v>0.13496932515337423</v>
      </c>
      <c r="N83">
        <f t="shared" si="15"/>
        <v>-5521.4723926380357</v>
      </c>
      <c r="O83">
        <f t="shared" si="16"/>
        <v>1349.6932515337423</v>
      </c>
    </row>
    <row r="84" spans="12:20" x14ac:dyDescent="0.25">
      <c r="L84">
        <v>-0.5521472392638036</v>
      </c>
      <c r="M84">
        <v>0.17177914110429446</v>
      </c>
      <c r="N84">
        <f t="shared" si="15"/>
        <v>-5521.4723926380357</v>
      </c>
      <c r="O84">
        <f t="shared" si="16"/>
        <v>1717.7914110429447</v>
      </c>
    </row>
  </sheetData>
  <sortState ref="P8:R12">
    <sortCondition descending="1" ref="R8:R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2015-09-23T16:58:19Z</dcterms:modified>
</cp:coreProperties>
</file>