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Visual Studio 2013\Projects\CG-Tp1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1" i="1" l="1"/>
  <c r="V41" i="1"/>
  <c r="V40" i="1"/>
  <c r="U40" i="1"/>
  <c r="U36" i="1"/>
  <c r="V36" i="1"/>
  <c r="V35" i="1"/>
  <c r="U35" i="1"/>
  <c r="U31" i="1"/>
  <c r="V31" i="1"/>
  <c r="V30" i="1"/>
  <c r="U30" i="1"/>
  <c r="U26" i="1"/>
  <c r="V26" i="1"/>
  <c r="V25" i="1"/>
  <c r="U25" i="1"/>
  <c r="U21" i="1"/>
  <c r="V21" i="1"/>
  <c r="V20" i="1"/>
  <c r="U20" i="1"/>
  <c r="U16" i="1"/>
  <c r="V16" i="1"/>
  <c r="V15" i="1"/>
  <c r="U15" i="1"/>
  <c r="U11" i="1"/>
  <c r="V11" i="1"/>
  <c r="V10" i="1"/>
  <c r="U10" i="1"/>
  <c r="C91" i="1"/>
  <c r="D91" i="1"/>
  <c r="D90" i="1"/>
  <c r="C90" i="1"/>
  <c r="R87" i="1"/>
  <c r="S87" i="1"/>
  <c r="S86" i="1"/>
  <c r="R86" i="1"/>
  <c r="R83" i="1"/>
  <c r="S83" i="1"/>
  <c r="S82" i="1"/>
  <c r="R82" i="1"/>
  <c r="R79" i="1"/>
  <c r="S79" i="1"/>
  <c r="S78" i="1"/>
  <c r="R78" i="1"/>
  <c r="R75" i="1"/>
  <c r="S75" i="1"/>
  <c r="S74" i="1"/>
  <c r="R74" i="1"/>
  <c r="M87" i="1"/>
  <c r="N87" i="1"/>
  <c r="N86" i="1"/>
  <c r="M86" i="1"/>
  <c r="M83" i="1"/>
  <c r="N83" i="1"/>
  <c r="N82" i="1"/>
  <c r="M82" i="1"/>
  <c r="M79" i="1"/>
  <c r="N79" i="1"/>
  <c r="N78" i="1"/>
  <c r="M78" i="1"/>
  <c r="M75" i="1"/>
  <c r="N75" i="1"/>
  <c r="N74" i="1"/>
  <c r="M74" i="1"/>
  <c r="H81" i="1"/>
  <c r="I81" i="1"/>
  <c r="H82" i="1"/>
  <c r="I82" i="1"/>
  <c r="H83" i="1"/>
  <c r="I83" i="1"/>
  <c r="H84" i="1"/>
  <c r="I84" i="1"/>
  <c r="I80" i="1"/>
  <c r="H80" i="1"/>
  <c r="H75" i="1"/>
  <c r="I75" i="1"/>
  <c r="H76" i="1"/>
  <c r="I76" i="1"/>
  <c r="H77" i="1"/>
  <c r="I77" i="1"/>
  <c r="I74" i="1"/>
  <c r="H74" i="1"/>
  <c r="C81" i="1"/>
  <c r="D81" i="1"/>
  <c r="C82" i="1"/>
  <c r="D82" i="1"/>
  <c r="C83" i="1"/>
  <c r="D83" i="1"/>
  <c r="C84" i="1"/>
  <c r="D84" i="1"/>
  <c r="D80" i="1"/>
  <c r="C80" i="1"/>
  <c r="C75" i="1"/>
  <c r="D75" i="1"/>
  <c r="C76" i="1"/>
  <c r="D76" i="1"/>
  <c r="C77" i="1"/>
  <c r="D77" i="1"/>
  <c r="D74" i="1"/>
  <c r="C74" i="1"/>
  <c r="M67" i="1" l="1"/>
  <c r="N67" i="1"/>
  <c r="M68" i="1"/>
  <c r="N68" i="1"/>
  <c r="M69" i="1"/>
  <c r="N69" i="1"/>
  <c r="M70" i="1"/>
  <c r="N70" i="1"/>
  <c r="M71" i="1"/>
  <c r="N71" i="1"/>
  <c r="N66" i="1"/>
  <c r="M66" i="1"/>
  <c r="M59" i="1"/>
  <c r="N59" i="1"/>
  <c r="M60" i="1"/>
  <c r="N60" i="1"/>
  <c r="M61" i="1"/>
  <c r="N61" i="1"/>
  <c r="M62" i="1"/>
  <c r="N62" i="1"/>
  <c r="M63" i="1"/>
  <c r="N63" i="1"/>
  <c r="N58" i="1"/>
  <c r="M58" i="1"/>
  <c r="M52" i="1"/>
  <c r="N52" i="1"/>
  <c r="M53" i="1"/>
  <c r="N53" i="1"/>
  <c r="M54" i="1"/>
  <c r="N54" i="1"/>
  <c r="M55" i="1"/>
  <c r="N55" i="1"/>
  <c r="N51" i="1"/>
  <c r="M51" i="1"/>
  <c r="H66" i="1"/>
  <c r="I66" i="1"/>
  <c r="H67" i="1"/>
  <c r="I67" i="1"/>
  <c r="H68" i="1"/>
  <c r="I68" i="1"/>
  <c r="H69" i="1"/>
  <c r="I69" i="1"/>
  <c r="I65" i="1"/>
  <c r="H65" i="1"/>
  <c r="H59" i="1"/>
  <c r="I59" i="1"/>
  <c r="H60" i="1"/>
  <c r="I60" i="1"/>
  <c r="H61" i="1"/>
  <c r="I61" i="1"/>
  <c r="H62" i="1"/>
  <c r="I62" i="1"/>
  <c r="I58" i="1"/>
  <c r="H58" i="1"/>
  <c r="H52" i="1"/>
  <c r="I52" i="1"/>
  <c r="H53" i="1"/>
  <c r="I53" i="1"/>
  <c r="H54" i="1"/>
  <c r="I54" i="1"/>
  <c r="H55" i="1"/>
  <c r="I55" i="1"/>
  <c r="I51" i="1"/>
  <c r="H51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D60" i="1"/>
  <c r="C60" i="1"/>
  <c r="C52" i="1"/>
  <c r="D52" i="1"/>
  <c r="C53" i="1"/>
  <c r="D53" i="1"/>
  <c r="C54" i="1"/>
  <c r="D54" i="1"/>
  <c r="C55" i="1"/>
  <c r="D55" i="1"/>
  <c r="C56" i="1"/>
  <c r="D56" i="1"/>
  <c r="C57" i="1"/>
  <c r="D57" i="1"/>
  <c r="D51" i="1"/>
  <c r="C51" i="1"/>
  <c r="P35" i="1" l="1"/>
  <c r="P29" i="1"/>
  <c r="P25" i="1"/>
  <c r="P21" i="1"/>
  <c r="P17" i="1"/>
  <c r="P13" i="1"/>
  <c r="P9" i="1"/>
  <c r="P5" i="1"/>
  <c r="U7" i="1"/>
  <c r="T7" i="1"/>
  <c r="S7" i="1"/>
  <c r="S6" i="1"/>
  <c r="S9" i="1"/>
  <c r="S14" i="1"/>
  <c r="S19" i="1"/>
  <c r="S24" i="1"/>
  <c r="S29" i="1"/>
  <c r="S34" i="1"/>
  <c r="S39" i="1"/>
  <c r="L3" i="1"/>
  <c r="M3" i="1"/>
  <c r="P3" i="1"/>
  <c r="Q3" i="1"/>
  <c r="S3" i="1"/>
  <c r="T3" i="1"/>
  <c r="L4" i="1"/>
  <c r="M4" i="1"/>
  <c r="S4" i="1"/>
  <c r="T4" i="1"/>
  <c r="L5" i="1"/>
  <c r="M5" i="1"/>
  <c r="S5" i="1"/>
  <c r="T5" i="1"/>
  <c r="L6" i="1"/>
  <c r="M6" i="1"/>
  <c r="P6" i="1"/>
  <c r="Q6" i="1"/>
  <c r="T6" i="1"/>
  <c r="L7" i="1"/>
  <c r="M7" i="1"/>
  <c r="P7" i="1"/>
  <c r="Q7" i="1"/>
  <c r="L8" i="1"/>
  <c r="M8" i="1"/>
  <c r="L9" i="1"/>
  <c r="M9" i="1"/>
  <c r="L10" i="1"/>
  <c r="M10" i="1"/>
  <c r="P10" i="1"/>
  <c r="Q10" i="1"/>
  <c r="S10" i="1"/>
  <c r="T10" i="1"/>
  <c r="L11" i="1"/>
  <c r="M11" i="1"/>
  <c r="P11" i="1"/>
  <c r="Q11" i="1"/>
  <c r="S11" i="1"/>
  <c r="T11" i="1"/>
  <c r="P14" i="1"/>
  <c r="Q14" i="1"/>
  <c r="P15" i="1"/>
  <c r="Q15" i="1"/>
  <c r="S15" i="1"/>
  <c r="T15" i="1"/>
  <c r="S16" i="1"/>
  <c r="T16" i="1"/>
  <c r="P18" i="1"/>
  <c r="Q18" i="1"/>
  <c r="P19" i="1"/>
  <c r="Q19" i="1"/>
  <c r="S20" i="1"/>
  <c r="T20" i="1"/>
  <c r="S21" i="1"/>
  <c r="T21" i="1"/>
  <c r="P22" i="1"/>
  <c r="Q22" i="1"/>
  <c r="P23" i="1"/>
  <c r="Q23" i="1"/>
  <c r="S25" i="1"/>
  <c r="T25" i="1"/>
  <c r="P26" i="1"/>
  <c r="Q26" i="1"/>
  <c r="S26" i="1"/>
  <c r="T26" i="1"/>
  <c r="P27" i="1"/>
  <c r="Q27" i="1"/>
  <c r="P30" i="1"/>
  <c r="Q30" i="1"/>
  <c r="S30" i="1"/>
  <c r="T30" i="1"/>
  <c r="P31" i="1"/>
  <c r="Q31" i="1"/>
  <c r="S31" i="1"/>
  <c r="T31" i="1"/>
  <c r="S35" i="1"/>
  <c r="T35" i="1"/>
  <c r="P36" i="1"/>
  <c r="Q36" i="1"/>
  <c r="S36" i="1"/>
  <c r="T36" i="1"/>
  <c r="P37" i="1"/>
  <c r="Q37" i="1"/>
  <c r="S40" i="1"/>
  <c r="T40" i="1"/>
  <c r="S41" i="1"/>
  <c r="T41" i="1"/>
  <c r="M2" i="1"/>
  <c r="P2" i="1"/>
  <c r="Q2" i="1"/>
  <c r="S2" i="1"/>
  <c r="T2" i="1"/>
  <c r="L2" i="1"/>
  <c r="P1" i="1"/>
  <c r="S1" i="1"/>
  <c r="S42" i="1"/>
  <c r="T42" i="1"/>
</calcChain>
</file>

<file path=xl/sharedStrings.xml><?xml version="1.0" encoding="utf-8"?>
<sst xmlns="http://schemas.openxmlformats.org/spreadsheetml/2006/main" count="86" uniqueCount="40">
  <si>
    <t>contorno ref</t>
  </si>
  <si>
    <t>cor</t>
  </si>
  <si>
    <t>preto</t>
  </si>
  <si>
    <t>motor 1 ref</t>
  </si>
  <si>
    <t>motor 2 ref</t>
  </si>
  <si>
    <t>detalhe motor 1 1</t>
  </si>
  <si>
    <t>detalhe motor 1 2</t>
  </si>
  <si>
    <t>detalhe motor 1 3</t>
  </si>
  <si>
    <t>detalhe motor 1 4</t>
  </si>
  <si>
    <t>detalhe motor 2 1</t>
  </si>
  <si>
    <t>detalhe motor 2 2</t>
  </si>
  <si>
    <t>detalhe motor 2 3</t>
  </si>
  <si>
    <t>detalhe motor 2 4</t>
  </si>
  <si>
    <t>cockpit ref</t>
  </si>
  <si>
    <t>cockpit detalhe</t>
  </si>
  <si>
    <t>detalhe asa</t>
  </si>
  <si>
    <t>contorno msm</t>
  </si>
  <si>
    <t>motor 1 msm</t>
  </si>
  <si>
    <t>motor 2 msm</t>
  </si>
  <si>
    <t>contorno - rabo</t>
  </si>
  <si>
    <t>contorno - cauda</t>
  </si>
  <si>
    <t>contorno - asa esq</t>
  </si>
  <si>
    <t>contorno - asa dir</t>
  </si>
  <si>
    <t>contorno - tronco asa</t>
  </si>
  <si>
    <t>contorno - acima asa</t>
  </si>
  <si>
    <t>cockpit - dir</t>
  </si>
  <si>
    <t>cockpit - esq</t>
  </si>
  <si>
    <t>motor 1 - dir ponta</t>
  </si>
  <si>
    <t>motor 1 - dir corpo</t>
  </si>
  <si>
    <t>motor 2 - dir ponta</t>
  </si>
  <si>
    <t>motor 2 - dir corpo</t>
  </si>
  <si>
    <t>detalhe motor 1 1 dir</t>
  </si>
  <si>
    <t>detalhe motor 1 2 dir</t>
  </si>
  <si>
    <t>detalhe motor 1 3 dir</t>
  </si>
  <si>
    <t>detalhe motor 1 4 dir</t>
  </si>
  <si>
    <t>detalhe motor 2 1 dir</t>
  </si>
  <si>
    <t>detalhe motor 2 2 dir</t>
  </si>
  <si>
    <t>detalhe motor 2 3 dir</t>
  </si>
  <si>
    <t>detalhe motor 2 4 dir</t>
  </si>
  <si>
    <t>cockpit detalhe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</si>
</sst>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tabSelected="1" topLeftCell="A29" workbookViewId="0">
      <selection activeCell="U40" sqref="U40:V41"/>
    </sheetView>
  </sheetViews>
  <sheetFormatPr defaultRowHeight="15" x14ac:dyDescent="0.25"/>
  <sheetData>
    <row r="1" spans="1:22" x14ac:dyDescent="0.25">
      <c r="A1" t="s">
        <v>0</v>
      </c>
      <c r="E1" t="s">
        <v>5</v>
      </c>
      <c r="H1" t="s">
        <v>13</v>
      </c>
      <c r="L1" t="s">
        <v>16</v>
      </c>
      <c r="P1" t="str">
        <f>E1</f>
        <v>detalhe motor 1 1</v>
      </c>
      <c r="S1" t="str">
        <f>H1</f>
        <v>cockpit ref</v>
      </c>
    </row>
    <row r="2" spans="1:22" x14ac:dyDescent="0.25">
      <c r="A2">
        <v>1.6</v>
      </c>
      <c r="B2">
        <v>7</v>
      </c>
      <c r="E2">
        <v>2.5</v>
      </c>
      <c r="F2">
        <v>6.2</v>
      </c>
      <c r="H2">
        <v>0</v>
      </c>
      <c r="I2">
        <v>9.5</v>
      </c>
      <c r="L2">
        <f>A2/23.6</f>
        <v>6.7796610169491525E-2</v>
      </c>
      <c r="M2">
        <f t="shared" ref="M2:T2" si="0">B2/23.6</f>
        <v>0.29661016949152541</v>
      </c>
      <c r="P2">
        <f t="shared" si="0"/>
        <v>0.1059322033898305</v>
      </c>
      <c r="Q2">
        <f t="shared" si="0"/>
        <v>0.26271186440677963</v>
      </c>
      <c r="S2">
        <f t="shared" si="0"/>
        <v>0</v>
      </c>
      <c r="T2">
        <f t="shared" si="0"/>
        <v>0.40254237288135591</v>
      </c>
    </row>
    <row r="3" spans="1:22" x14ac:dyDescent="0.25">
      <c r="A3">
        <v>1.6</v>
      </c>
      <c r="B3">
        <v>4.5</v>
      </c>
      <c r="E3">
        <v>2.8</v>
      </c>
      <c r="F3">
        <v>6.2</v>
      </c>
      <c r="H3">
        <v>0.9</v>
      </c>
      <c r="I3">
        <v>9.1999999999999993</v>
      </c>
      <c r="L3">
        <f t="shared" ref="L3:L11" si="1">A3/23.6</f>
        <v>6.7796610169491525E-2</v>
      </c>
      <c r="M3">
        <f t="shared" ref="M3:M11" si="2">B3/23.6</f>
        <v>0.19067796610169491</v>
      </c>
      <c r="P3">
        <f t="shared" ref="P3:P37" si="3">E3/23.6</f>
        <v>0.11864406779661016</v>
      </c>
      <c r="Q3">
        <f t="shared" ref="Q3:Q37" si="4">F3/23.6</f>
        <v>0.26271186440677963</v>
      </c>
      <c r="S3">
        <f t="shared" ref="S3:S41" si="5">H3/23.6</f>
        <v>3.8135593220338979E-2</v>
      </c>
      <c r="T3">
        <f t="shared" ref="T3:T41" si="6">I3/23.6</f>
        <v>0.38983050847457623</v>
      </c>
    </row>
    <row r="4" spans="1:22" x14ac:dyDescent="0.25">
      <c r="A4">
        <v>23.6</v>
      </c>
      <c r="B4">
        <v>0</v>
      </c>
      <c r="H4">
        <v>1.2</v>
      </c>
      <c r="I4">
        <v>8.5</v>
      </c>
      <c r="L4">
        <f t="shared" si="1"/>
        <v>1</v>
      </c>
      <c r="M4">
        <f t="shared" si="2"/>
        <v>0</v>
      </c>
      <c r="S4">
        <f t="shared" si="5"/>
        <v>5.084745762711864E-2</v>
      </c>
      <c r="T4">
        <f t="shared" si="6"/>
        <v>0.36016949152542371</v>
      </c>
    </row>
    <row r="5" spans="1:22" x14ac:dyDescent="0.25">
      <c r="A5">
        <v>23.6</v>
      </c>
      <c r="B5">
        <v>-1.2</v>
      </c>
      <c r="E5" t="s">
        <v>6</v>
      </c>
      <c r="H5">
        <v>1.6</v>
      </c>
      <c r="I5">
        <v>7</v>
      </c>
      <c r="L5">
        <f t="shared" si="1"/>
        <v>1</v>
      </c>
      <c r="M5">
        <f t="shared" si="2"/>
        <v>-5.084745762711864E-2</v>
      </c>
      <c r="P5" t="str">
        <f>E5</f>
        <v>detalhe motor 1 2</v>
      </c>
      <c r="S5">
        <f t="shared" si="5"/>
        <v>6.7796610169491525E-2</v>
      </c>
      <c r="T5">
        <f t="shared" si="6"/>
        <v>0.29661016949152541</v>
      </c>
    </row>
    <row r="6" spans="1:22" x14ac:dyDescent="0.25">
      <c r="A6">
        <v>1.6</v>
      </c>
      <c r="B6">
        <v>-1</v>
      </c>
      <c r="E6">
        <v>3</v>
      </c>
      <c r="F6">
        <v>6.2</v>
      </c>
      <c r="H6" t="s">
        <v>1</v>
      </c>
      <c r="L6">
        <f t="shared" si="1"/>
        <v>6.7796610169491525E-2</v>
      </c>
      <c r="M6">
        <f t="shared" si="2"/>
        <v>-4.2372881355932202E-2</v>
      </c>
      <c r="P6">
        <f t="shared" si="3"/>
        <v>0.1271186440677966</v>
      </c>
      <c r="Q6">
        <f t="shared" si="4"/>
        <v>0.26271186440677963</v>
      </c>
      <c r="S6" t="str">
        <f>H6</f>
        <v>cor</v>
      </c>
      <c r="T6">
        <f t="shared" si="6"/>
        <v>0</v>
      </c>
    </row>
    <row r="7" spans="1:22" x14ac:dyDescent="0.25">
      <c r="A7">
        <v>1.6</v>
      </c>
      <c r="B7">
        <v>-2.2000000000000002</v>
      </c>
      <c r="E7">
        <v>3.3</v>
      </c>
      <c r="F7">
        <v>6.2</v>
      </c>
      <c r="H7">
        <v>200</v>
      </c>
      <c r="I7">
        <v>200</v>
      </c>
      <c r="J7">
        <v>200</v>
      </c>
      <c r="L7">
        <f t="shared" si="1"/>
        <v>6.7796610169491525E-2</v>
      </c>
      <c r="M7">
        <f t="shared" si="2"/>
        <v>-9.3220338983050849E-2</v>
      </c>
      <c r="P7">
        <f t="shared" si="3"/>
        <v>0.13983050847457626</v>
      </c>
      <c r="Q7">
        <f t="shared" si="4"/>
        <v>0.26271186440677963</v>
      </c>
      <c r="S7">
        <f>H7/255</f>
        <v>0.78431372549019607</v>
      </c>
      <c r="T7">
        <f>I7/255</f>
        <v>0.78431372549019607</v>
      </c>
      <c r="U7">
        <f>J7/255</f>
        <v>0.78431372549019607</v>
      </c>
    </row>
    <row r="8" spans="1:22" x14ac:dyDescent="0.25">
      <c r="A8">
        <v>1.2</v>
      </c>
      <c r="B8">
        <v>-7</v>
      </c>
      <c r="L8">
        <f t="shared" si="1"/>
        <v>5.084745762711864E-2</v>
      </c>
      <c r="M8">
        <f t="shared" si="2"/>
        <v>-0.29661016949152541</v>
      </c>
    </row>
    <row r="9" spans="1:22" x14ac:dyDescent="0.25">
      <c r="A9">
        <v>0.9</v>
      </c>
      <c r="B9">
        <v>-10.7</v>
      </c>
      <c r="E9" t="s">
        <v>7</v>
      </c>
      <c r="H9" t="s">
        <v>14</v>
      </c>
      <c r="L9">
        <f t="shared" si="1"/>
        <v>3.8135593220338979E-2</v>
      </c>
      <c r="M9">
        <f t="shared" si="2"/>
        <v>-0.45338983050847453</v>
      </c>
      <c r="P9" t="str">
        <f>E9</f>
        <v>detalhe motor 1 3</v>
      </c>
      <c r="S9" t="str">
        <f>H9</f>
        <v>cockpit detalhe</v>
      </c>
    </row>
    <row r="10" spans="1:22" x14ac:dyDescent="0.25">
      <c r="A10">
        <v>4.5</v>
      </c>
      <c r="B10">
        <v>-11.8</v>
      </c>
      <c r="E10">
        <v>5.0999999999999996</v>
      </c>
      <c r="F10">
        <v>6.2</v>
      </c>
      <c r="H10">
        <v>0</v>
      </c>
      <c r="I10">
        <v>9.1999999999999993</v>
      </c>
      <c r="L10">
        <f t="shared" si="1"/>
        <v>0.19067796610169491</v>
      </c>
      <c r="M10">
        <f t="shared" si="2"/>
        <v>-0.5</v>
      </c>
      <c r="P10">
        <f t="shared" si="3"/>
        <v>0.21610169491525422</v>
      </c>
      <c r="Q10">
        <f t="shared" si="4"/>
        <v>0.26271186440677963</v>
      </c>
      <c r="S10">
        <f t="shared" si="5"/>
        <v>0</v>
      </c>
      <c r="T10">
        <f t="shared" si="6"/>
        <v>0.38983050847457623</v>
      </c>
      <c r="U10">
        <f>10000*S10</f>
        <v>0</v>
      </c>
      <c r="V10">
        <f>10000*T10</f>
        <v>3898.3050847457625</v>
      </c>
    </row>
    <row r="11" spans="1:22" x14ac:dyDescent="0.25">
      <c r="A11">
        <v>4.8</v>
      </c>
      <c r="B11">
        <v>-13.3</v>
      </c>
      <c r="E11">
        <v>5.4</v>
      </c>
      <c r="F11">
        <v>6.2</v>
      </c>
      <c r="H11">
        <v>0.9</v>
      </c>
      <c r="I11">
        <v>9.1999999999999993</v>
      </c>
      <c r="L11">
        <f t="shared" si="1"/>
        <v>0.20338983050847456</v>
      </c>
      <c r="M11">
        <f t="shared" si="2"/>
        <v>-0.56355932203389825</v>
      </c>
      <c r="P11">
        <f t="shared" si="3"/>
        <v>0.2288135593220339</v>
      </c>
      <c r="Q11">
        <f t="shared" si="4"/>
        <v>0.26271186440677963</v>
      </c>
      <c r="S11">
        <f t="shared" si="5"/>
        <v>3.8135593220338979E-2</v>
      </c>
      <c r="T11">
        <f t="shared" si="6"/>
        <v>0.38983050847457623</v>
      </c>
      <c r="U11">
        <f>10000*S11</f>
        <v>381.35593220338978</v>
      </c>
      <c r="V11">
        <f>10000*T11</f>
        <v>3898.3050847457625</v>
      </c>
    </row>
    <row r="12" spans="1:22" x14ac:dyDescent="0.25">
      <c r="A12">
        <v>0</v>
      </c>
      <c r="B12">
        <v>-13.3</v>
      </c>
      <c r="H12" t="s">
        <v>1</v>
      </c>
      <c r="I12" t="s">
        <v>2</v>
      </c>
      <c r="L12">
        <v>-0.20338983050847456</v>
      </c>
      <c r="M12">
        <v>-0.56355932203389825</v>
      </c>
      <c r="S12" t="s">
        <v>1</v>
      </c>
      <c r="T12" t="s">
        <v>2</v>
      </c>
    </row>
    <row r="13" spans="1:22" x14ac:dyDescent="0.25">
      <c r="A13" t="s">
        <v>1</v>
      </c>
      <c r="B13" t="s">
        <v>2</v>
      </c>
      <c r="E13" t="s">
        <v>8</v>
      </c>
      <c r="L13">
        <v>-0.19067796610169491</v>
      </c>
      <c r="M13">
        <v>-0.5</v>
      </c>
      <c r="P13" t="str">
        <f>E13</f>
        <v>detalhe motor 1 4</v>
      </c>
    </row>
    <row r="14" spans="1:22" x14ac:dyDescent="0.25">
      <c r="E14">
        <v>5.6</v>
      </c>
      <c r="F14">
        <v>6.2</v>
      </c>
      <c r="H14" t="s">
        <v>14</v>
      </c>
      <c r="L14">
        <v>-3.8135593220338979E-2</v>
      </c>
      <c r="M14">
        <v>-0.45338983050847453</v>
      </c>
      <c r="P14">
        <f t="shared" si="3"/>
        <v>0.23728813559322032</v>
      </c>
      <c r="Q14">
        <f t="shared" si="4"/>
        <v>0.26271186440677963</v>
      </c>
      <c r="S14" t="str">
        <f>H14</f>
        <v>cockpit detalhe</v>
      </c>
    </row>
    <row r="15" spans="1:22" x14ac:dyDescent="0.25">
      <c r="E15">
        <v>5.9</v>
      </c>
      <c r="F15">
        <v>6.2</v>
      </c>
      <c r="H15">
        <v>0</v>
      </c>
      <c r="I15">
        <v>8.5</v>
      </c>
      <c r="L15">
        <v>-5.084745762711864E-2</v>
      </c>
      <c r="M15">
        <v>-0.29661016949152541</v>
      </c>
      <c r="P15">
        <f t="shared" si="3"/>
        <v>0.25</v>
      </c>
      <c r="Q15">
        <f t="shared" si="4"/>
        <v>0.26271186440677963</v>
      </c>
      <c r="S15">
        <f t="shared" si="5"/>
        <v>0</v>
      </c>
      <c r="T15">
        <f t="shared" si="6"/>
        <v>0.36016949152542371</v>
      </c>
      <c r="U15">
        <f>10000*S15</f>
        <v>0</v>
      </c>
      <c r="V15">
        <f>10000*T15</f>
        <v>3601.694915254237</v>
      </c>
    </row>
    <row r="16" spans="1:22" x14ac:dyDescent="0.25">
      <c r="A16" t="s">
        <v>3</v>
      </c>
      <c r="H16">
        <v>1.2</v>
      </c>
      <c r="I16">
        <v>8.5</v>
      </c>
      <c r="L16">
        <v>-6.7796610169491525E-2</v>
      </c>
      <c r="M16">
        <v>-9.3220338983050849E-2</v>
      </c>
      <c r="S16">
        <f t="shared" si="5"/>
        <v>5.084745762711864E-2</v>
      </c>
      <c r="T16">
        <f t="shared" si="6"/>
        <v>0.36016949152542371</v>
      </c>
      <c r="U16">
        <f>10000*S16</f>
        <v>508.47457627118638</v>
      </c>
      <c r="V16">
        <f>10000*T16</f>
        <v>3601.694915254237</v>
      </c>
    </row>
    <row r="17" spans="1:22" x14ac:dyDescent="0.25">
      <c r="A17">
        <v>2.9</v>
      </c>
      <c r="B17">
        <v>4</v>
      </c>
      <c r="E17" t="s">
        <v>9</v>
      </c>
      <c r="H17" t="s">
        <v>1</v>
      </c>
      <c r="I17" t="s">
        <v>2</v>
      </c>
      <c r="L17">
        <v>-6.7796610169491525E-2</v>
      </c>
      <c r="M17">
        <v>-4.2372881355932202E-2</v>
      </c>
      <c r="P17" t="str">
        <f>E17</f>
        <v>detalhe motor 2 1</v>
      </c>
      <c r="S17" t="s">
        <v>1</v>
      </c>
      <c r="T17" t="s">
        <v>2</v>
      </c>
    </row>
    <row r="18" spans="1:22" x14ac:dyDescent="0.25">
      <c r="A18">
        <v>2.9</v>
      </c>
      <c r="B18">
        <v>6.2</v>
      </c>
      <c r="E18">
        <v>6.8</v>
      </c>
      <c r="F18">
        <v>5.4</v>
      </c>
      <c r="L18">
        <v>-1</v>
      </c>
      <c r="M18">
        <v>-5.084745762711864E-2</v>
      </c>
      <c r="P18">
        <f t="shared" si="3"/>
        <v>0.28813559322033894</v>
      </c>
      <c r="Q18">
        <f t="shared" si="4"/>
        <v>0.2288135593220339</v>
      </c>
    </row>
    <row r="19" spans="1:22" x14ac:dyDescent="0.25">
      <c r="A19">
        <v>3.2</v>
      </c>
      <c r="B19">
        <v>6.2</v>
      </c>
      <c r="E19">
        <v>6.5</v>
      </c>
      <c r="F19">
        <v>5.4</v>
      </c>
      <c r="H19" t="s">
        <v>14</v>
      </c>
      <c r="L19">
        <v>-1</v>
      </c>
      <c r="M19">
        <v>0</v>
      </c>
      <c r="P19">
        <f t="shared" si="3"/>
        <v>0.27542372881355931</v>
      </c>
      <c r="Q19">
        <f t="shared" si="4"/>
        <v>0.2288135593220339</v>
      </c>
      <c r="S19" t="str">
        <f>H19</f>
        <v>cockpit detalhe</v>
      </c>
    </row>
    <row r="20" spans="1:22" x14ac:dyDescent="0.25">
      <c r="A20">
        <v>3.8</v>
      </c>
      <c r="B20">
        <v>7.1</v>
      </c>
      <c r="H20">
        <v>1.4</v>
      </c>
      <c r="I20">
        <v>7.8</v>
      </c>
      <c r="L20">
        <v>-6.7796610169491525E-2</v>
      </c>
      <c r="M20">
        <v>0.19067796610169491</v>
      </c>
      <c r="S20">
        <f t="shared" si="5"/>
        <v>5.9322033898305079E-2</v>
      </c>
      <c r="T20">
        <f t="shared" si="6"/>
        <v>0.33050847457627114</v>
      </c>
      <c r="U20">
        <f>10000*S20</f>
        <v>593.22033898305074</v>
      </c>
      <c r="V20">
        <f>10000*T20</f>
        <v>3305.0847457627115</v>
      </c>
    </row>
    <row r="21" spans="1:22" x14ac:dyDescent="0.25">
      <c r="A21">
        <v>4.4000000000000004</v>
      </c>
      <c r="B21">
        <v>6.2</v>
      </c>
      <c r="E21" t="s">
        <v>10</v>
      </c>
      <c r="H21">
        <v>0</v>
      </c>
      <c r="I21">
        <v>7.8</v>
      </c>
      <c r="L21">
        <v>-6.7796610169491525E-2</v>
      </c>
      <c r="M21">
        <v>0.29661016949152541</v>
      </c>
      <c r="P21" t="str">
        <f>E21</f>
        <v>detalhe motor 2 2</v>
      </c>
      <c r="S21">
        <f t="shared" si="5"/>
        <v>0</v>
      </c>
      <c r="T21">
        <f t="shared" si="6"/>
        <v>0.33050847457627114</v>
      </c>
      <c r="U21">
        <f>10000*S21</f>
        <v>0</v>
      </c>
      <c r="V21">
        <f>10000*T21</f>
        <v>3305.0847457627115</v>
      </c>
    </row>
    <row r="22" spans="1:22" x14ac:dyDescent="0.25">
      <c r="A22">
        <v>4.7</v>
      </c>
      <c r="B22">
        <v>6.2</v>
      </c>
      <c r="E22">
        <v>6.3</v>
      </c>
      <c r="F22">
        <v>5.4</v>
      </c>
      <c r="H22" t="s">
        <v>1</v>
      </c>
      <c r="I22" t="s">
        <v>2</v>
      </c>
      <c r="P22">
        <f t="shared" si="3"/>
        <v>0.26694915254237284</v>
      </c>
      <c r="Q22">
        <f t="shared" si="4"/>
        <v>0.2288135593220339</v>
      </c>
      <c r="S22" t="s">
        <v>1</v>
      </c>
      <c r="T22" t="s">
        <v>2</v>
      </c>
    </row>
    <row r="23" spans="1:22" x14ac:dyDescent="0.25">
      <c r="A23">
        <v>4.7</v>
      </c>
      <c r="B23">
        <v>3.6</v>
      </c>
      <c r="E23">
        <v>6</v>
      </c>
      <c r="F23">
        <v>5.4</v>
      </c>
      <c r="P23">
        <f t="shared" si="3"/>
        <v>0.25423728813559321</v>
      </c>
      <c r="Q23">
        <f t="shared" si="4"/>
        <v>0.2288135593220339</v>
      </c>
    </row>
    <row r="24" spans="1:22" x14ac:dyDescent="0.25">
      <c r="A24" t="s">
        <v>1</v>
      </c>
      <c r="H24" t="s">
        <v>14</v>
      </c>
      <c r="L24" t="s">
        <v>17</v>
      </c>
      <c r="S24" t="str">
        <f>H24</f>
        <v>cockpit detalhe</v>
      </c>
    </row>
    <row r="25" spans="1:22" x14ac:dyDescent="0.25">
      <c r="A25">
        <v>79</v>
      </c>
      <c r="B25">
        <v>78</v>
      </c>
      <c r="C25">
        <v>68</v>
      </c>
      <c r="E25" t="s">
        <v>11</v>
      </c>
      <c r="H25">
        <v>0</v>
      </c>
      <c r="I25">
        <v>9.5</v>
      </c>
      <c r="L25">
        <v>0.12288135593220338</v>
      </c>
      <c r="M25">
        <v>0.16949152542372881</v>
      </c>
      <c r="P25" t="str">
        <f>E25</f>
        <v>detalhe motor 2 3</v>
      </c>
      <c r="S25">
        <f t="shared" si="5"/>
        <v>0</v>
      </c>
      <c r="T25">
        <f t="shared" si="6"/>
        <v>0.40254237288135591</v>
      </c>
      <c r="U25">
        <f>10000*S25</f>
        <v>0</v>
      </c>
      <c r="V25">
        <f>10000*T25</f>
        <v>4025.4237288135591</v>
      </c>
    </row>
    <row r="26" spans="1:22" x14ac:dyDescent="0.25">
      <c r="E26">
        <v>9.4</v>
      </c>
      <c r="F26">
        <v>5.4</v>
      </c>
      <c r="H26">
        <v>0.3</v>
      </c>
      <c r="I26">
        <v>8.5</v>
      </c>
      <c r="L26">
        <v>0.12288135593220338</v>
      </c>
      <c r="M26">
        <v>0.26271186440677963</v>
      </c>
      <c r="P26">
        <f t="shared" si="3"/>
        <v>0.39830508474576271</v>
      </c>
      <c r="Q26">
        <f t="shared" si="4"/>
        <v>0.2288135593220339</v>
      </c>
      <c r="S26">
        <f t="shared" si="5"/>
        <v>1.271186440677966E-2</v>
      </c>
      <c r="T26">
        <f t="shared" si="6"/>
        <v>0.36016949152542371</v>
      </c>
      <c r="U26">
        <f>10000*S26</f>
        <v>127.11864406779659</v>
      </c>
      <c r="V26">
        <f>10000*T26</f>
        <v>3601.694915254237</v>
      </c>
    </row>
    <row r="27" spans="1:22" x14ac:dyDescent="0.25">
      <c r="E27">
        <v>9.6999999999999993</v>
      </c>
      <c r="F27">
        <v>5.4</v>
      </c>
      <c r="H27" t="s">
        <v>1</v>
      </c>
      <c r="I27" t="s">
        <v>2</v>
      </c>
      <c r="L27">
        <v>0.13559322033898305</v>
      </c>
      <c r="M27">
        <v>0.26271186440677963</v>
      </c>
      <c r="P27">
        <f t="shared" si="3"/>
        <v>0.41101694915254233</v>
      </c>
      <c r="Q27">
        <f t="shared" si="4"/>
        <v>0.2288135593220339</v>
      </c>
      <c r="S27" t="s">
        <v>1</v>
      </c>
      <c r="T27" t="s">
        <v>2</v>
      </c>
    </row>
    <row r="28" spans="1:22" x14ac:dyDescent="0.25">
      <c r="A28" t="s">
        <v>4</v>
      </c>
      <c r="L28">
        <v>0.16101694915254236</v>
      </c>
      <c r="M28">
        <v>0.30084745762711862</v>
      </c>
    </row>
    <row r="29" spans="1:22" x14ac:dyDescent="0.25">
      <c r="A29">
        <v>7.2</v>
      </c>
      <c r="B29">
        <v>3.2</v>
      </c>
      <c r="E29" t="s">
        <v>12</v>
      </c>
      <c r="H29" t="s">
        <v>14</v>
      </c>
      <c r="L29">
        <v>0.1864406779661017</v>
      </c>
      <c r="M29">
        <v>0.26271186440677963</v>
      </c>
      <c r="P29" t="str">
        <f>E29</f>
        <v>detalhe motor 2 4</v>
      </c>
      <c r="S29" t="str">
        <f>H29</f>
        <v>cockpit detalhe</v>
      </c>
    </row>
    <row r="30" spans="1:22" x14ac:dyDescent="0.25">
      <c r="A30">
        <v>7.2</v>
      </c>
      <c r="B30">
        <v>5.4</v>
      </c>
      <c r="E30">
        <v>9.9</v>
      </c>
      <c r="F30">
        <v>5.4</v>
      </c>
      <c r="H30">
        <v>0.3</v>
      </c>
      <c r="I30">
        <v>8.5</v>
      </c>
      <c r="L30">
        <v>0.19915254237288135</v>
      </c>
      <c r="M30">
        <v>0.26271186440677963</v>
      </c>
      <c r="P30">
        <f t="shared" si="3"/>
        <v>0.41949152542372881</v>
      </c>
      <c r="Q30">
        <f t="shared" si="4"/>
        <v>0.2288135593220339</v>
      </c>
      <c r="S30">
        <f t="shared" si="5"/>
        <v>1.271186440677966E-2</v>
      </c>
      <c r="T30">
        <f t="shared" si="6"/>
        <v>0.36016949152542371</v>
      </c>
      <c r="U30">
        <f>10000*S30</f>
        <v>127.11864406779659</v>
      </c>
      <c r="V30">
        <f>10000*T30</f>
        <v>3601.694915254237</v>
      </c>
    </row>
    <row r="31" spans="1:22" x14ac:dyDescent="0.25">
      <c r="A31">
        <v>7.5</v>
      </c>
      <c r="B31">
        <v>5.4</v>
      </c>
      <c r="E31">
        <v>10.199999999999999</v>
      </c>
      <c r="F31">
        <v>5.4</v>
      </c>
      <c r="H31">
        <v>0.5</v>
      </c>
      <c r="I31">
        <v>7</v>
      </c>
      <c r="L31">
        <v>0.19915254237288135</v>
      </c>
      <c r="M31">
        <v>0.15254237288135591</v>
      </c>
      <c r="P31">
        <f t="shared" si="3"/>
        <v>0.43220338983050843</v>
      </c>
      <c r="Q31">
        <f t="shared" si="4"/>
        <v>0.2288135593220339</v>
      </c>
      <c r="S31">
        <f t="shared" si="5"/>
        <v>2.1186440677966101E-2</v>
      </c>
      <c r="T31">
        <f t="shared" si="6"/>
        <v>0.29661016949152541</v>
      </c>
      <c r="U31">
        <f>10000*S31</f>
        <v>211.86440677966101</v>
      </c>
      <c r="V31">
        <f>10000*T31</f>
        <v>2966.101694915254</v>
      </c>
    </row>
    <row r="32" spans="1:22" x14ac:dyDescent="0.25">
      <c r="A32">
        <v>8.1</v>
      </c>
      <c r="B32">
        <v>6.3</v>
      </c>
      <c r="H32" t="s">
        <v>1</v>
      </c>
      <c r="I32" t="s">
        <v>2</v>
      </c>
      <c r="L32" t="s">
        <v>1</v>
      </c>
      <c r="S32" t="s">
        <v>1</v>
      </c>
      <c r="T32" t="s">
        <v>2</v>
      </c>
    </row>
    <row r="33" spans="1:22" x14ac:dyDescent="0.25">
      <c r="A33">
        <v>8.6999999999999993</v>
      </c>
      <c r="B33">
        <v>5.4</v>
      </c>
      <c r="E33" t="s">
        <v>1</v>
      </c>
      <c r="F33" t="s">
        <v>2</v>
      </c>
      <c r="L33">
        <v>0.30980392156862746</v>
      </c>
      <c r="M33">
        <v>0.30588235294117649</v>
      </c>
      <c r="N33">
        <v>0.26666666666666666</v>
      </c>
      <c r="P33" t="s">
        <v>1</v>
      </c>
      <c r="Q33" t="s">
        <v>2</v>
      </c>
    </row>
    <row r="34" spans="1:22" x14ac:dyDescent="0.25">
      <c r="A34">
        <v>9</v>
      </c>
      <c r="B34">
        <v>5.4</v>
      </c>
      <c r="H34" t="s">
        <v>14</v>
      </c>
      <c r="S34" t="str">
        <f>H34</f>
        <v>cockpit detalhe</v>
      </c>
    </row>
    <row r="35" spans="1:22" x14ac:dyDescent="0.25">
      <c r="A35">
        <v>9</v>
      </c>
      <c r="B35">
        <v>2.8</v>
      </c>
      <c r="E35" t="s">
        <v>15</v>
      </c>
      <c r="H35">
        <v>0</v>
      </c>
      <c r="I35">
        <v>9.5</v>
      </c>
      <c r="P35" t="str">
        <f>E35</f>
        <v>detalhe asa</v>
      </c>
      <c r="S35">
        <f t="shared" si="5"/>
        <v>0</v>
      </c>
      <c r="T35">
        <f t="shared" si="6"/>
        <v>0.40254237288135591</v>
      </c>
      <c r="U35">
        <f>10000*S35</f>
        <v>0</v>
      </c>
      <c r="V35">
        <f>10000*T35</f>
        <v>4025.4237288135591</v>
      </c>
    </row>
    <row r="36" spans="1:22" x14ac:dyDescent="0.25">
      <c r="A36" t="s">
        <v>1</v>
      </c>
      <c r="E36">
        <v>0</v>
      </c>
      <c r="F36">
        <v>-13.2</v>
      </c>
      <c r="H36">
        <v>0.6</v>
      </c>
      <c r="I36">
        <v>8.1</v>
      </c>
      <c r="L36" t="s">
        <v>18</v>
      </c>
      <c r="P36">
        <f t="shared" si="3"/>
        <v>0</v>
      </c>
      <c r="Q36">
        <f t="shared" si="4"/>
        <v>-0.55932203389830504</v>
      </c>
      <c r="S36">
        <f t="shared" si="5"/>
        <v>2.542372881355932E-2</v>
      </c>
      <c r="T36">
        <f t="shared" si="6"/>
        <v>0.34322033898305082</v>
      </c>
      <c r="U36">
        <f>10000*S36</f>
        <v>254.23728813559319</v>
      </c>
      <c r="V36">
        <f>10000*T36</f>
        <v>3432.2033898305081</v>
      </c>
    </row>
    <row r="37" spans="1:22" x14ac:dyDescent="0.25">
      <c r="A37">
        <v>79</v>
      </c>
      <c r="B37">
        <v>78</v>
      </c>
      <c r="C37">
        <v>68</v>
      </c>
      <c r="E37">
        <v>0</v>
      </c>
      <c r="F37">
        <v>-10.4</v>
      </c>
      <c r="H37" t="s">
        <v>1</v>
      </c>
      <c r="I37" t="s">
        <v>2</v>
      </c>
      <c r="L37">
        <v>0.30508474576271183</v>
      </c>
      <c r="M37">
        <v>0.13559322033898305</v>
      </c>
      <c r="P37">
        <f t="shared" si="3"/>
        <v>0</v>
      </c>
      <c r="Q37">
        <f t="shared" si="4"/>
        <v>-0.44067796610169491</v>
      </c>
      <c r="S37" t="s">
        <v>1</v>
      </c>
      <c r="T37" t="s">
        <v>2</v>
      </c>
    </row>
    <row r="38" spans="1:22" x14ac:dyDescent="0.25">
      <c r="E38" t="s">
        <v>1</v>
      </c>
      <c r="F38" t="s">
        <v>2</v>
      </c>
      <c r="L38">
        <v>0.30508474576271183</v>
      </c>
      <c r="M38">
        <v>0.2288135593220339</v>
      </c>
      <c r="P38" t="s">
        <v>1</v>
      </c>
      <c r="Q38" t="s">
        <v>2</v>
      </c>
    </row>
    <row r="39" spans="1:22" x14ac:dyDescent="0.25">
      <c r="H39" t="s">
        <v>14</v>
      </c>
      <c r="L39">
        <v>0.31779661016949151</v>
      </c>
      <c r="M39">
        <v>0.2288135593220339</v>
      </c>
      <c r="S39" t="str">
        <f>H39</f>
        <v>cockpit detalhe</v>
      </c>
    </row>
    <row r="40" spans="1:22" x14ac:dyDescent="0.25">
      <c r="H40">
        <v>0.6</v>
      </c>
      <c r="I40">
        <v>8.1</v>
      </c>
      <c r="L40">
        <v>0.34322033898305082</v>
      </c>
      <c r="M40">
        <v>0.26694915254237284</v>
      </c>
      <c r="S40">
        <f t="shared" si="5"/>
        <v>2.542372881355932E-2</v>
      </c>
      <c r="T40">
        <f t="shared" si="6"/>
        <v>0.34322033898305082</v>
      </c>
      <c r="U40">
        <f>10000*S40</f>
        <v>254.23728813559319</v>
      </c>
      <c r="V40">
        <f>10000*T40</f>
        <v>3432.2033898305081</v>
      </c>
    </row>
    <row r="41" spans="1:22" x14ac:dyDescent="0.25">
      <c r="H41">
        <v>1</v>
      </c>
      <c r="I41">
        <v>7</v>
      </c>
      <c r="L41">
        <v>0.36864406779661013</v>
      </c>
      <c r="M41">
        <v>0.2288135593220339</v>
      </c>
      <c r="S41">
        <f t="shared" si="5"/>
        <v>4.2372881355932202E-2</v>
      </c>
      <c r="T41">
        <f t="shared" si="6"/>
        <v>0.29661016949152541</v>
      </c>
      <c r="U41">
        <f>10000*S41</f>
        <v>423.72881355932202</v>
      </c>
      <c r="V41">
        <f>10000*T41</f>
        <v>2966.101694915254</v>
      </c>
    </row>
    <row r="42" spans="1:22" x14ac:dyDescent="0.25">
      <c r="H42" t="s">
        <v>1</v>
      </c>
      <c r="I42" t="s">
        <v>2</v>
      </c>
      <c r="L42">
        <v>0.38135593220338981</v>
      </c>
      <c r="M42">
        <v>0.2288135593220339</v>
      </c>
      <c r="S42" t="str">
        <f>H42</f>
        <v>cor</v>
      </c>
      <c r="T42" t="str">
        <f>I42</f>
        <v>preto</v>
      </c>
    </row>
    <row r="43" spans="1:22" x14ac:dyDescent="0.25">
      <c r="L43">
        <v>0.38135593220338981</v>
      </c>
      <c r="M43">
        <v>0.11864406779661016</v>
      </c>
    </row>
    <row r="44" spans="1:22" x14ac:dyDescent="0.25">
      <c r="L44" t="s">
        <v>1</v>
      </c>
    </row>
    <row r="45" spans="1:22" x14ac:dyDescent="0.25">
      <c r="L45">
        <v>0.30980392156862746</v>
      </c>
      <c r="M45">
        <v>0.30588235294117649</v>
      </c>
      <c r="N45">
        <v>0.26666666666666666</v>
      </c>
    </row>
    <row r="50" spans="1:14" x14ac:dyDescent="0.25">
      <c r="A50" t="s">
        <v>19</v>
      </c>
      <c r="F50" t="s">
        <v>21</v>
      </c>
      <c r="K50" t="s">
        <v>24</v>
      </c>
    </row>
    <row r="51" spans="1:14" x14ac:dyDescent="0.25">
      <c r="A51">
        <v>3.8135593220338979E-2</v>
      </c>
      <c r="B51">
        <v>-0.45338983050847453</v>
      </c>
      <c r="C51">
        <f>10000*A51</f>
        <v>381.35593220338978</v>
      </c>
      <c r="D51">
        <f>10000*B51</f>
        <v>-4533.8983050847455</v>
      </c>
      <c r="F51">
        <v>-6.7796610169491525E-2</v>
      </c>
      <c r="G51">
        <v>-4.2372881355932202E-2</v>
      </c>
      <c r="H51">
        <f>10000*F51</f>
        <v>-677.96610169491521</v>
      </c>
      <c r="I51">
        <f>10000*G51</f>
        <v>-423.72881355932202</v>
      </c>
      <c r="K51">
        <v>-6.7796610169491525E-2</v>
      </c>
      <c r="L51">
        <v>0.19067796610169491</v>
      </c>
      <c r="M51">
        <f>10000*K51</f>
        <v>-677.96610169491521</v>
      </c>
      <c r="N51">
        <f>10000*L51</f>
        <v>1906.7796610169491</v>
      </c>
    </row>
    <row r="52" spans="1:14" x14ac:dyDescent="0.25">
      <c r="A52">
        <v>0.19067796610169491</v>
      </c>
      <c r="B52">
        <v>-0.5</v>
      </c>
      <c r="C52">
        <f t="shared" ref="C52:C57" si="7">10000*A52</f>
        <v>1906.7796610169491</v>
      </c>
      <c r="D52">
        <f t="shared" ref="D52:D57" si="8">10000*B52</f>
        <v>-5000</v>
      </c>
      <c r="F52">
        <v>-1</v>
      </c>
      <c r="G52">
        <v>-5.084745762711864E-2</v>
      </c>
      <c r="H52">
        <f t="shared" ref="H52:H55" si="9">10000*F52</f>
        <v>-10000</v>
      </c>
      <c r="I52">
        <f t="shared" ref="I52:I55" si="10">10000*G52</f>
        <v>-508.47457627118638</v>
      </c>
      <c r="K52">
        <v>-6.7796610169491525E-2</v>
      </c>
      <c r="L52">
        <v>0.29661016949152541</v>
      </c>
      <c r="M52">
        <f t="shared" ref="M52:M55" si="11">10000*K52</f>
        <v>-677.96610169491521</v>
      </c>
      <c r="N52">
        <f t="shared" ref="N52:N55" si="12">10000*L52</f>
        <v>2966.101694915254</v>
      </c>
    </row>
    <row r="53" spans="1:14" x14ac:dyDescent="0.25">
      <c r="A53">
        <v>0.20338983050847456</v>
      </c>
      <c r="B53">
        <v>-0.56355932203389825</v>
      </c>
      <c r="C53">
        <f t="shared" si="7"/>
        <v>2033.8983050847455</v>
      </c>
      <c r="D53">
        <f t="shared" si="8"/>
        <v>-5635.5932203389821</v>
      </c>
      <c r="F53">
        <v>-1</v>
      </c>
      <c r="G53">
        <v>0</v>
      </c>
      <c r="H53">
        <f t="shared" si="9"/>
        <v>-10000</v>
      </c>
      <c r="I53">
        <f t="shared" si="10"/>
        <v>0</v>
      </c>
      <c r="K53">
        <v>6.7796610169491497E-2</v>
      </c>
      <c r="L53">
        <v>0.29661016949152541</v>
      </c>
      <c r="M53">
        <f t="shared" si="11"/>
        <v>677.96610169491498</v>
      </c>
      <c r="N53">
        <f t="shared" si="12"/>
        <v>2966.101694915254</v>
      </c>
    </row>
    <row r="54" spans="1:14" x14ac:dyDescent="0.25">
      <c r="A54">
        <v>-0.20338983050847456</v>
      </c>
      <c r="B54">
        <v>-0.56355932203389825</v>
      </c>
      <c r="C54">
        <f t="shared" si="7"/>
        <v>-2033.8983050847455</v>
      </c>
      <c r="D54">
        <f t="shared" si="8"/>
        <v>-5635.5932203389821</v>
      </c>
      <c r="F54">
        <v>-6.7796610169491525E-2</v>
      </c>
      <c r="G54">
        <v>0.19067796610169491</v>
      </c>
      <c r="H54">
        <f t="shared" si="9"/>
        <v>-677.96610169491521</v>
      </c>
      <c r="I54">
        <f t="shared" si="10"/>
        <v>1906.7796610169491</v>
      </c>
      <c r="K54">
        <v>6.7796610169491497E-2</v>
      </c>
      <c r="L54">
        <v>0.19067796610169491</v>
      </c>
      <c r="M54">
        <f t="shared" si="11"/>
        <v>677.96610169491498</v>
      </c>
      <c r="N54">
        <f t="shared" si="12"/>
        <v>1906.7796610169491</v>
      </c>
    </row>
    <row r="55" spans="1:14" x14ac:dyDescent="0.25">
      <c r="A55">
        <v>-0.19067796610169491</v>
      </c>
      <c r="B55">
        <v>-0.5</v>
      </c>
      <c r="C55">
        <f t="shared" si="7"/>
        <v>-1906.7796610169491</v>
      </c>
      <c r="D55">
        <f t="shared" si="8"/>
        <v>-5000</v>
      </c>
      <c r="F55">
        <v>-6.7796610169491525E-2</v>
      </c>
      <c r="G55">
        <v>-4.2372881355932202E-2</v>
      </c>
      <c r="H55">
        <f t="shared" si="9"/>
        <v>-677.96610169491521</v>
      </c>
      <c r="I55">
        <f t="shared" si="10"/>
        <v>-423.72881355932202</v>
      </c>
      <c r="K55">
        <v>-6.7796610169491525E-2</v>
      </c>
      <c r="L55">
        <v>0.19067796610169491</v>
      </c>
      <c r="M55">
        <f t="shared" si="11"/>
        <v>-677.96610169491521</v>
      </c>
      <c r="N55">
        <f t="shared" si="12"/>
        <v>1906.7796610169491</v>
      </c>
    </row>
    <row r="56" spans="1:14" x14ac:dyDescent="0.25">
      <c r="A56">
        <v>-3.8135593220338979E-2</v>
      </c>
      <c r="B56">
        <v>-0.45338983050847453</v>
      </c>
      <c r="C56">
        <f t="shared" si="7"/>
        <v>-381.35593220338978</v>
      </c>
      <c r="D56">
        <f t="shared" si="8"/>
        <v>-4533.8983050847455</v>
      </c>
    </row>
    <row r="57" spans="1:14" x14ac:dyDescent="0.25">
      <c r="A57">
        <v>3.8135593220338979E-2</v>
      </c>
      <c r="B57">
        <v>-0.45338983050847453</v>
      </c>
      <c r="C57">
        <f t="shared" si="7"/>
        <v>381.35593220338978</v>
      </c>
      <c r="D57">
        <f t="shared" si="8"/>
        <v>-4533.8983050847455</v>
      </c>
      <c r="F57" t="s">
        <v>22</v>
      </c>
      <c r="K57" t="s">
        <v>25</v>
      </c>
    </row>
    <row r="58" spans="1:14" x14ac:dyDescent="0.25">
      <c r="F58">
        <v>6.7796610169491497E-2</v>
      </c>
      <c r="G58">
        <v>-4.2372881355932202E-2</v>
      </c>
      <c r="H58">
        <f>10000*F58</f>
        <v>677.96610169491498</v>
      </c>
      <c r="I58">
        <f>10000*G58</f>
        <v>-423.72881355932202</v>
      </c>
      <c r="K58">
        <v>0</v>
      </c>
      <c r="L58">
        <v>0.40254237288135591</v>
      </c>
      <c r="M58">
        <f>10000*K58</f>
        <v>0</v>
      </c>
      <c r="N58">
        <f>10000*L58</f>
        <v>4025.4237288135591</v>
      </c>
    </row>
    <row r="59" spans="1:14" x14ac:dyDescent="0.25">
      <c r="A59" t="s">
        <v>20</v>
      </c>
      <c r="F59">
        <v>1</v>
      </c>
      <c r="G59">
        <v>-5.084745762711864E-2</v>
      </c>
      <c r="H59">
        <f t="shared" ref="H59:H62" si="13">10000*F59</f>
        <v>10000</v>
      </c>
      <c r="I59">
        <f t="shared" ref="I59:I62" si="14">10000*G59</f>
        <v>-508.47457627118638</v>
      </c>
      <c r="K59">
        <v>3.8135593220338979E-2</v>
      </c>
      <c r="L59">
        <v>0.38983050847457623</v>
      </c>
      <c r="M59">
        <f t="shared" ref="M59:M63" si="15">10000*K59</f>
        <v>381.35593220338978</v>
      </c>
      <c r="N59">
        <f t="shared" ref="N59:N63" si="16">10000*L59</f>
        <v>3898.3050847457625</v>
      </c>
    </row>
    <row r="60" spans="1:14" x14ac:dyDescent="0.25">
      <c r="A60">
        <v>-3.8135593220338979E-2</v>
      </c>
      <c r="B60">
        <v>-0.45338983050847453</v>
      </c>
      <c r="C60">
        <f>10000*A60</f>
        <v>-381.35593220338978</v>
      </c>
      <c r="D60">
        <f>10000*B60</f>
        <v>-4533.8983050847455</v>
      </c>
      <c r="F60">
        <v>1</v>
      </c>
      <c r="G60">
        <v>0</v>
      </c>
      <c r="H60">
        <f t="shared" si="13"/>
        <v>10000</v>
      </c>
      <c r="I60">
        <f t="shared" si="14"/>
        <v>0</v>
      </c>
      <c r="K60">
        <v>5.084745762711864E-2</v>
      </c>
      <c r="L60">
        <v>0.36016949152542371</v>
      </c>
      <c r="M60">
        <f t="shared" si="15"/>
        <v>508.47457627118638</v>
      </c>
      <c r="N60">
        <f t="shared" si="16"/>
        <v>3601.694915254237</v>
      </c>
    </row>
    <row r="61" spans="1:14" x14ac:dyDescent="0.25">
      <c r="A61">
        <v>-5.084745762711864E-2</v>
      </c>
      <c r="B61">
        <v>-0.29661016949152541</v>
      </c>
      <c r="C61">
        <f t="shared" ref="C61:C68" si="17">10000*A61</f>
        <v>-508.47457627118638</v>
      </c>
      <c r="D61">
        <f t="shared" ref="D61:D68" si="18">10000*B61</f>
        <v>-2966.101694915254</v>
      </c>
      <c r="F61">
        <v>6.7796610169491497E-2</v>
      </c>
      <c r="G61">
        <v>0.19067796610169491</v>
      </c>
      <c r="H61">
        <f t="shared" si="13"/>
        <v>677.96610169491498</v>
      </c>
      <c r="I61">
        <f t="shared" si="14"/>
        <v>1906.7796610169491</v>
      </c>
      <c r="K61">
        <v>6.7796610169491525E-2</v>
      </c>
      <c r="L61">
        <v>0.29661016949152541</v>
      </c>
      <c r="M61">
        <f t="shared" si="15"/>
        <v>677.96610169491521</v>
      </c>
      <c r="N61">
        <f t="shared" si="16"/>
        <v>2966.101694915254</v>
      </c>
    </row>
    <row r="62" spans="1:14" x14ac:dyDescent="0.25">
      <c r="A62">
        <v>-6.7796610169491525E-2</v>
      </c>
      <c r="B62">
        <v>-9.3220338983050849E-2</v>
      </c>
      <c r="C62">
        <f t="shared" si="17"/>
        <v>-677.96610169491521</v>
      </c>
      <c r="D62">
        <f t="shared" si="18"/>
        <v>-932.20338983050851</v>
      </c>
      <c r="F62">
        <v>6.7796610169491497E-2</v>
      </c>
      <c r="G62">
        <v>-4.2372881355932202E-2</v>
      </c>
      <c r="H62">
        <f t="shared" si="13"/>
        <v>677.96610169491498</v>
      </c>
      <c r="I62">
        <f t="shared" si="14"/>
        <v>-423.72881355932202</v>
      </c>
      <c r="K62">
        <v>0</v>
      </c>
      <c r="L62">
        <v>0.29661016949152541</v>
      </c>
      <c r="M62">
        <f t="shared" si="15"/>
        <v>0</v>
      </c>
      <c r="N62">
        <f t="shared" si="16"/>
        <v>2966.101694915254</v>
      </c>
    </row>
    <row r="63" spans="1:14" x14ac:dyDescent="0.25">
      <c r="A63">
        <v>-6.7796610169491525E-2</v>
      </c>
      <c r="B63">
        <v>-4.2372881355932202E-2</v>
      </c>
      <c r="C63">
        <f t="shared" si="17"/>
        <v>-677.96610169491521</v>
      </c>
      <c r="D63">
        <f t="shared" si="18"/>
        <v>-423.72881355932202</v>
      </c>
      <c r="K63">
        <v>0</v>
      </c>
      <c r="L63">
        <v>0.40254237288135591</v>
      </c>
      <c r="M63">
        <f t="shared" si="15"/>
        <v>0</v>
      </c>
      <c r="N63">
        <f t="shared" si="16"/>
        <v>4025.4237288135591</v>
      </c>
    </row>
    <row r="64" spans="1:14" x14ac:dyDescent="0.25">
      <c r="A64">
        <v>6.7796610169491497E-2</v>
      </c>
      <c r="B64">
        <v>-4.2372881355932202E-2</v>
      </c>
      <c r="C64">
        <f t="shared" si="17"/>
        <v>677.96610169491498</v>
      </c>
      <c r="D64">
        <f t="shared" si="18"/>
        <v>-423.72881355932202</v>
      </c>
      <c r="F64" t="s">
        <v>23</v>
      </c>
    </row>
    <row r="65" spans="1:19" x14ac:dyDescent="0.25">
      <c r="A65">
        <v>6.7796610169491497E-2</v>
      </c>
      <c r="B65">
        <v>-9.3220338983050849E-2</v>
      </c>
      <c r="C65">
        <f t="shared" si="17"/>
        <v>677.96610169491498</v>
      </c>
      <c r="D65">
        <f t="shared" si="18"/>
        <v>-932.20338983050851</v>
      </c>
      <c r="F65">
        <v>-6.7796610169491525E-2</v>
      </c>
      <c r="G65">
        <v>0.19067796610169491</v>
      </c>
      <c r="H65">
        <f>10000*F65</f>
        <v>-677.96610169491521</v>
      </c>
      <c r="I65">
        <f>10000*G65</f>
        <v>1906.7796610169491</v>
      </c>
      <c r="K65" t="s">
        <v>26</v>
      </c>
    </row>
    <row r="66" spans="1:19" x14ac:dyDescent="0.25">
      <c r="A66">
        <v>5.0847457627118599E-2</v>
      </c>
      <c r="B66">
        <v>-0.29661016949152541</v>
      </c>
      <c r="C66">
        <f t="shared" si="17"/>
        <v>508.47457627118598</v>
      </c>
      <c r="D66">
        <f t="shared" si="18"/>
        <v>-2966.101694915254</v>
      </c>
      <c r="F66">
        <v>-6.7796610169491525E-2</v>
      </c>
      <c r="G66">
        <v>-4.2372881355932202E-2</v>
      </c>
      <c r="H66">
        <f t="shared" ref="H66:H69" si="19">10000*F66</f>
        <v>-677.96610169491521</v>
      </c>
      <c r="I66">
        <f t="shared" ref="I66:I69" si="20">10000*G66</f>
        <v>-423.72881355932202</v>
      </c>
      <c r="K66">
        <v>0</v>
      </c>
      <c r="L66">
        <v>0.40254237288135591</v>
      </c>
      <c r="M66">
        <f>10000*K66</f>
        <v>0</v>
      </c>
      <c r="N66">
        <f>10000*L66</f>
        <v>4025.4237288135591</v>
      </c>
    </row>
    <row r="67" spans="1:19" x14ac:dyDescent="0.25">
      <c r="A67">
        <v>3.8135593220338999E-2</v>
      </c>
      <c r="B67">
        <v>-0.45338983050847453</v>
      </c>
      <c r="C67">
        <f t="shared" si="17"/>
        <v>381.35593220339001</v>
      </c>
      <c r="D67">
        <f t="shared" si="18"/>
        <v>-4533.8983050847455</v>
      </c>
      <c r="F67">
        <v>6.7796610169491497E-2</v>
      </c>
      <c r="G67">
        <v>-4.2372881355932202E-2</v>
      </c>
      <c r="H67">
        <f t="shared" si="19"/>
        <v>677.96610169491498</v>
      </c>
      <c r="I67">
        <f t="shared" si="20"/>
        <v>-423.72881355932202</v>
      </c>
      <c r="K67">
        <v>-3.8135593220338999E-2</v>
      </c>
      <c r="L67">
        <v>0.38983050847457623</v>
      </c>
      <c r="M67">
        <f t="shared" ref="M67:M71" si="21">10000*K67</f>
        <v>-381.35593220339001</v>
      </c>
      <c r="N67">
        <f t="shared" ref="N67:N71" si="22">10000*L67</f>
        <v>3898.3050847457625</v>
      </c>
    </row>
    <row r="68" spans="1:19" x14ac:dyDescent="0.25">
      <c r="A68">
        <v>-3.8135593220338979E-2</v>
      </c>
      <c r="B68">
        <v>-0.45338983050847453</v>
      </c>
      <c r="C68">
        <f t="shared" si="17"/>
        <v>-381.35593220338978</v>
      </c>
      <c r="D68">
        <f t="shared" si="18"/>
        <v>-4533.8983050847455</v>
      </c>
      <c r="F68">
        <v>6.7796610169491497E-2</v>
      </c>
      <c r="G68">
        <v>0.19067796610169491</v>
      </c>
      <c r="H68">
        <f t="shared" si="19"/>
        <v>677.96610169491498</v>
      </c>
      <c r="I68">
        <f t="shared" si="20"/>
        <v>1906.7796610169491</v>
      </c>
      <c r="K68">
        <v>-5.0847457627118599E-2</v>
      </c>
      <c r="L68">
        <v>0.36016949152542371</v>
      </c>
      <c r="M68">
        <f t="shared" si="21"/>
        <v>-508.47457627118598</v>
      </c>
      <c r="N68">
        <f t="shared" si="22"/>
        <v>3601.694915254237</v>
      </c>
    </row>
    <row r="69" spans="1:19" x14ac:dyDescent="0.25">
      <c r="F69">
        <v>-6.7796610169491525E-2</v>
      </c>
      <c r="G69">
        <v>0.19067796610169491</v>
      </c>
      <c r="H69">
        <f t="shared" si="19"/>
        <v>-677.96610169491521</v>
      </c>
      <c r="I69">
        <f t="shared" si="20"/>
        <v>1906.7796610169491</v>
      </c>
      <c r="K69">
        <v>-6.7796610169491497E-2</v>
      </c>
      <c r="L69">
        <v>0.29661016949152541</v>
      </c>
      <c r="M69">
        <f t="shared" si="21"/>
        <v>-677.96610169491498</v>
      </c>
      <c r="N69">
        <f t="shared" si="22"/>
        <v>2966.101694915254</v>
      </c>
    </row>
    <row r="70" spans="1:19" x14ac:dyDescent="0.25">
      <c r="K70">
        <v>0</v>
      </c>
      <c r="L70">
        <v>0.29661016949152541</v>
      </c>
      <c r="M70">
        <f t="shared" si="21"/>
        <v>0</v>
      </c>
      <c r="N70">
        <f t="shared" si="22"/>
        <v>2966.101694915254</v>
      </c>
    </row>
    <row r="71" spans="1:19" x14ac:dyDescent="0.25">
      <c r="K71">
        <v>0</v>
      </c>
      <c r="L71">
        <v>0.40254237288135591</v>
      </c>
      <c r="M71">
        <f t="shared" si="21"/>
        <v>0</v>
      </c>
      <c r="N71">
        <f t="shared" si="22"/>
        <v>4025.4237288135591</v>
      </c>
    </row>
    <row r="73" spans="1:19" x14ac:dyDescent="0.25">
      <c r="A73" t="s">
        <v>27</v>
      </c>
      <c r="F73" t="s">
        <v>29</v>
      </c>
      <c r="K73" t="s">
        <v>31</v>
      </c>
      <c r="P73" t="s">
        <v>35</v>
      </c>
    </row>
    <row r="74" spans="1:19" x14ac:dyDescent="0.25">
      <c r="A74">
        <v>0.13559322033898305</v>
      </c>
      <c r="B74">
        <v>0.26271186440677963</v>
      </c>
      <c r="C74">
        <f>10000*A74</f>
        <v>1355.9322033898304</v>
      </c>
      <c r="D74">
        <f>10000*B74</f>
        <v>2627.1186440677961</v>
      </c>
      <c r="F74">
        <v>0.31779661016949201</v>
      </c>
      <c r="G74">
        <v>0.2288135593220339</v>
      </c>
      <c r="H74">
        <f>10000*F74</f>
        <v>3177.9661016949203</v>
      </c>
      <c r="I74">
        <f>10000*G74</f>
        <v>2288.1355932203392</v>
      </c>
      <c r="K74">
        <v>0.1059322033898305</v>
      </c>
      <c r="L74">
        <v>0.26271186440677963</v>
      </c>
      <c r="M74">
        <f>10000*K74</f>
        <v>1059.3220338983051</v>
      </c>
      <c r="N74">
        <f>10000*L74</f>
        <v>2627.1186440677961</v>
      </c>
      <c r="P74">
        <v>0.28813559322033894</v>
      </c>
      <c r="Q74">
        <v>0.2288135593220339</v>
      </c>
      <c r="R74">
        <f>10000*P74</f>
        <v>2881.3559322033893</v>
      </c>
      <c r="S74">
        <f>10000*Q74</f>
        <v>2288.1355932203392</v>
      </c>
    </row>
    <row r="75" spans="1:19" x14ac:dyDescent="0.25">
      <c r="A75">
        <v>0.16101694915254236</v>
      </c>
      <c r="B75">
        <v>0.30084745762711862</v>
      </c>
      <c r="C75">
        <f t="shared" ref="C75:C77" si="23">10000*A75</f>
        <v>1610.1694915254236</v>
      </c>
      <c r="D75">
        <f t="shared" ref="D75:D77" si="24">10000*B75</f>
        <v>3008.4745762711864</v>
      </c>
      <c r="F75">
        <v>0.34322033898305082</v>
      </c>
      <c r="G75">
        <v>0.26694915254237284</v>
      </c>
      <c r="H75">
        <f t="shared" ref="H75:H77" si="25">10000*F75</f>
        <v>3432.2033898305081</v>
      </c>
      <c r="I75">
        <f t="shared" ref="I75:I77" si="26">10000*G75</f>
        <v>2669.4915254237285</v>
      </c>
      <c r="K75">
        <v>0.11864406779661016</v>
      </c>
      <c r="L75">
        <v>0.26271186440677963</v>
      </c>
      <c r="M75">
        <f>10000*K75</f>
        <v>1186.4406779661015</v>
      </c>
      <c r="N75">
        <f>10000*L75</f>
        <v>2627.1186440677961</v>
      </c>
      <c r="P75">
        <v>0.27542372881355931</v>
      </c>
      <c r="Q75">
        <v>0.2288135593220339</v>
      </c>
      <c r="R75">
        <f>10000*P75</f>
        <v>2754.2372881355932</v>
      </c>
      <c r="S75">
        <f>10000*Q75</f>
        <v>2288.1355932203392</v>
      </c>
    </row>
    <row r="76" spans="1:19" x14ac:dyDescent="0.25">
      <c r="A76">
        <v>0.1864406779661017</v>
      </c>
      <c r="B76">
        <v>0.26271186440677963</v>
      </c>
      <c r="C76">
        <f t="shared" si="23"/>
        <v>1864.406779661017</v>
      </c>
      <c r="D76">
        <f t="shared" si="24"/>
        <v>2627.1186440677961</v>
      </c>
      <c r="F76">
        <v>0.36864406779661013</v>
      </c>
      <c r="G76">
        <v>0.2288135593220339</v>
      </c>
      <c r="H76">
        <f t="shared" si="25"/>
        <v>3686.4406779661012</v>
      </c>
      <c r="I76">
        <f t="shared" si="26"/>
        <v>2288.1355932203392</v>
      </c>
    </row>
    <row r="77" spans="1:19" x14ac:dyDescent="0.25">
      <c r="A77">
        <v>0.13559322033898305</v>
      </c>
      <c r="B77">
        <v>0.26271186440677963</v>
      </c>
      <c r="C77">
        <f t="shared" si="23"/>
        <v>1355.9322033898304</v>
      </c>
      <c r="D77">
        <f t="shared" si="24"/>
        <v>2627.1186440677961</v>
      </c>
      <c r="F77">
        <v>0.31779661016949201</v>
      </c>
      <c r="G77">
        <v>0.2288135593220339</v>
      </c>
      <c r="H77">
        <f t="shared" si="25"/>
        <v>3177.9661016949203</v>
      </c>
      <c r="I77">
        <f t="shared" si="26"/>
        <v>2288.1355932203392</v>
      </c>
      <c r="K77" t="s">
        <v>32</v>
      </c>
      <c r="P77" t="s">
        <v>36</v>
      </c>
    </row>
    <row r="78" spans="1:19" x14ac:dyDescent="0.25">
      <c r="K78">
        <v>0.1271186440677966</v>
      </c>
      <c r="L78">
        <v>0.26271186440677963</v>
      </c>
      <c r="M78">
        <f>10000*K78</f>
        <v>1271.1864406779659</v>
      </c>
      <c r="N78">
        <f>10000*L78</f>
        <v>2627.1186440677961</v>
      </c>
      <c r="P78">
        <v>0.26694915254237284</v>
      </c>
      <c r="Q78">
        <v>0.2288135593220339</v>
      </c>
      <c r="R78">
        <f>10000*P78</f>
        <v>2669.4915254237285</v>
      </c>
      <c r="S78">
        <f>10000*Q78</f>
        <v>2288.1355932203392</v>
      </c>
    </row>
    <row r="79" spans="1:19" x14ac:dyDescent="0.25">
      <c r="A79" t="s">
        <v>28</v>
      </c>
      <c r="F79" t="s">
        <v>30</v>
      </c>
      <c r="K79">
        <v>0.13983050847457626</v>
      </c>
      <c r="L79">
        <v>0.26271186440677963</v>
      </c>
      <c r="M79">
        <f>10000*K79</f>
        <v>1398.3050847457625</v>
      </c>
      <c r="N79">
        <f>10000*L79</f>
        <v>2627.1186440677961</v>
      </c>
      <c r="P79">
        <v>0.25423728813559321</v>
      </c>
      <c r="Q79">
        <v>0.2288135593220339</v>
      </c>
      <c r="R79">
        <f>10000*P79</f>
        <v>2542.3728813559319</v>
      </c>
      <c r="S79">
        <f>10000*Q79</f>
        <v>2288.1355932203392</v>
      </c>
    </row>
    <row r="80" spans="1:19" x14ac:dyDescent="0.25">
      <c r="A80">
        <v>0.12288135593220338</v>
      </c>
      <c r="B80">
        <v>0.16949152542372881</v>
      </c>
      <c r="C80">
        <f>10000*A80</f>
        <v>1228.8135593220338</v>
      </c>
      <c r="D80">
        <f>10000*B80</f>
        <v>1694.9152542372881</v>
      </c>
      <c r="F80">
        <v>0.30508474576271183</v>
      </c>
      <c r="G80">
        <v>0.13559322033898305</v>
      </c>
      <c r="H80">
        <f>10000*F80</f>
        <v>3050.8474576271183</v>
      </c>
      <c r="I80">
        <f>10000*G80</f>
        <v>1355.9322033898304</v>
      </c>
    </row>
    <row r="81" spans="1:19" x14ac:dyDescent="0.25">
      <c r="A81">
        <v>0.12288135593220338</v>
      </c>
      <c r="B81">
        <v>0.26271186440677963</v>
      </c>
      <c r="C81">
        <f t="shared" ref="C81:C84" si="27">10000*A81</f>
        <v>1228.8135593220338</v>
      </c>
      <c r="D81">
        <f t="shared" ref="D81:D84" si="28">10000*B81</f>
        <v>2627.1186440677961</v>
      </c>
      <c r="F81">
        <v>0.30508474576271183</v>
      </c>
      <c r="G81">
        <v>0.2288135593220339</v>
      </c>
      <c r="H81">
        <f t="shared" ref="H81:H84" si="29">10000*F81</f>
        <v>3050.8474576271183</v>
      </c>
      <c r="I81">
        <f t="shared" ref="I81:I84" si="30">10000*G81</f>
        <v>2288.1355932203392</v>
      </c>
      <c r="K81" t="s">
        <v>33</v>
      </c>
      <c r="P81" t="s">
        <v>37</v>
      </c>
    </row>
    <row r="82" spans="1:19" x14ac:dyDescent="0.25">
      <c r="A82">
        <v>0.19915254237288135</v>
      </c>
      <c r="B82">
        <v>0.26271186440677963</v>
      </c>
      <c r="C82">
        <f t="shared" si="27"/>
        <v>1991.5254237288136</v>
      </c>
      <c r="D82">
        <f t="shared" si="28"/>
        <v>2627.1186440677961</v>
      </c>
      <c r="F82">
        <v>0.38135593220338981</v>
      </c>
      <c r="G82">
        <v>0.2288135593220339</v>
      </c>
      <c r="H82">
        <f t="shared" si="29"/>
        <v>3813.5593220338983</v>
      </c>
      <c r="I82">
        <f t="shared" si="30"/>
        <v>2288.1355932203392</v>
      </c>
      <c r="K82">
        <v>0.21610169491525422</v>
      </c>
      <c r="L82">
        <v>0.26271186440677963</v>
      </c>
      <c r="M82">
        <f>10000*K82</f>
        <v>2161.0169491525421</v>
      </c>
      <c r="N82">
        <f>10000*L82</f>
        <v>2627.1186440677961</v>
      </c>
      <c r="P82">
        <v>0.39830508474576271</v>
      </c>
      <c r="Q82">
        <v>0.2288135593220339</v>
      </c>
      <c r="R82">
        <f>10000*P82</f>
        <v>3983.0508474576272</v>
      </c>
      <c r="S82">
        <f>10000*Q82</f>
        <v>2288.1355932203392</v>
      </c>
    </row>
    <row r="83" spans="1:19" x14ac:dyDescent="0.25">
      <c r="A83">
        <v>0.19915254237288135</v>
      </c>
      <c r="B83">
        <v>0.15254237288135591</v>
      </c>
      <c r="C83">
        <f t="shared" si="27"/>
        <v>1991.5254237288136</v>
      </c>
      <c r="D83">
        <f t="shared" si="28"/>
        <v>1525.4237288135591</v>
      </c>
      <c r="F83">
        <v>0.38135593220338981</v>
      </c>
      <c r="G83">
        <v>0.11864406779661016</v>
      </c>
      <c r="H83">
        <f t="shared" si="29"/>
        <v>3813.5593220338983</v>
      </c>
      <c r="I83">
        <f t="shared" si="30"/>
        <v>1186.4406779661015</v>
      </c>
      <c r="K83">
        <v>0.2288135593220339</v>
      </c>
      <c r="L83">
        <v>0.26271186440677963</v>
      </c>
      <c r="M83">
        <f>10000*K83</f>
        <v>2288.1355932203392</v>
      </c>
      <c r="N83">
        <f>10000*L83</f>
        <v>2627.1186440677961</v>
      </c>
      <c r="P83">
        <v>0.41101694915254233</v>
      </c>
      <c r="Q83">
        <v>0.2288135593220339</v>
      </c>
      <c r="R83">
        <f>10000*P83</f>
        <v>4110.1694915254229</v>
      </c>
      <c r="S83">
        <f>10000*Q83</f>
        <v>2288.1355932203392</v>
      </c>
    </row>
    <row r="84" spans="1:19" x14ac:dyDescent="0.25">
      <c r="A84">
        <v>0.12288135593220338</v>
      </c>
      <c r="B84">
        <v>0.16949152542372881</v>
      </c>
      <c r="C84">
        <f t="shared" si="27"/>
        <v>1228.8135593220338</v>
      </c>
      <c r="D84">
        <f t="shared" si="28"/>
        <v>1694.9152542372881</v>
      </c>
      <c r="F84">
        <v>0.30508474576271183</v>
      </c>
      <c r="G84">
        <v>0.13559322033898305</v>
      </c>
      <c r="H84">
        <f t="shared" si="29"/>
        <v>3050.8474576271183</v>
      </c>
      <c r="I84">
        <f t="shared" si="30"/>
        <v>1355.9322033898304</v>
      </c>
    </row>
    <row r="85" spans="1:19" x14ac:dyDescent="0.25">
      <c r="K85" t="s">
        <v>34</v>
      </c>
      <c r="P85" t="s">
        <v>38</v>
      </c>
    </row>
    <row r="86" spans="1:19" x14ac:dyDescent="0.25">
      <c r="K86">
        <v>0.23728813559322032</v>
      </c>
      <c r="L86">
        <v>0.26271186440677963</v>
      </c>
      <c r="M86">
        <f>10000*K86</f>
        <v>2372.881355932203</v>
      </c>
      <c r="N86">
        <f>10000*L86</f>
        <v>2627.1186440677961</v>
      </c>
      <c r="P86">
        <v>0.41949152542372881</v>
      </c>
      <c r="Q86">
        <v>0.2288135593220339</v>
      </c>
      <c r="R86">
        <f>10000*P86</f>
        <v>4194.9152542372876</v>
      </c>
      <c r="S86">
        <f>10000*Q86</f>
        <v>2288.1355932203392</v>
      </c>
    </row>
    <row r="87" spans="1:19" x14ac:dyDescent="0.25">
      <c r="K87">
        <v>0.25</v>
      </c>
      <c r="L87">
        <v>0.26271186440677963</v>
      </c>
      <c r="M87">
        <f>10000*K87</f>
        <v>2500</v>
      </c>
      <c r="N87">
        <f>10000*L87</f>
        <v>2627.1186440677961</v>
      </c>
      <c r="P87">
        <v>0.43220338983050843</v>
      </c>
      <c r="Q87">
        <v>0.2288135593220339</v>
      </c>
      <c r="R87">
        <f>10000*P87</f>
        <v>4322.0338983050842</v>
      </c>
      <c r="S87">
        <f>10000*Q87</f>
        <v>2288.1355932203392</v>
      </c>
    </row>
    <row r="89" spans="1:19" x14ac:dyDescent="0.25">
      <c r="A89" t="s">
        <v>15</v>
      </c>
    </row>
    <row r="90" spans="1:19" x14ac:dyDescent="0.25">
      <c r="A90">
        <v>0</v>
      </c>
      <c r="B90">
        <v>-0.55932203389830504</v>
      </c>
      <c r="C90">
        <f>10000*A90</f>
        <v>0</v>
      </c>
      <c r="D90">
        <f>10000*B90</f>
        <v>-5593.2203389830502</v>
      </c>
    </row>
    <row r="91" spans="1:19" x14ac:dyDescent="0.25">
      <c r="A91">
        <v>0</v>
      </c>
      <c r="B91">
        <v>-0.44067796610169491</v>
      </c>
      <c r="C91">
        <f>10000*A91</f>
        <v>0</v>
      </c>
      <c r="D91">
        <f>10000*B91</f>
        <v>-4406.7796610169489</v>
      </c>
    </row>
    <row r="93" spans="1:19" x14ac:dyDescent="0.25">
      <c r="A93" t="s">
        <v>39</v>
      </c>
    </row>
  </sheetData>
  <sortState ref="L13:N22">
    <sortCondition descending="1" ref="N13:N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Luiz</dc:creator>
  <cp:lastModifiedBy>Daniel Gomes de Oliveira</cp:lastModifiedBy>
  <dcterms:created xsi:type="dcterms:W3CDTF">2015-10-01T21:01:00Z</dcterms:created>
  <dcterms:modified xsi:type="dcterms:W3CDTF">2015-10-07T01:14:26Z</dcterms:modified>
</cp:coreProperties>
</file>