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CG-Tp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P20" i="1"/>
  <c r="O20" i="1"/>
  <c r="L59" i="1"/>
  <c r="M59" i="1"/>
  <c r="L60" i="1"/>
  <c r="M60" i="1"/>
  <c r="L61" i="1"/>
  <c r="M61" i="1"/>
  <c r="L62" i="1"/>
  <c r="M62" i="1"/>
  <c r="L63" i="1"/>
  <c r="M63" i="1"/>
  <c r="L64" i="1"/>
  <c r="M64" i="1"/>
  <c r="M58" i="1"/>
  <c r="L58" i="1"/>
  <c r="Q50" i="1"/>
  <c r="R50" i="1"/>
  <c r="Q51" i="1"/>
  <c r="R51" i="1"/>
  <c r="Q52" i="1"/>
  <c r="R52" i="1"/>
  <c r="Q53" i="1"/>
  <c r="R53" i="1"/>
  <c r="Q54" i="1"/>
  <c r="R54" i="1"/>
  <c r="Q55" i="1"/>
  <c r="R55" i="1"/>
  <c r="R49" i="1"/>
  <c r="Q49" i="1"/>
  <c r="L50" i="1"/>
  <c r="M50" i="1"/>
  <c r="L51" i="1"/>
  <c r="M51" i="1"/>
  <c r="L52" i="1"/>
  <c r="M52" i="1"/>
  <c r="L53" i="1"/>
  <c r="M53" i="1"/>
  <c r="M49" i="1"/>
  <c r="L49" i="1"/>
  <c r="G50" i="1"/>
  <c r="H50" i="1"/>
  <c r="G51" i="1"/>
  <c r="H51" i="1"/>
  <c r="G52" i="1"/>
  <c r="H52" i="1"/>
  <c r="G53" i="1"/>
  <c r="H53" i="1"/>
  <c r="G54" i="1"/>
  <c r="H54" i="1"/>
  <c r="H49" i="1"/>
  <c r="G49" i="1"/>
  <c r="N42" i="1"/>
  <c r="O42" i="1"/>
  <c r="N43" i="1"/>
  <c r="O43" i="1"/>
  <c r="N44" i="1"/>
  <c r="O44" i="1"/>
  <c r="N45" i="1"/>
  <c r="O45" i="1"/>
  <c r="O41" i="1"/>
  <c r="N41" i="1"/>
  <c r="N34" i="1"/>
  <c r="O34" i="1"/>
  <c r="N35" i="1"/>
  <c r="O35" i="1"/>
  <c r="N36" i="1"/>
  <c r="O36" i="1"/>
  <c r="N37" i="1"/>
  <c r="O37" i="1"/>
  <c r="N38" i="1"/>
  <c r="O38" i="1"/>
  <c r="O33" i="1"/>
  <c r="N33" i="1"/>
  <c r="N13" i="1" l="1"/>
  <c r="O13" i="1"/>
  <c r="M13" i="1"/>
  <c r="M6" i="1"/>
  <c r="N6" i="1"/>
  <c r="M3" i="1"/>
  <c r="N3" i="1"/>
  <c r="M4" i="1"/>
  <c r="N4" i="1"/>
  <c r="M5" i="1"/>
  <c r="N5" i="1"/>
  <c r="N2" i="1"/>
  <c r="M2" i="1"/>
  <c r="F28" i="1"/>
  <c r="G28" i="1"/>
  <c r="E28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F2" i="1"/>
  <c r="E2" i="1"/>
</calcChain>
</file>

<file path=xl/sharedStrings.xml><?xml version="1.0" encoding="utf-8"?>
<sst xmlns="http://schemas.openxmlformats.org/spreadsheetml/2006/main" count="16" uniqueCount="15">
  <si>
    <t>contorno ref</t>
  </si>
  <si>
    <t>cor ref:</t>
  </si>
  <si>
    <t>contorno msm</t>
  </si>
  <si>
    <t>cor msm</t>
  </si>
  <si>
    <t>cockpit ref</t>
  </si>
  <si>
    <t>cor ref</t>
  </si>
  <si>
    <t>cockpit msm</t>
  </si>
  <si>
    <t>contorno total</t>
  </si>
  <si>
    <t>bico</t>
  </si>
  <si>
    <t>corpo</t>
  </si>
  <si>
    <t>asa esq</t>
  </si>
  <si>
    <t>primeira cauda</t>
  </si>
  <si>
    <t>segunda calda</t>
  </si>
  <si>
    <t>terceira cauda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</si>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</sst>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Sheet1!$B$32:$B$55</c:f>
              <c:numCache>
                <c:formatCode>General</c:formatCode>
                <c:ptCount val="24"/>
                <c:pt idx="0">
                  <c:v>0</c:v>
                </c:pt>
                <c:pt idx="1">
                  <c:v>0.12288135593220338</c:v>
                </c:pt>
                <c:pt idx="2">
                  <c:v>0.19067796610169491</c:v>
                </c:pt>
                <c:pt idx="3">
                  <c:v>1.0169491525423728</c:v>
                </c:pt>
                <c:pt idx="4">
                  <c:v>1</c:v>
                </c:pt>
                <c:pt idx="5">
                  <c:v>0.29661016949152541</c:v>
                </c:pt>
                <c:pt idx="6">
                  <c:v>0.19915254237288135</c:v>
                </c:pt>
                <c:pt idx="7">
                  <c:v>8.4745762711864403E-2</c:v>
                </c:pt>
                <c:pt idx="8">
                  <c:v>8.4745762711864403E-2</c:v>
                </c:pt>
                <c:pt idx="9">
                  <c:v>5.9322033898305079E-2</c:v>
                </c:pt>
                <c:pt idx="10">
                  <c:v>5.9322033898305079E-2</c:v>
                </c:pt>
                <c:pt idx="11">
                  <c:v>1.271186440677966E-2</c:v>
                </c:pt>
                <c:pt idx="12">
                  <c:v>-1.271186440677966E-2</c:v>
                </c:pt>
                <c:pt idx="13">
                  <c:v>-5.9322033898305079E-2</c:v>
                </c:pt>
                <c:pt idx="14">
                  <c:v>-5.9322033898305079E-2</c:v>
                </c:pt>
                <c:pt idx="15">
                  <c:v>-8.4745762711864403E-2</c:v>
                </c:pt>
                <c:pt idx="16">
                  <c:v>-8.4745762711864403E-2</c:v>
                </c:pt>
                <c:pt idx="17">
                  <c:v>-0.19915254237288135</c:v>
                </c:pt>
                <c:pt idx="18">
                  <c:v>-0.29661016949152541</c:v>
                </c:pt>
                <c:pt idx="19">
                  <c:v>-1</c:v>
                </c:pt>
                <c:pt idx="20">
                  <c:v>-1.0169491525423728</c:v>
                </c:pt>
                <c:pt idx="21">
                  <c:v>-0.19067796610169491</c:v>
                </c:pt>
                <c:pt idx="22">
                  <c:v>-0.12288135593220338</c:v>
                </c:pt>
                <c:pt idx="23">
                  <c:v>0</c:v>
                </c:pt>
              </c:numCache>
            </c:numRef>
          </c:xVal>
          <c:yVal>
            <c:numRef>
              <c:f>Sheet1!$C$32:$C$55</c:f>
              <c:numCache>
                <c:formatCode>General</c:formatCode>
                <c:ptCount val="24"/>
                <c:pt idx="0">
                  <c:v>0.67796610169491522</c:v>
                </c:pt>
                <c:pt idx="1">
                  <c:v>0.46610169491525422</c:v>
                </c:pt>
                <c:pt idx="2">
                  <c:v>0.29661016949152541</c:v>
                </c:pt>
                <c:pt idx="3">
                  <c:v>-0.16949152542372881</c:v>
                </c:pt>
                <c:pt idx="4">
                  <c:v>-0.42372881355932202</c:v>
                </c:pt>
                <c:pt idx="5">
                  <c:v>-0.29661016949152541</c:v>
                </c:pt>
                <c:pt idx="6">
                  <c:v>-0.26694915254237284</c:v>
                </c:pt>
                <c:pt idx="7">
                  <c:v>-0.38135593220338981</c:v>
                </c:pt>
                <c:pt idx="8">
                  <c:v>-0.43220338983050843</c:v>
                </c:pt>
                <c:pt idx="9">
                  <c:v>-0.43220338983050843</c:v>
                </c:pt>
                <c:pt idx="10">
                  <c:v>-0.59322033898305082</c:v>
                </c:pt>
                <c:pt idx="11">
                  <c:v>-0.63559322033898302</c:v>
                </c:pt>
                <c:pt idx="12">
                  <c:v>-0.63559322033898302</c:v>
                </c:pt>
                <c:pt idx="13">
                  <c:v>-0.59322033898305082</c:v>
                </c:pt>
                <c:pt idx="14">
                  <c:v>-0.43220338983050843</c:v>
                </c:pt>
                <c:pt idx="15">
                  <c:v>-0.43220338983050843</c:v>
                </c:pt>
                <c:pt idx="16">
                  <c:v>-0.38135593220338981</c:v>
                </c:pt>
                <c:pt idx="17">
                  <c:v>-0.26694915254237284</c:v>
                </c:pt>
                <c:pt idx="18">
                  <c:v>-0.29661016949152541</c:v>
                </c:pt>
                <c:pt idx="19">
                  <c:v>-0.42372881355932202</c:v>
                </c:pt>
                <c:pt idx="20">
                  <c:v>-0.16949152542372881</c:v>
                </c:pt>
                <c:pt idx="21">
                  <c:v>0.29661016949152541</c:v>
                </c:pt>
                <c:pt idx="22">
                  <c:v>0.46610169491525422</c:v>
                </c:pt>
                <c:pt idx="23">
                  <c:v>0.67796610169491522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4280"/>
        <c:axId val="326478896"/>
      </c:scatterChart>
      <c:valAx>
        <c:axId val="33173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478896"/>
        <c:crosses val="autoZero"/>
        <c:crossBetween val="midCat"/>
      </c:valAx>
      <c:valAx>
        <c:axId val="3264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3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30</xdr:row>
      <xdr:rowOff>176211</xdr:rowOff>
    </xdr:from>
    <xdr:to>
      <xdr:col>16</xdr:col>
      <xdr:colOff>581025</xdr:colOff>
      <xdr:row>45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O16" sqref="O16"/>
    </sheetView>
  </sheetViews>
  <sheetFormatPr defaultRowHeight="15" x14ac:dyDescent="0.25"/>
  <sheetData>
    <row r="1" spans="1:15" x14ac:dyDescent="0.25">
      <c r="A1" t="s">
        <v>0</v>
      </c>
      <c r="E1" t="s">
        <v>2</v>
      </c>
      <c r="I1" t="s">
        <v>4</v>
      </c>
      <c r="M1" t="s">
        <v>6</v>
      </c>
    </row>
    <row r="2" spans="1:15" x14ac:dyDescent="0.25">
      <c r="A2">
        <v>0</v>
      </c>
      <c r="B2">
        <v>16</v>
      </c>
      <c r="E2">
        <f>A2/23.6</f>
        <v>0</v>
      </c>
      <c r="F2">
        <f>B2/23.6</f>
        <v>0.67796610169491522</v>
      </c>
      <c r="I2">
        <v>0</v>
      </c>
      <c r="J2">
        <v>10.5</v>
      </c>
      <c r="M2">
        <f>I2/23.6</f>
        <v>0</v>
      </c>
      <c r="N2">
        <f>J2/23.6</f>
        <v>0.44491525423728812</v>
      </c>
    </row>
    <row r="3" spans="1:15" x14ac:dyDescent="0.25">
      <c r="A3">
        <v>2.9</v>
      </c>
      <c r="B3">
        <v>11</v>
      </c>
      <c r="E3">
        <f t="shared" ref="E3:E13" si="0">A3/23.6</f>
        <v>0.12288135593220338</v>
      </c>
      <c r="F3">
        <f t="shared" ref="F3:F13" si="1">B3/23.6</f>
        <v>0.46610169491525422</v>
      </c>
      <c r="I3">
        <v>1.1000000000000001</v>
      </c>
      <c r="J3">
        <v>10</v>
      </c>
      <c r="M3">
        <f t="shared" ref="M3:M6" si="2">I3/23.6</f>
        <v>4.6610169491525424E-2</v>
      </c>
      <c r="N3">
        <f t="shared" ref="N3:N6" si="3">J3/23.6</f>
        <v>0.42372881355932202</v>
      </c>
    </row>
    <row r="4" spans="1:15" x14ac:dyDescent="0.25">
      <c r="A4">
        <v>4.5</v>
      </c>
      <c r="B4">
        <v>7</v>
      </c>
      <c r="E4">
        <f t="shared" si="0"/>
        <v>0.19067796610169491</v>
      </c>
      <c r="F4">
        <f t="shared" si="1"/>
        <v>0.29661016949152541</v>
      </c>
      <c r="I4">
        <v>1.8</v>
      </c>
      <c r="J4">
        <v>9</v>
      </c>
      <c r="M4">
        <f t="shared" si="2"/>
        <v>7.6271186440677957E-2</v>
      </c>
      <c r="N4">
        <f t="shared" si="3"/>
        <v>0.38135593220338981</v>
      </c>
    </row>
    <row r="5" spans="1:15" x14ac:dyDescent="0.25">
      <c r="A5">
        <v>24</v>
      </c>
      <c r="B5">
        <v>-4</v>
      </c>
      <c r="E5">
        <f t="shared" si="0"/>
        <v>1.0169491525423728</v>
      </c>
      <c r="F5">
        <f t="shared" si="1"/>
        <v>-0.16949152542372881</v>
      </c>
      <c r="I5">
        <v>2.2000000000000002</v>
      </c>
      <c r="J5">
        <v>6</v>
      </c>
      <c r="M5">
        <f t="shared" si="2"/>
        <v>9.3220338983050849E-2</v>
      </c>
      <c r="N5">
        <f t="shared" si="3"/>
        <v>0.25423728813559321</v>
      </c>
    </row>
    <row r="6" spans="1:15" x14ac:dyDescent="0.25">
      <c r="A6">
        <v>23.6</v>
      </c>
      <c r="B6">
        <v>-10</v>
      </c>
      <c r="E6">
        <f t="shared" si="0"/>
        <v>1</v>
      </c>
      <c r="F6">
        <f t="shared" si="1"/>
        <v>-0.42372881355932202</v>
      </c>
      <c r="I6">
        <v>0</v>
      </c>
      <c r="J6">
        <v>6</v>
      </c>
      <c r="M6">
        <f t="shared" si="2"/>
        <v>0</v>
      </c>
      <c r="N6">
        <f t="shared" si="3"/>
        <v>0.25423728813559321</v>
      </c>
    </row>
    <row r="7" spans="1:15" x14ac:dyDescent="0.25">
      <c r="A7">
        <v>7</v>
      </c>
      <c r="B7">
        <v>-7</v>
      </c>
      <c r="E7">
        <f t="shared" si="0"/>
        <v>0.29661016949152541</v>
      </c>
      <c r="F7">
        <f t="shared" si="1"/>
        <v>-0.29661016949152541</v>
      </c>
      <c r="M7">
        <v>-9.3220338983050849E-2</v>
      </c>
      <c r="N7">
        <v>0.25423728813559321</v>
      </c>
    </row>
    <row r="8" spans="1:15" x14ac:dyDescent="0.25">
      <c r="A8">
        <v>4.7</v>
      </c>
      <c r="B8">
        <v>-6.3</v>
      </c>
      <c r="E8">
        <f t="shared" si="0"/>
        <v>0.19915254237288135</v>
      </c>
      <c r="F8">
        <f t="shared" si="1"/>
        <v>-0.26694915254237284</v>
      </c>
      <c r="I8" t="s">
        <v>5</v>
      </c>
      <c r="M8">
        <v>-7.6271186440677957E-2</v>
      </c>
      <c r="N8">
        <v>0.38135593220338981</v>
      </c>
    </row>
    <row r="9" spans="1:15" x14ac:dyDescent="0.25">
      <c r="A9">
        <v>2</v>
      </c>
      <c r="B9">
        <v>-9</v>
      </c>
      <c r="E9">
        <f t="shared" si="0"/>
        <v>8.4745762711864403E-2</v>
      </c>
      <c r="F9">
        <f t="shared" si="1"/>
        <v>-0.38135593220338981</v>
      </c>
      <c r="I9">
        <v>205</v>
      </c>
      <c r="J9">
        <v>205</v>
      </c>
      <c r="K9">
        <v>205</v>
      </c>
      <c r="M9">
        <v>-4.6610169491525424E-2</v>
      </c>
      <c r="N9">
        <v>0.42372881355932202</v>
      </c>
    </row>
    <row r="10" spans="1:15" x14ac:dyDescent="0.25">
      <c r="A10">
        <v>2</v>
      </c>
      <c r="B10">
        <v>-10.199999999999999</v>
      </c>
      <c r="E10">
        <f t="shared" si="0"/>
        <v>8.4745762711864403E-2</v>
      </c>
      <c r="F10">
        <f t="shared" si="1"/>
        <v>-0.43220338983050843</v>
      </c>
      <c r="M10">
        <v>0</v>
      </c>
      <c r="N10">
        <v>0.44491525423728812</v>
      </c>
    </row>
    <row r="11" spans="1:15" x14ac:dyDescent="0.25">
      <c r="A11">
        <v>1.4</v>
      </c>
      <c r="B11">
        <v>-10.199999999999999</v>
      </c>
      <c r="E11">
        <f t="shared" si="0"/>
        <v>5.9322033898305079E-2</v>
      </c>
      <c r="F11">
        <f t="shared" si="1"/>
        <v>-0.43220338983050843</v>
      </c>
    </row>
    <row r="12" spans="1:15" x14ac:dyDescent="0.25">
      <c r="A12">
        <v>1.4</v>
      </c>
      <c r="B12">
        <v>-14</v>
      </c>
      <c r="E12">
        <f t="shared" si="0"/>
        <v>5.9322033898305079E-2</v>
      </c>
      <c r="F12">
        <f t="shared" si="1"/>
        <v>-0.59322033898305082</v>
      </c>
      <c r="M12" t="s">
        <v>3</v>
      </c>
    </row>
    <row r="13" spans="1:15" x14ac:dyDescent="0.25">
      <c r="A13">
        <v>0.3</v>
      </c>
      <c r="B13">
        <v>-15</v>
      </c>
      <c r="E13">
        <f t="shared" si="0"/>
        <v>1.271186440677966E-2</v>
      </c>
      <c r="F13">
        <f t="shared" si="1"/>
        <v>-0.63559322033898302</v>
      </c>
      <c r="M13">
        <f>I9/255</f>
        <v>0.80392156862745101</v>
      </c>
      <c r="N13">
        <f t="shared" ref="N13:O13" si="4">J9/255</f>
        <v>0.80392156862745101</v>
      </c>
      <c r="O13">
        <f t="shared" si="4"/>
        <v>0.80392156862745101</v>
      </c>
    </row>
    <row r="14" spans="1:15" x14ac:dyDescent="0.25">
      <c r="A14">
        <v>0</v>
      </c>
      <c r="B14">
        <v>-15</v>
      </c>
      <c r="E14">
        <v>-1.271186440677966E-2</v>
      </c>
      <c r="F14">
        <v>-0.63559322033898302</v>
      </c>
    </row>
    <row r="15" spans="1:15" x14ac:dyDescent="0.25">
      <c r="E15">
        <v>-5.9322033898305079E-2</v>
      </c>
      <c r="F15">
        <v>-0.59322033898305082</v>
      </c>
    </row>
    <row r="16" spans="1:15" x14ac:dyDescent="0.25">
      <c r="A16" t="s">
        <v>1</v>
      </c>
      <c r="E16">
        <v>-5.9322033898305079E-2</v>
      </c>
      <c r="F16">
        <v>-0.43220338983050843</v>
      </c>
      <c r="O16" s="1"/>
    </row>
    <row r="17" spans="1:16" x14ac:dyDescent="0.25">
      <c r="A17">
        <v>101</v>
      </c>
      <c r="B17">
        <v>125</v>
      </c>
      <c r="C17">
        <v>134</v>
      </c>
      <c r="E17">
        <v>-8.4745762711864403E-2</v>
      </c>
      <c r="F17">
        <v>-0.43220338983050843</v>
      </c>
    </row>
    <row r="18" spans="1:16" x14ac:dyDescent="0.25">
      <c r="E18">
        <v>-8.4745762711864403E-2</v>
      </c>
      <c r="F18">
        <v>-0.38135593220338981</v>
      </c>
    </row>
    <row r="19" spans="1:16" x14ac:dyDescent="0.25">
      <c r="E19">
        <v>-0.19915254237288135</v>
      </c>
      <c r="F19">
        <v>-0.26694915254237284</v>
      </c>
      <c r="M19" t="s">
        <v>14</v>
      </c>
    </row>
    <row r="20" spans="1:16" x14ac:dyDescent="0.25">
      <c r="E20">
        <v>-0.29661016949152541</v>
      </c>
      <c r="F20">
        <v>-0.29661016949152541</v>
      </c>
      <c r="M20">
        <v>0</v>
      </c>
      <c r="N20">
        <v>0.44491525423728812</v>
      </c>
      <c r="O20">
        <f>10000*M20</f>
        <v>0</v>
      </c>
      <c r="P20">
        <f>10000*N20</f>
        <v>4449.1525423728808</v>
      </c>
    </row>
    <row r="21" spans="1:16" x14ac:dyDescent="0.25">
      <c r="E21">
        <v>-1</v>
      </c>
      <c r="F21">
        <v>-0.42372881355932202</v>
      </c>
      <c r="M21">
        <v>4.6610169491525424E-2</v>
      </c>
      <c r="N21">
        <v>0.42372881355932202</v>
      </c>
      <c r="O21">
        <f t="shared" ref="O21:O28" si="5">10000*M21</f>
        <v>466.10169491525426</v>
      </c>
      <c r="P21">
        <f t="shared" ref="P21:P28" si="6">10000*N21</f>
        <v>4237.2881355932204</v>
      </c>
    </row>
    <row r="22" spans="1:16" x14ac:dyDescent="0.25">
      <c r="E22">
        <v>-1.0169491525423728</v>
      </c>
      <c r="F22">
        <v>-0.16949152542372881</v>
      </c>
      <c r="M22">
        <v>7.6271186440677957E-2</v>
      </c>
      <c r="N22">
        <v>0.38135593220338981</v>
      </c>
      <c r="O22">
        <f t="shared" si="5"/>
        <v>762.71186440677957</v>
      </c>
      <c r="P22">
        <f t="shared" si="6"/>
        <v>3813.5593220338983</v>
      </c>
    </row>
    <row r="23" spans="1:16" x14ac:dyDescent="0.25">
      <c r="E23">
        <v>-0.19067796610169491</v>
      </c>
      <c r="F23">
        <v>0.29661016949152541</v>
      </c>
      <c r="M23">
        <v>9.3220338983050849E-2</v>
      </c>
      <c r="N23">
        <v>0.25423728813559321</v>
      </c>
      <c r="O23">
        <f t="shared" si="5"/>
        <v>932.20338983050851</v>
      </c>
      <c r="P23">
        <f t="shared" si="6"/>
        <v>2542.3728813559319</v>
      </c>
    </row>
    <row r="24" spans="1:16" x14ac:dyDescent="0.25">
      <c r="E24">
        <v>-0.12288135593220338</v>
      </c>
      <c r="F24">
        <v>0.46610169491525422</v>
      </c>
      <c r="M24">
        <v>0</v>
      </c>
      <c r="N24">
        <v>0.25423728813559321</v>
      </c>
      <c r="O24">
        <f t="shared" si="5"/>
        <v>0</v>
      </c>
      <c r="P24">
        <f t="shared" si="6"/>
        <v>2542.3728813559319</v>
      </c>
    </row>
    <row r="25" spans="1:16" x14ac:dyDescent="0.25">
      <c r="E25">
        <v>0</v>
      </c>
      <c r="F25">
        <v>0.67796610169491522</v>
      </c>
      <c r="M25">
        <v>-9.3220338983050849E-2</v>
      </c>
      <c r="N25">
        <v>0.25423728813559321</v>
      </c>
      <c r="O25">
        <f t="shared" si="5"/>
        <v>-932.20338983050851</v>
      </c>
      <c r="P25">
        <f t="shared" si="6"/>
        <v>2542.3728813559319</v>
      </c>
    </row>
    <row r="26" spans="1:16" x14ac:dyDescent="0.25">
      <c r="M26">
        <v>-7.6271186440677957E-2</v>
      </c>
      <c r="N26">
        <v>0.38135593220338981</v>
      </c>
      <c r="O26">
        <f t="shared" si="5"/>
        <v>-762.71186440677957</v>
      </c>
      <c r="P26">
        <f t="shared" si="6"/>
        <v>3813.5593220338983</v>
      </c>
    </row>
    <row r="27" spans="1:16" x14ac:dyDescent="0.25">
      <c r="E27" t="s">
        <v>3</v>
      </c>
      <c r="M27">
        <v>-4.6610169491525424E-2</v>
      </c>
      <c r="N27">
        <v>0.42372881355932202</v>
      </c>
      <c r="O27">
        <f t="shared" si="5"/>
        <v>-466.10169491525426</v>
      </c>
      <c r="P27">
        <f t="shared" si="6"/>
        <v>4237.2881355932204</v>
      </c>
    </row>
    <row r="28" spans="1:16" x14ac:dyDescent="0.25">
      <c r="E28">
        <f>A17/255</f>
        <v>0.396078431372549</v>
      </c>
      <c r="F28">
        <f t="shared" ref="F28:G28" si="7">B17/255</f>
        <v>0.49019607843137253</v>
      </c>
      <c r="G28">
        <f t="shared" si="7"/>
        <v>0.52549019607843139</v>
      </c>
      <c r="M28">
        <v>0</v>
      </c>
      <c r="N28">
        <v>0.44491525423728812</v>
      </c>
      <c r="O28">
        <f t="shared" si="5"/>
        <v>0</v>
      </c>
      <c r="P28">
        <f t="shared" si="6"/>
        <v>4449.1525423728808</v>
      </c>
    </row>
    <row r="31" spans="1:16" x14ac:dyDescent="0.25">
      <c r="B31" t="s">
        <v>7</v>
      </c>
    </row>
    <row r="32" spans="1:16" x14ac:dyDescent="0.25">
      <c r="B32">
        <v>0</v>
      </c>
      <c r="C32">
        <v>0.67796610169491522</v>
      </c>
      <c r="L32" t="s">
        <v>8</v>
      </c>
    </row>
    <row r="33" spans="2:15" x14ac:dyDescent="0.25">
      <c r="B33">
        <v>0.12288135593220338</v>
      </c>
      <c r="C33">
        <v>0.46610169491525422</v>
      </c>
      <c r="L33">
        <v>0</v>
      </c>
      <c r="M33">
        <v>0.67796610169491522</v>
      </c>
      <c r="N33">
        <f>10000*L33</f>
        <v>0</v>
      </c>
      <c r="O33">
        <f>10000*M33</f>
        <v>6779.6610169491523</v>
      </c>
    </row>
    <row r="34" spans="2:15" x14ac:dyDescent="0.25">
      <c r="B34">
        <v>0.19067796610169491</v>
      </c>
      <c r="C34">
        <v>0.29661016949152541</v>
      </c>
      <c r="L34">
        <v>0.12288135593220338</v>
      </c>
      <c r="M34">
        <v>0.46610169491525422</v>
      </c>
      <c r="N34">
        <f t="shared" ref="N34:N38" si="8">10000*L34</f>
        <v>1228.8135593220338</v>
      </c>
      <c r="O34">
        <f t="shared" ref="O34:O38" si="9">10000*M34</f>
        <v>4661.0169491525421</v>
      </c>
    </row>
    <row r="35" spans="2:15" x14ac:dyDescent="0.25">
      <c r="B35">
        <v>1.0169491525423728</v>
      </c>
      <c r="C35">
        <v>-0.16949152542372881</v>
      </c>
      <c r="L35">
        <v>0.19067796610169491</v>
      </c>
      <c r="M35">
        <v>0.29661016949152541</v>
      </c>
      <c r="N35">
        <f t="shared" si="8"/>
        <v>1906.7796610169491</v>
      </c>
      <c r="O35">
        <f t="shared" si="9"/>
        <v>2966.101694915254</v>
      </c>
    </row>
    <row r="36" spans="2:15" x14ac:dyDescent="0.25">
      <c r="B36">
        <v>1</v>
      </c>
      <c r="C36">
        <v>-0.42372881355932202</v>
      </c>
      <c r="L36">
        <v>-0.19067796610169499</v>
      </c>
      <c r="M36">
        <v>0.29661016949152541</v>
      </c>
      <c r="N36">
        <f t="shared" si="8"/>
        <v>-1906.7796610169498</v>
      </c>
      <c r="O36">
        <f t="shared" si="9"/>
        <v>2966.101694915254</v>
      </c>
    </row>
    <row r="37" spans="2:15" x14ac:dyDescent="0.25">
      <c r="B37">
        <v>0.29661016949152541</v>
      </c>
      <c r="C37">
        <v>-0.29661016949152541</v>
      </c>
      <c r="L37">
        <v>-0.12288135593220301</v>
      </c>
      <c r="M37">
        <v>0.46610169491525422</v>
      </c>
      <c r="N37">
        <f t="shared" si="8"/>
        <v>-1228.81355932203</v>
      </c>
      <c r="O37">
        <f t="shared" si="9"/>
        <v>4661.0169491525421</v>
      </c>
    </row>
    <row r="38" spans="2:15" x14ac:dyDescent="0.25">
      <c r="B38">
        <v>0.19915254237288135</v>
      </c>
      <c r="C38">
        <v>-0.26694915254237284</v>
      </c>
      <c r="L38">
        <v>0</v>
      </c>
      <c r="M38">
        <v>0.67796610169491522</v>
      </c>
      <c r="N38">
        <f t="shared" si="8"/>
        <v>0</v>
      </c>
      <c r="O38">
        <f t="shared" si="9"/>
        <v>6779.6610169491523</v>
      </c>
    </row>
    <row r="39" spans="2:15" x14ac:dyDescent="0.25">
      <c r="B39">
        <v>8.4745762711864403E-2</v>
      </c>
      <c r="C39">
        <v>-0.38135593220338981</v>
      </c>
    </row>
    <row r="40" spans="2:15" x14ac:dyDescent="0.25">
      <c r="B40">
        <v>8.4745762711864403E-2</v>
      </c>
      <c r="C40">
        <v>-0.43220338983050843</v>
      </c>
      <c r="L40" t="s">
        <v>9</v>
      </c>
    </row>
    <row r="41" spans="2:15" x14ac:dyDescent="0.25">
      <c r="B41">
        <v>5.9322033898305079E-2</v>
      </c>
      <c r="C41">
        <v>-0.43220338983050843</v>
      </c>
      <c r="L41">
        <v>0.19067796610169491</v>
      </c>
      <c r="M41">
        <v>0.29661016949152541</v>
      </c>
      <c r="N41" s="1">
        <f>10000*L41</f>
        <v>1906.7796610169491</v>
      </c>
      <c r="O41">
        <f>10000*M41</f>
        <v>2966.101694915254</v>
      </c>
    </row>
    <row r="42" spans="2:15" x14ac:dyDescent="0.25">
      <c r="B42">
        <v>5.9322033898305079E-2</v>
      </c>
      <c r="C42">
        <v>-0.59322033898305082</v>
      </c>
      <c r="L42">
        <v>0.19915254237288135</v>
      </c>
      <c r="M42">
        <v>-0.26694915254237284</v>
      </c>
      <c r="N42" s="1">
        <f t="shared" ref="N42:N45" si="10">10000*L42</f>
        <v>1991.5254237288136</v>
      </c>
      <c r="O42">
        <f t="shared" ref="O42:O45" si="11">10000*M42</f>
        <v>-2669.4915254237285</v>
      </c>
    </row>
    <row r="43" spans="2:15" x14ac:dyDescent="0.25">
      <c r="B43">
        <v>1.271186440677966E-2</v>
      </c>
      <c r="C43">
        <v>-0.63559322033898302</v>
      </c>
      <c r="L43">
        <v>-0.19915254237288099</v>
      </c>
      <c r="M43">
        <v>-0.26694915254237284</v>
      </c>
      <c r="N43" s="1">
        <f t="shared" si="10"/>
        <v>-1991.52542372881</v>
      </c>
      <c r="O43">
        <f t="shared" si="11"/>
        <v>-2669.4915254237285</v>
      </c>
    </row>
    <row r="44" spans="2:15" x14ac:dyDescent="0.25">
      <c r="B44">
        <v>-1.271186440677966E-2</v>
      </c>
      <c r="C44">
        <v>-0.63559322033898302</v>
      </c>
      <c r="L44">
        <v>-0.19067796610169499</v>
      </c>
      <c r="M44">
        <v>0.29661016949152541</v>
      </c>
      <c r="N44" s="1">
        <f t="shared" si="10"/>
        <v>-1906.7796610169498</v>
      </c>
      <c r="O44">
        <f t="shared" si="11"/>
        <v>2966.101694915254</v>
      </c>
    </row>
    <row r="45" spans="2:15" x14ac:dyDescent="0.25">
      <c r="B45">
        <v>-5.9322033898305079E-2</v>
      </c>
      <c r="C45">
        <v>-0.59322033898305082</v>
      </c>
      <c r="L45">
        <v>0.19067796610169491</v>
      </c>
      <c r="M45">
        <v>0.29661016949152541</v>
      </c>
      <c r="N45" s="1">
        <f t="shared" si="10"/>
        <v>1906.7796610169491</v>
      </c>
      <c r="O45">
        <f t="shared" si="11"/>
        <v>2966.101694915254</v>
      </c>
    </row>
    <row r="46" spans="2:15" x14ac:dyDescent="0.25">
      <c r="B46">
        <v>-5.9322033898305079E-2</v>
      </c>
      <c r="C46">
        <v>-0.43220338983050843</v>
      </c>
    </row>
    <row r="47" spans="2:15" x14ac:dyDescent="0.25">
      <c r="B47">
        <v>-8.4745762711864403E-2</v>
      </c>
      <c r="C47">
        <v>-0.43220338983050843</v>
      </c>
    </row>
    <row r="48" spans="2:15" x14ac:dyDescent="0.25">
      <c r="B48">
        <v>-8.4745762711864403E-2</v>
      </c>
      <c r="C48">
        <v>-0.38135593220338981</v>
      </c>
      <c r="E48" t="s">
        <v>10</v>
      </c>
      <c r="J48" t="s">
        <v>11</v>
      </c>
      <c r="O48" t="s">
        <v>12</v>
      </c>
    </row>
    <row r="49" spans="2:18" x14ac:dyDescent="0.25">
      <c r="B49">
        <v>-0.19915254237288135</v>
      </c>
      <c r="C49">
        <v>-0.26694915254237284</v>
      </c>
      <c r="E49">
        <v>-0.19915254237288135</v>
      </c>
      <c r="F49">
        <v>-0.26694915254237284</v>
      </c>
      <c r="G49">
        <f>10000*E49</f>
        <v>-1991.5254237288136</v>
      </c>
      <c r="H49">
        <f>10000*F49</f>
        <v>-2669.4915254237285</v>
      </c>
      <c r="J49">
        <v>0.19915254237288135</v>
      </c>
      <c r="K49">
        <v>-0.26694915254237284</v>
      </c>
      <c r="L49">
        <f>10000*J49</f>
        <v>1991.5254237288136</v>
      </c>
      <c r="M49">
        <f>10000*K49</f>
        <v>-2669.4915254237285</v>
      </c>
      <c r="O49">
        <v>8.4745762711864403E-2</v>
      </c>
      <c r="P49">
        <v>-0.38135593220338981</v>
      </c>
      <c r="Q49">
        <f>10000*O49</f>
        <v>847.45762711864404</v>
      </c>
      <c r="R49">
        <f>10000*P49</f>
        <v>-3813.5593220338983</v>
      </c>
    </row>
    <row r="50" spans="2:18" x14ac:dyDescent="0.25">
      <c r="B50">
        <v>-0.29661016949152541</v>
      </c>
      <c r="C50">
        <v>-0.29661016949152541</v>
      </c>
      <c r="E50">
        <v>-0.29661016949152541</v>
      </c>
      <c r="F50">
        <v>-0.29661016949152541</v>
      </c>
      <c r="G50">
        <f t="shared" ref="G50:G54" si="12">10000*E50</f>
        <v>-2966.101694915254</v>
      </c>
      <c r="H50">
        <f t="shared" ref="H50:H54" si="13">10000*F50</f>
        <v>-2966.101694915254</v>
      </c>
      <c r="J50">
        <v>8.4745762711864403E-2</v>
      </c>
      <c r="K50">
        <v>-0.38135593220338981</v>
      </c>
      <c r="L50">
        <f t="shared" ref="L50:L53" si="14">10000*J50</f>
        <v>847.45762711864404</v>
      </c>
      <c r="M50">
        <f t="shared" ref="M50:M53" si="15">10000*K50</f>
        <v>-3813.5593220338983</v>
      </c>
      <c r="O50">
        <v>8.4745762711864403E-2</v>
      </c>
      <c r="P50">
        <v>-0.43220338983050843</v>
      </c>
      <c r="Q50">
        <f t="shared" ref="Q50:Q55" si="16">10000*O50</f>
        <v>847.45762711864404</v>
      </c>
      <c r="R50">
        <f t="shared" ref="R50:R55" si="17">10000*P50</f>
        <v>-4322.0338983050842</v>
      </c>
    </row>
    <row r="51" spans="2:18" x14ac:dyDescent="0.25">
      <c r="B51">
        <v>-1</v>
      </c>
      <c r="C51">
        <v>-0.42372881355932202</v>
      </c>
      <c r="E51">
        <v>-1</v>
      </c>
      <c r="F51">
        <v>-0.42372881355932202</v>
      </c>
      <c r="G51">
        <f t="shared" si="12"/>
        <v>-10000</v>
      </c>
      <c r="H51">
        <f t="shared" si="13"/>
        <v>-4237.2881355932204</v>
      </c>
      <c r="J51">
        <v>-8.4745762711864403E-2</v>
      </c>
      <c r="K51">
        <v>-0.38135593220338981</v>
      </c>
      <c r="L51">
        <f t="shared" si="14"/>
        <v>-847.45762711864404</v>
      </c>
      <c r="M51">
        <f t="shared" si="15"/>
        <v>-3813.5593220338983</v>
      </c>
      <c r="O51">
        <v>5.9322033898305079E-2</v>
      </c>
      <c r="P51">
        <v>-0.43220338983050843</v>
      </c>
      <c r="Q51">
        <f t="shared" si="16"/>
        <v>593.22033898305074</v>
      </c>
      <c r="R51">
        <f t="shared" si="17"/>
        <v>-4322.0338983050842</v>
      </c>
    </row>
    <row r="52" spans="2:18" x14ac:dyDescent="0.25">
      <c r="B52">
        <v>-1.0169491525423728</v>
      </c>
      <c r="C52">
        <v>-0.16949152542372881</v>
      </c>
      <c r="E52">
        <v>-1.0169491525423728</v>
      </c>
      <c r="F52">
        <v>-0.16949152542372881</v>
      </c>
      <c r="G52">
        <f t="shared" si="12"/>
        <v>-10169.491525423728</v>
      </c>
      <c r="H52">
        <f t="shared" si="13"/>
        <v>-1694.9152542372881</v>
      </c>
      <c r="J52">
        <v>-0.19915254237288099</v>
      </c>
      <c r="K52">
        <v>-0.26694915254237284</v>
      </c>
      <c r="L52">
        <f t="shared" si="14"/>
        <v>-1991.52542372881</v>
      </c>
      <c r="M52">
        <f t="shared" si="15"/>
        <v>-2669.4915254237285</v>
      </c>
      <c r="O52">
        <v>-5.93220338983051E-2</v>
      </c>
      <c r="P52">
        <v>-0.43220338983050843</v>
      </c>
      <c r="Q52">
        <f t="shared" si="16"/>
        <v>-593.22033898305096</v>
      </c>
      <c r="R52">
        <f t="shared" si="17"/>
        <v>-4322.0338983050842</v>
      </c>
    </row>
    <row r="53" spans="2:18" x14ac:dyDescent="0.25">
      <c r="B53">
        <v>-0.19067796610169491</v>
      </c>
      <c r="C53">
        <v>0.29661016949152541</v>
      </c>
      <c r="E53">
        <v>-0.19067796610169491</v>
      </c>
      <c r="F53">
        <v>0.29661016949152541</v>
      </c>
      <c r="G53">
        <f t="shared" si="12"/>
        <v>-1906.7796610169491</v>
      </c>
      <c r="H53">
        <f t="shared" si="13"/>
        <v>2966.101694915254</v>
      </c>
      <c r="J53">
        <v>0.19915254237288135</v>
      </c>
      <c r="K53">
        <v>-0.26694915254237284</v>
      </c>
      <c r="L53">
        <f t="shared" si="14"/>
        <v>1991.5254237288136</v>
      </c>
      <c r="M53">
        <f t="shared" si="15"/>
        <v>-2669.4915254237285</v>
      </c>
      <c r="O53">
        <v>-8.4745762711864403E-2</v>
      </c>
      <c r="P53">
        <v>-0.43220338983050843</v>
      </c>
      <c r="Q53">
        <f t="shared" si="16"/>
        <v>-847.45762711864404</v>
      </c>
      <c r="R53">
        <f t="shared" si="17"/>
        <v>-4322.0338983050842</v>
      </c>
    </row>
    <row r="54" spans="2:18" x14ac:dyDescent="0.25">
      <c r="B54">
        <v>-0.12288135593220338</v>
      </c>
      <c r="C54">
        <v>0.46610169491525422</v>
      </c>
      <c r="E54">
        <v>-0.19915254237288135</v>
      </c>
      <c r="F54">
        <v>-0.26694915254237284</v>
      </c>
      <c r="G54">
        <f t="shared" si="12"/>
        <v>-1991.5254237288136</v>
      </c>
      <c r="H54">
        <f t="shared" si="13"/>
        <v>-2669.4915254237285</v>
      </c>
      <c r="O54">
        <v>-8.4745762711864403E-2</v>
      </c>
      <c r="P54">
        <v>-0.38135593220338981</v>
      </c>
      <c r="Q54">
        <f t="shared" si="16"/>
        <v>-847.45762711864404</v>
      </c>
      <c r="R54">
        <f t="shared" si="17"/>
        <v>-3813.5593220338983</v>
      </c>
    </row>
    <row r="55" spans="2:18" x14ac:dyDescent="0.25">
      <c r="B55">
        <v>0</v>
      </c>
      <c r="C55">
        <v>0.67796610169491522</v>
      </c>
      <c r="O55">
        <v>8.4745762711864403E-2</v>
      </c>
      <c r="P55">
        <v>-0.38135593220338981</v>
      </c>
      <c r="Q55">
        <f t="shared" si="16"/>
        <v>847.45762711864404</v>
      </c>
      <c r="R55">
        <f t="shared" si="17"/>
        <v>-3813.5593220338983</v>
      </c>
    </row>
    <row r="57" spans="2:18" x14ac:dyDescent="0.25">
      <c r="J57" t="s">
        <v>13</v>
      </c>
    </row>
    <row r="58" spans="2:18" x14ac:dyDescent="0.25">
      <c r="J58">
        <v>5.9322033898305079E-2</v>
      </c>
      <c r="K58">
        <v>-0.43220338983050843</v>
      </c>
      <c r="L58">
        <f>10000*J58</f>
        <v>593.22033898305074</v>
      </c>
      <c r="M58">
        <f>10000*K58</f>
        <v>-4322.0338983050842</v>
      </c>
    </row>
    <row r="59" spans="2:18" x14ac:dyDescent="0.25">
      <c r="J59">
        <v>5.9322033898305079E-2</v>
      </c>
      <c r="K59">
        <v>-0.59322033898305082</v>
      </c>
      <c r="L59">
        <f t="shared" ref="L59:L64" si="18">10000*J59</f>
        <v>593.22033898305074</v>
      </c>
      <c r="M59">
        <f t="shared" ref="M59:M64" si="19">10000*K59</f>
        <v>-5932.2033898305081</v>
      </c>
    </row>
    <row r="60" spans="2:18" x14ac:dyDescent="0.25">
      <c r="J60">
        <v>1.271186440677966E-2</v>
      </c>
      <c r="K60">
        <v>-0.63559322033898302</v>
      </c>
      <c r="L60">
        <f t="shared" si="18"/>
        <v>127.11864406779659</v>
      </c>
      <c r="M60">
        <f t="shared" si="19"/>
        <v>-6355.9322033898306</v>
      </c>
    </row>
    <row r="61" spans="2:18" x14ac:dyDescent="0.25">
      <c r="J61">
        <v>-1.271186440677966E-2</v>
      </c>
      <c r="K61">
        <v>-0.63559322033898302</v>
      </c>
      <c r="L61">
        <f t="shared" si="18"/>
        <v>-127.11864406779659</v>
      </c>
      <c r="M61">
        <f t="shared" si="19"/>
        <v>-6355.9322033898306</v>
      </c>
    </row>
    <row r="62" spans="2:18" x14ac:dyDescent="0.25">
      <c r="J62">
        <v>-5.9322033898305079E-2</v>
      </c>
      <c r="K62">
        <v>-0.59322033898305082</v>
      </c>
      <c r="L62">
        <f t="shared" si="18"/>
        <v>-593.22033898305074</v>
      </c>
      <c r="M62">
        <f t="shared" si="19"/>
        <v>-5932.2033898305081</v>
      </c>
    </row>
    <row r="63" spans="2:18" x14ac:dyDescent="0.25">
      <c r="J63">
        <v>-5.9322033898305079E-2</v>
      </c>
      <c r="K63">
        <v>-0.43220338983050843</v>
      </c>
      <c r="L63">
        <f t="shared" si="18"/>
        <v>-593.22033898305074</v>
      </c>
      <c r="M63">
        <f t="shared" si="19"/>
        <v>-4322.0338983050842</v>
      </c>
    </row>
    <row r="64" spans="2:18" x14ac:dyDescent="0.25">
      <c r="J64">
        <v>5.9322033898305079E-2</v>
      </c>
      <c r="K64">
        <v>-0.43220338983050843</v>
      </c>
      <c r="L64">
        <f t="shared" si="18"/>
        <v>593.22033898305074</v>
      </c>
      <c r="M64">
        <f t="shared" si="19"/>
        <v>-4322.0338983050842</v>
      </c>
    </row>
  </sheetData>
  <sortState ref="O9:P13">
    <sortCondition descending="1" ref="P9:P1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Daniel Gomes de Oliveira</cp:lastModifiedBy>
  <dcterms:created xsi:type="dcterms:W3CDTF">2015-09-23T13:24:02Z</dcterms:created>
  <dcterms:modified xsi:type="dcterms:W3CDTF">2015-09-23T17:25:17Z</dcterms:modified>
</cp:coreProperties>
</file>