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UCD\Dissertation\Datasets\NBA\"/>
    </mc:Choice>
  </mc:AlternateContent>
  <xr:revisionPtr revIDLastSave="0" documentId="13_ncr:1_{F43D7450-F135-40FD-BB53-C62220BD81E2}" xr6:coauthVersionLast="34" xr6:coauthVersionMax="34" xr10:uidLastSave="{00000000-0000-0000-0000-000000000000}"/>
  <bookViews>
    <workbookView xWindow="0" yWindow="0" windowWidth="28800" windowHeight="12225" activeTab="1" xr2:uid="{DC137DE9-0FFC-48A8-8990-02527676EBC0}"/>
  </bookViews>
  <sheets>
    <sheet name="MVP" sheetId="1" r:id="rId1"/>
    <sheet name="2017 Playoff Stats" sheetId="3" r:id="rId2"/>
    <sheet name="Scoring Charts" sheetId="2" r:id="rId3"/>
  </sheets>
  <definedNames>
    <definedName name="mvp" localSheetId="0">MVP!#REF!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F7" i="3" l="1"/>
  <c r="AF9" i="3"/>
  <c r="AF19" i="3"/>
  <c r="AF18" i="3"/>
  <c r="AF22" i="3"/>
  <c r="AF24" i="3"/>
  <c r="AF6" i="3"/>
  <c r="AF11" i="3"/>
  <c r="AF16" i="3"/>
  <c r="AF17" i="3"/>
  <c r="AF25" i="3"/>
  <c r="AF26" i="3"/>
  <c r="AE4" i="3"/>
  <c r="AF4" i="3" s="1"/>
  <c r="AE8" i="3"/>
  <c r="AF8" i="3" s="1"/>
  <c r="AE7" i="3"/>
  <c r="AE9" i="3"/>
  <c r="AE12" i="3"/>
  <c r="AF12" i="3" s="1"/>
  <c r="AE13" i="3"/>
  <c r="AF13" i="3" s="1"/>
  <c r="AE19" i="3"/>
  <c r="AE18" i="3"/>
  <c r="AE20" i="3"/>
  <c r="AF20" i="3" s="1"/>
  <c r="AE15" i="3"/>
  <c r="AF15" i="3" s="1"/>
  <c r="AE22" i="3"/>
  <c r="AE24" i="3"/>
  <c r="AE2" i="3"/>
  <c r="AF2" i="3" s="1"/>
  <c r="AE5" i="3"/>
  <c r="AF5" i="3" s="1"/>
  <c r="AE6" i="3"/>
  <c r="AE11" i="3"/>
  <c r="AE14" i="3"/>
  <c r="AF14" i="3" s="1"/>
  <c r="AE10" i="3"/>
  <c r="AF10" i="3" s="1"/>
  <c r="AE16" i="3"/>
  <c r="AE17" i="3"/>
  <c r="AE21" i="3"/>
  <c r="AF21" i="3" s="1"/>
  <c r="AE23" i="3"/>
  <c r="AF23" i="3" s="1"/>
  <c r="AE25" i="3"/>
  <c r="AE26" i="3"/>
  <c r="AE27" i="3"/>
  <c r="AF27" i="3" s="1"/>
  <c r="AE3" i="3"/>
  <c r="AF3" i="3" s="1"/>
</calcChain>
</file>

<file path=xl/sharedStrings.xml><?xml version="1.0" encoding="utf-8"?>
<sst xmlns="http://schemas.openxmlformats.org/spreadsheetml/2006/main" count="175" uniqueCount="97">
  <si>
    <t>Rank</t>
  </si>
  <si>
    <t>Player</t>
  </si>
  <si>
    <t>Pts Won</t>
  </si>
  <si>
    <t>Russell Westbrook</t>
  </si>
  <si>
    <t>James Harden</t>
  </si>
  <si>
    <t>Kawhi Leonard</t>
  </si>
  <si>
    <t>LeBron James</t>
  </si>
  <si>
    <t>Isaiah Thomas</t>
  </si>
  <si>
    <t>Stephen Curry</t>
  </si>
  <si>
    <t>7T</t>
  </si>
  <si>
    <t>Giannis Antetokounmpo</t>
  </si>
  <si>
    <t>John Wall</t>
  </si>
  <si>
    <t>9T</t>
  </si>
  <si>
    <t>Anthony Davis</t>
  </si>
  <si>
    <t>Kevin Durant</t>
  </si>
  <si>
    <t>DeMar DeRozan</t>
  </si>
  <si>
    <t>Damian Lillard</t>
  </si>
  <si>
    <t>LaMarcus Aldridge</t>
  </si>
  <si>
    <t>Victor Oladipo</t>
  </si>
  <si>
    <t>Most Valuable Player 2016-17</t>
  </si>
  <si>
    <t>Russell Westbrook • OKC</t>
  </si>
  <si>
    <t>James Harden • HOU</t>
  </si>
  <si>
    <t>Isaiah Thomas • BOS</t>
  </si>
  <si>
    <t>Anthony Davis • NOP</t>
  </si>
  <si>
    <t>Karl-Anthony Towns • MIN</t>
  </si>
  <si>
    <t>Damian Lillard • POR</t>
  </si>
  <si>
    <t>DeMar DeRozan • TOR</t>
  </si>
  <si>
    <t>Stephen Curry • GSW</t>
  </si>
  <si>
    <t>LeBron James • CLE</t>
  </si>
  <si>
    <t>DeMarcus Cousins • TOT</t>
  </si>
  <si>
    <t>Points Total 2016-17</t>
  </si>
  <si>
    <t>Points Per Game 2016-17</t>
  </si>
  <si>
    <t>Giannis Antetokounmpo • MIL</t>
  </si>
  <si>
    <t>Bradley Beal • WAS</t>
  </si>
  <si>
    <t>Kevin Durant • GSW</t>
  </si>
  <si>
    <t>Lou Williams • LAC</t>
  </si>
  <si>
    <t>Points Total 2017-18</t>
  </si>
  <si>
    <t>Points Per Game 2017-18</t>
  </si>
  <si>
    <t>Clutch</t>
  </si>
  <si>
    <t>Attempts</t>
  </si>
  <si>
    <t>3=</t>
  </si>
  <si>
    <t>Steph Curry</t>
  </si>
  <si>
    <t>Giannis</t>
  </si>
  <si>
    <t>Points</t>
  </si>
  <si>
    <t>PPG</t>
  </si>
  <si>
    <t>DeMarcus Cousins</t>
  </si>
  <si>
    <t>Kyrie Irving</t>
  </si>
  <si>
    <t>Chris Paul</t>
  </si>
  <si>
    <t>Draymond Green</t>
  </si>
  <si>
    <t>Kyle Lowry</t>
  </si>
  <si>
    <t>Most Valuable Player 2015-16</t>
  </si>
  <si>
    <t>Rk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</si>
  <si>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</si>
  <si>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</si>
  <si>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</si>
  <si>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</si>
  <si>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</si>
  <si>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</si>
  <si>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</si>
  <si>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</si>
  <si>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</si>
  <si>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</si>
  <si>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</si>
  <si>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</si>
  <si>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</si>
  <si>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</si>
  <si>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</si>
  <si>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</si>
  <si>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</si>
  <si>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</si>
  <si>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</si>
  <si>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</si>
  <si>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</si>
  <si>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</si>
  <si>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Klay Thompson</t>
  </si>
  <si>
    <t>Andre Iguodala</t>
  </si>
  <si>
    <t>Shaun Livingston</t>
  </si>
  <si>
    <t>David West</t>
  </si>
  <si>
    <t>Ian Clark</t>
  </si>
  <si>
    <t>Zaza Pachulia</t>
  </si>
  <si>
    <t>Patrick McCaw</t>
  </si>
  <si>
    <t>JaVale McGee</t>
  </si>
  <si>
    <t>James Michael McAdoo</t>
  </si>
  <si>
    <t>Matt Barnes</t>
  </si>
  <si>
    <t>Kevin Love</t>
  </si>
  <si>
    <t>J.R. Smith</t>
  </si>
  <si>
    <t>Richard Jefferson</t>
  </si>
  <si>
    <t>Tristan Thompson</t>
  </si>
  <si>
    <t>Kyle Korver</t>
  </si>
  <si>
    <t>Iman Shumpert</t>
  </si>
  <si>
    <t>Dahntay Jones</t>
  </si>
  <si>
    <t>Derrick Williams</t>
  </si>
  <si>
    <t>Deron Williams</t>
  </si>
  <si>
    <t>Channing Frye</t>
  </si>
  <si>
    <t>James Jones</t>
  </si>
  <si>
    <t>Effi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</si>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</sst>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2" fillId="3" borderId="8" xfId="1" applyFill="1" applyBorder="1" applyAlignment="1">
      <alignment horizontal="left" vertical="center"/>
    </xf>
    <xf numFmtId="0" fontId="4" fillId="3" borderId="8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right" vertical="center"/>
    </xf>
    <xf numFmtId="0" fontId="2" fillId="3" borderId="11" xfId="1" applyFill="1" applyBorder="1" applyAlignment="1">
      <alignment horizontal="left" vertical="center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c/clarkia01.html" TargetMode="External"/><Relationship Id="rId13" Type="http://schemas.openxmlformats.org/officeDocument/2006/relationships/hyperlink" Target="https://www.basketball-reference.com/players/b/barnema02.html" TargetMode="External"/><Relationship Id="rId18" Type="http://schemas.openxmlformats.org/officeDocument/2006/relationships/hyperlink" Target="https://www.basketball-reference.com/players/j/jefferi01.html" TargetMode="External"/><Relationship Id="rId26" Type="http://schemas.openxmlformats.org/officeDocument/2006/relationships/hyperlink" Target="https://www.basketball-reference.com/players/j/jonesja02.html" TargetMode="External"/><Relationship Id="rId3" Type="http://schemas.openxmlformats.org/officeDocument/2006/relationships/hyperlink" Target="https://www.basketball-reference.com/players/t/thompkl01.html" TargetMode="External"/><Relationship Id="rId21" Type="http://schemas.openxmlformats.org/officeDocument/2006/relationships/hyperlink" Target="https://www.basketball-reference.com/players/s/shumpim01.html" TargetMode="External"/><Relationship Id="rId7" Type="http://schemas.openxmlformats.org/officeDocument/2006/relationships/hyperlink" Target="https://www.basketball-reference.com/players/w/westda01.html" TargetMode="External"/><Relationship Id="rId12" Type="http://schemas.openxmlformats.org/officeDocument/2006/relationships/hyperlink" Target="https://www.basketball-reference.com/players/m/mcadoja01.html" TargetMode="External"/><Relationship Id="rId17" Type="http://schemas.openxmlformats.org/officeDocument/2006/relationships/hyperlink" Target="https://www.basketball-reference.com/players/s/smithjr01.html" TargetMode="External"/><Relationship Id="rId25" Type="http://schemas.openxmlformats.org/officeDocument/2006/relationships/hyperlink" Target="https://www.basketball-reference.com/players/f/fryech01.html" TargetMode="External"/><Relationship Id="rId2" Type="http://schemas.openxmlformats.org/officeDocument/2006/relationships/hyperlink" Target="https://www.basketball-reference.com/players/c/curryst01.html" TargetMode="External"/><Relationship Id="rId16" Type="http://schemas.openxmlformats.org/officeDocument/2006/relationships/hyperlink" Target="https://www.basketball-reference.com/players/l/loveke01.html" TargetMode="External"/><Relationship Id="rId20" Type="http://schemas.openxmlformats.org/officeDocument/2006/relationships/hyperlink" Target="https://www.basketball-reference.com/players/k/korveky01.html" TargetMode="External"/><Relationship Id="rId1" Type="http://schemas.openxmlformats.org/officeDocument/2006/relationships/hyperlink" Target="https://www.basketball-reference.com/players/d/duranke01.html" TargetMode="External"/><Relationship Id="rId6" Type="http://schemas.openxmlformats.org/officeDocument/2006/relationships/hyperlink" Target="https://www.basketball-reference.com/players/l/livinsh01.html" TargetMode="External"/><Relationship Id="rId11" Type="http://schemas.openxmlformats.org/officeDocument/2006/relationships/hyperlink" Target="https://www.basketball-reference.com/players/m/mcgeeja01.html" TargetMode="External"/><Relationship Id="rId24" Type="http://schemas.openxmlformats.org/officeDocument/2006/relationships/hyperlink" Target="https://www.basketball-reference.com/players/w/willide01.html" TargetMode="External"/><Relationship Id="rId5" Type="http://schemas.openxmlformats.org/officeDocument/2006/relationships/hyperlink" Target="https://www.basketball-reference.com/players/i/iguodan01.html" TargetMode="External"/><Relationship Id="rId15" Type="http://schemas.openxmlformats.org/officeDocument/2006/relationships/hyperlink" Target="https://www.basketball-reference.com/players/i/irvinky01.html" TargetMode="External"/><Relationship Id="rId23" Type="http://schemas.openxmlformats.org/officeDocument/2006/relationships/hyperlink" Target="https://www.basketball-reference.com/players/w/willide02.html" TargetMode="External"/><Relationship Id="rId10" Type="http://schemas.openxmlformats.org/officeDocument/2006/relationships/hyperlink" Target="https://www.basketball-reference.com/players/m/mccawpa01.html" TargetMode="External"/><Relationship Id="rId19" Type="http://schemas.openxmlformats.org/officeDocument/2006/relationships/hyperlink" Target="https://www.basketball-reference.com/players/t/thomptr01.html" TargetMode="External"/><Relationship Id="rId4" Type="http://schemas.openxmlformats.org/officeDocument/2006/relationships/hyperlink" Target="https://www.basketball-reference.com/players/g/greendr01.html" TargetMode="External"/><Relationship Id="rId9" Type="http://schemas.openxmlformats.org/officeDocument/2006/relationships/hyperlink" Target="https://www.basketball-reference.com/players/p/pachuza01.html" TargetMode="External"/><Relationship Id="rId14" Type="http://schemas.openxmlformats.org/officeDocument/2006/relationships/hyperlink" Target="https://www.basketball-reference.com/players/j/jamesle01.html" TargetMode="External"/><Relationship Id="rId22" Type="http://schemas.openxmlformats.org/officeDocument/2006/relationships/hyperlink" Target="https://www.basketball-reference.com/players/j/jonesda0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4DA7-2F20-4FCC-9C5E-D628EC49D048}">
  <dimension ref="A1:U36"/>
  <sheetViews>
    <sheetView workbookViewId="0">
      <selection activeCell="R24" sqref="R24:AB36"/>
    </sheetView>
  </sheetViews>
  <sheetFormatPr defaultRowHeight="15" x14ac:dyDescent="0.25"/>
  <cols>
    <col min="2" max="2" width="23.140625" customWidth="1"/>
    <col min="3" max="14" width="9.140625" customWidth="1"/>
    <col min="19" max="19" width="9.140625" style="1"/>
  </cols>
  <sheetData>
    <row r="1" spans="1:21" ht="16.5" customHeight="1" x14ac:dyDescent="0.25">
      <c r="A1" t="s">
        <v>19</v>
      </c>
      <c r="P1" t="s">
        <v>38</v>
      </c>
      <c r="Q1" t="s">
        <v>39</v>
      </c>
    </row>
    <row r="2" spans="1:21" x14ac:dyDescent="0.25">
      <c r="A2" t="s">
        <v>0</v>
      </c>
      <c r="B2" t="s">
        <v>1</v>
      </c>
      <c r="C2" t="s">
        <v>2</v>
      </c>
    </row>
    <row r="3" spans="1:21" x14ac:dyDescent="0.25">
      <c r="A3">
        <v>1</v>
      </c>
      <c r="B3" t="s">
        <v>3</v>
      </c>
      <c r="C3">
        <v>888</v>
      </c>
      <c r="P3">
        <v>3</v>
      </c>
      <c r="Q3">
        <v>1</v>
      </c>
      <c r="R3">
        <v>4</v>
      </c>
      <c r="T3">
        <v>1</v>
      </c>
      <c r="U3" t="s">
        <v>3</v>
      </c>
    </row>
    <row r="4" spans="1:21" x14ac:dyDescent="0.25">
      <c r="A4">
        <v>2</v>
      </c>
      <c r="B4" t="s">
        <v>4</v>
      </c>
      <c r="C4">
        <v>753</v>
      </c>
      <c r="P4">
        <v>8</v>
      </c>
      <c r="Q4">
        <v>2</v>
      </c>
      <c r="R4">
        <v>10</v>
      </c>
      <c r="T4">
        <v>2</v>
      </c>
      <c r="U4" t="s">
        <v>7</v>
      </c>
    </row>
    <row r="5" spans="1:21" x14ac:dyDescent="0.25">
      <c r="A5">
        <v>3</v>
      </c>
      <c r="B5" t="s">
        <v>5</v>
      </c>
      <c r="C5">
        <v>500</v>
      </c>
      <c r="P5">
        <v>5</v>
      </c>
      <c r="Q5">
        <v>6</v>
      </c>
      <c r="R5">
        <v>11</v>
      </c>
      <c r="T5" t="s">
        <v>40</v>
      </c>
      <c r="U5" t="s">
        <v>11</v>
      </c>
    </row>
    <row r="6" spans="1:21" x14ac:dyDescent="0.25">
      <c r="A6">
        <v>4</v>
      </c>
      <c r="B6" t="s">
        <v>6</v>
      </c>
      <c r="C6">
        <v>333</v>
      </c>
      <c r="P6">
        <v>4</v>
      </c>
      <c r="Q6">
        <v>4</v>
      </c>
      <c r="R6">
        <v>8</v>
      </c>
      <c r="T6" t="s">
        <v>40</v>
      </c>
      <c r="U6" t="s">
        <v>6</v>
      </c>
    </row>
    <row r="7" spans="1:21" x14ac:dyDescent="0.25">
      <c r="A7">
        <v>5</v>
      </c>
      <c r="B7" t="s">
        <v>7</v>
      </c>
      <c r="C7">
        <v>81</v>
      </c>
      <c r="P7">
        <v>2</v>
      </c>
      <c r="Q7">
        <v>3</v>
      </c>
      <c r="R7">
        <v>5</v>
      </c>
      <c r="T7">
        <v>5</v>
      </c>
      <c r="U7" t="s">
        <v>4</v>
      </c>
    </row>
    <row r="8" spans="1:21" x14ac:dyDescent="0.25">
      <c r="A8">
        <v>6</v>
      </c>
      <c r="B8" t="s">
        <v>8</v>
      </c>
      <c r="C8">
        <v>52</v>
      </c>
      <c r="P8">
        <v>6</v>
      </c>
      <c r="Q8">
        <v>9</v>
      </c>
      <c r="R8">
        <v>15</v>
      </c>
      <c r="T8">
        <v>6</v>
      </c>
      <c r="U8" t="s">
        <v>5</v>
      </c>
    </row>
    <row r="9" spans="1:21" x14ac:dyDescent="0.25">
      <c r="A9" t="s">
        <v>9</v>
      </c>
      <c r="B9" t="s">
        <v>10</v>
      </c>
      <c r="C9">
        <v>7</v>
      </c>
      <c r="P9">
        <v>9</v>
      </c>
      <c r="Q9">
        <v>10</v>
      </c>
      <c r="R9">
        <v>19</v>
      </c>
      <c r="T9">
        <v>7</v>
      </c>
      <c r="U9" t="s">
        <v>15</v>
      </c>
    </row>
    <row r="10" spans="1:21" x14ac:dyDescent="0.25">
      <c r="A10" t="s">
        <v>9</v>
      </c>
      <c r="B10" t="s">
        <v>11</v>
      </c>
      <c r="C10">
        <v>7</v>
      </c>
      <c r="P10">
        <v>1</v>
      </c>
      <c r="Q10">
        <v>7</v>
      </c>
      <c r="R10">
        <v>8</v>
      </c>
      <c r="T10">
        <v>8</v>
      </c>
      <c r="U10" t="s">
        <v>41</v>
      </c>
    </row>
    <row r="11" spans="1:21" x14ac:dyDescent="0.25">
      <c r="A11" t="s">
        <v>12</v>
      </c>
      <c r="B11" t="s">
        <v>13</v>
      </c>
      <c r="C11">
        <v>2</v>
      </c>
      <c r="P11">
        <v>10</v>
      </c>
      <c r="Q11">
        <v>8</v>
      </c>
      <c r="R11">
        <v>18</v>
      </c>
      <c r="T11">
        <v>9</v>
      </c>
      <c r="U11" t="s">
        <v>13</v>
      </c>
    </row>
    <row r="12" spans="1:21" x14ac:dyDescent="0.25">
      <c r="A12" t="s">
        <v>12</v>
      </c>
      <c r="B12" t="s">
        <v>14</v>
      </c>
      <c r="C12">
        <v>2</v>
      </c>
      <c r="P12">
        <v>11</v>
      </c>
      <c r="Q12">
        <v>11</v>
      </c>
      <c r="R12">
        <v>22</v>
      </c>
      <c r="T12">
        <v>10</v>
      </c>
      <c r="U12" t="s">
        <v>42</v>
      </c>
    </row>
    <row r="13" spans="1:21" x14ac:dyDescent="0.25">
      <c r="A13">
        <v>11</v>
      </c>
      <c r="B13" t="s">
        <v>15</v>
      </c>
      <c r="C13">
        <v>1</v>
      </c>
      <c r="P13">
        <v>7</v>
      </c>
      <c r="Q13">
        <v>5</v>
      </c>
      <c r="R13">
        <v>12</v>
      </c>
      <c r="T13">
        <v>11</v>
      </c>
      <c r="U13" t="s">
        <v>14</v>
      </c>
    </row>
    <row r="15" spans="1:21" x14ac:dyDescent="0.25">
      <c r="A15" t="s">
        <v>50</v>
      </c>
    </row>
    <row r="16" spans="1:21" x14ac:dyDescent="0.25">
      <c r="A16" t="s">
        <v>0</v>
      </c>
      <c r="B16" t="s">
        <v>1</v>
      </c>
      <c r="C16" t="s">
        <v>2</v>
      </c>
    </row>
    <row r="17" spans="1:19" x14ac:dyDescent="0.25">
      <c r="A17">
        <v>1</v>
      </c>
      <c r="B17" t="s">
        <v>8</v>
      </c>
      <c r="C17">
        <v>1310</v>
      </c>
      <c r="P17" s="1"/>
      <c r="S17"/>
    </row>
    <row r="18" spans="1:19" x14ac:dyDescent="0.25">
      <c r="A18">
        <v>2</v>
      </c>
      <c r="B18" t="s">
        <v>5</v>
      </c>
      <c r="C18">
        <v>634</v>
      </c>
      <c r="P18" s="1"/>
      <c r="S18"/>
    </row>
    <row r="19" spans="1:19" x14ac:dyDescent="0.25">
      <c r="A19">
        <v>3</v>
      </c>
      <c r="B19" t="s">
        <v>6</v>
      </c>
      <c r="C19">
        <v>631</v>
      </c>
      <c r="P19" s="1"/>
      <c r="S19"/>
    </row>
    <row r="20" spans="1:19" x14ac:dyDescent="0.25">
      <c r="A20">
        <v>4</v>
      </c>
      <c r="B20" t="s">
        <v>3</v>
      </c>
      <c r="C20">
        <v>486</v>
      </c>
      <c r="P20" s="1"/>
      <c r="S20"/>
    </row>
    <row r="21" spans="1:19" x14ac:dyDescent="0.25">
      <c r="A21">
        <v>5</v>
      </c>
      <c r="B21" t="s">
        <v>14</v>
      </c>
      <c r="C21">
        <v>147</v>
      </c>
      <c r="P21" s="1"/>
      <c r="S21"/>
    </row>
    <row r="22" spans="1:19" x14ac:dyDescent="0.25">
      <c r="A22">
        <v>6</v>
      </c>
      <c r="B22" t="s">
        <v>47</v>
      </c>
      <c r="C22">
        <v>107</v>
      </c>
      <c r="P22" s="1"/>
      <c r="S22"/>
    </row>
    <row r="23" spans="1:19" x14ac:dyDescent="0.25">
      <c r="A23">
        <v>7</v>
      </c>
      <c r="B23" t="s">
        <v>48</v>
      </c>
      <c r="C23">
        <v>50</v>
      </c>
      <c r="P23" s="1"/>
      <c r="S23"/>
    </row>
    <row r="24" spans="1:19" x14ac:dyDescent="0.25">
      <c r="A24">
        <v>8</v>
      </c>
      <c r="B24" t="s">
        <v>16</v>
      </c>
      <c r="C24">
        <v>26</v>
      </c>
      <c r="P24" s="1"/>
      <c r="S24"/>
    </row>
    <row r="25" spans="1:19" x14ac:dyDescent="0.25">
      <c r="A25">
        <v>9</v>
      </c>
      <c r="B25" t="s">
        <v>4</v>
      </c>
      <c r="C25">
        <v>9</v>
      </c>
      <c r="P25" s="1"/>
      <c r="S25"/>
    </row>
    <row r="26" spans="1:19" x14ac:dyDescent="0.25">
      <c r="A26">
        <v>10</v>
      </c>
      <c r="B26" t="s">
        <v>49</v>
      </c>
      <c r="C26">
        <v>6</v>
      </c>
      <c r="P26" s="1"/>
      <c r="S26"/>
    </row>
    <row r="27" spans="1:19" x14ac:dyDescent="0.25">
      <c r="S27"/>
    </row>
    <row r="28" spans="1:19" x14ac:dyDescent="0.25">
      <c r="S28"/>
    </row>
    <row r="29" spans="1:19" x14ac:dyDescent="0.25">
      <c r="S29"/>
    </row>
    <row r="30" spans="1:19" x14ac:dyDescent="0.25">
      <c r="S30"/>
    </row>
    <row r="31" spans="1:19" x14ac:dyDescent="0.25">
      <c r="S31"/>
    </row>
    <row r="32" spans="1:19" x14ac:dyDescent="0.25">
      <c r="S32"/>
    </row>
    <row r="33" spans="19:19" x14ac:dyDescent="0.25">
      <c r="S33"/>
    </row>
    <row r="34" spans="19:19" x14ac:dyDescent="0.25">
      <c r="S34"/>
    </row>
    <row r="35" spans="19:19" x14ac:dyDescent="0.25">
      <c r="S35"/>
    </row>
    <row r="36" spans="19:19" x14ac:dyDescent="0.25">
      <c r="S36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2191-17DF-4241-B7DC-D60CF69D72C0}">
  <dimension ref="A1:AF29"/>
  <sheetViews>
    <sheetView tabSelected="1" workbookViewId="0">
      <selection activeCell="AJ23" sqref="AJ23"/>
    </sheetView>
  </sheetViews>
  <sheetFormatPr defaultRowHeight="15" x14ac:dyDescent="0.25"/>
  <cols>
    <col min="1" max="1" width="3.28515625" bestFit="1" customWidth="1"/>
    <col min="2" max="2" width="22" bestFit="1" customWidth="1"/>
    <col min="3" max="3" width="4.5703125" bestFit="1" customWidth="1"/>
    <col min="4" max="4" width="2.28515625" bestFit="1" customWidth="1"/>
    <col min="5" max="5" width="3.42578125" bestFit="1" customWidth="1"/>
    <col min="6" max="6" width="4" bestFit="1" customWidth="1"/>
    <col min="7" max="7" width="3.42578125" bestFit="1" customWidth="1"/>
    <col min="8" max="8" width="4.7109375" bestFit="1" customWidth="1"/>
    <col min="9" max="9" width="3.28515625" bestFit="1" customWidth="1"/>
    <col min="10" max="10" width="4.5703125" bestFit="1" customWidth="1"/>
    <col min="11" max="11" width="3.28515625" bestFit="1" customWidth="1"/>
    <col min="12" max="14" width="4.5703125" bestFit="1" customWidth="1"/>
    <col min="15" max="15" width="4.42578125" bestFit="1" customWidth="1"/>
    <col min="16" max="16" width="4.5703125" bestFit="1" customWidth="1"/>
    <col min="17" max="18" width="4.28515625" bestFit="1" customWidth="1"/>
    <col min="19" max="19" width="4.5703125" bestFit="1" customWidth="1"/>
    <col min="20" max="20" width="3.28515625" bestFit="1" customWidth="1"/>
    <col min="21" max="21" width="4.42578125" bestFit="1" customWidth="1"/>
    <col min="22" max="24" width="6" bestFit="1" customWidth="1"/>
    <col min="25" max="27" width="5" bestFit="1" customWidth="1"/>
    <col min="28" max="28" width="4.5703125" bestFit="1" customWidth="1"/>
    <col min="29" max="30" width="4.28515625" bestFit="1" customWidth="1"/>
    <col min="31" max="31" width="4" bestFit="1" customWidth="1"/>
    <col min="32" max="32" width="5" bestFit="1" customWidth="1"/>
  </cols>
  <sheetData>
    <row r="1" spans="1:32" ht="15.75" thickBot="1" x14ac:dyDescent="0.3">
      <c r="A1" s="2" t="s">
        <v>51</v>
      </c>
      <c r="B1" s="3" t="s">
        <v>1</v>
      </c>
      <c r="C1" s="4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55</v>
      </c>
      <c r="Z1" s="5" t="s">
        <v>70</v>
      </c>
      <c r="AA1" s="5" t="s">
        <v>64</v>
      </c>
      <c r="AB1" s="5" t="s">
        <v>65</v>
      </c>
      <c r="AC1" s="5" t="s">
        <v>66</v>
      </c>
      <c r="AD1" s="6" t="s">
        <v>67</v>
      </c>
      <c r="AE1" s="19" t="s">
        <v>96</v>
      </c>
    </row>
    <row r="2" spans="1:32" ht="15.75" thickBot="1" x14ac:dyDescent="0.3">
      <c r="A2" s="7">
        <v>1</v>
      </c>
      <c r="B2" s="8" t="s">
        <v>6</v>
      </c>
      <c r="C2" s="9">
        <v>32</v>
      </c>
      <c r="D2" s="9">
        <v>5</v>
      </c>
      <c r="E2" s="9">
        <v>5</v>
      </c>
      <c r="F2" s="9">
        <v>212</v>
      </c>
      <c r="G2" s="9">
        <v>66</v>
      </c>
      <c r="H2" s="9">
        <v>117</v>
      </c>
      <c r="I2" s="9">
        <v>12</v>
      </c>
      <c r="J2" s="9">
        <v>31</v>
      </c>
      <c r="K2" s="9">
        <v>24</v>
      </c>
      <c r="L2" s="9">
        <v>37</v>
      </c>
      <c r="M2" s="9">
        <v>9</v>
      </c>
      <c r="N2" s="9">
        <v>51</v>
      </c>
      <c r="O2" s="9">
        <v>60</v>
      </c>
      <c r="P2" s="9">
        <v>50</v>
      </c>
      <c r="Q2" s="9">
        <v>7</v>
      </c>
      <c r="R2" s="9">
        <v>5</v>
      </c>
      <c r="S2" s="9">
        <v>21</v>
      </c>
      <c r="T2" s="9">
        <v>13</v>
      </c>
      <c r="U2" s="9">
        <v>168</v>
      </c>
      <c r="V2" s="9">
        <v>0.56399999999999995</v>
      </c>
      <c r="W2" s="9">
        <v>0.38700000000000001</v>
      </c>
      <c r="X2" s="9">
        <v>0.64900000000000002</v>
      </c>
      <c r="Y2" s="9">
        <v>42.4</v>
      </c>
      <c r="Z2" s="9">
        <v>33.6</v>
      </c>
      <c r="AA2" s="9">
        <v>12</v>
      </c>
      <c r="AB2" s="9">
        <v>10</v>
      </c>
      <c r="AC2" s="9">
        <v>1.4</v>
      </c>
      <c r="AD2" s="10">
        <v>1</v>
      </c>
      <c r="AE2">
        <f>((U2 + O2+P2+Q2+R2) - ((H2 - G2) + (L2 - K2) + S2))</f>
        <v>205</v>
      </c>
      <c r="AF2">
        <f>AE2 / 5</f>
        <v>41</v>
      </c>
    </row>
    <row r="3" spans="1:32" ht="15.75" thickBot="1" x14ac:dyDescent="0.3">
      <c r="A3" s="11">
        <v>1</v>
      </c>
      <c r="B3" s="12" t="s">
        <v>14</v>
      </c>
      <c r="C3" s="13">
        <v>28</v>
      </c>
      <c r="D3" s="13">
        <v>5</v>
      </c>
      <c r="E3" s="13">
        <v>5</v>
      </c>
      <c r="F3" s="13">
        <v>199</v>
      </c>
      <c r="G3" s="13">
        <v>60</v>
      </c>
      <c r="H3" s="13">
        <v>108</v>
      </c>
      <c r="I3" s="13">
        <v>18</v>
      </c>
      <c r="J3" s="13">
        <v>38</v>
      </c>
      <c r="K3" s="13">
        <v>38</v>
      </c>
      <c r="L3" s="13">
        <v>41</v>
      </c>
      <c r="M3" s="13">
        <v>7</v>
      </c>
      <c r="N3" s="13">
        <v>34</v>
      </c>
      <c r="O3" s="13">
        <v>41</v>
      </c>
      <c r="P3" s="13">
        <v>27</v>
      </c>
      <c r="Q3" s="13">
        <v>5</v>
      </c>
      <c r="R3" s="13">
        <v>8</v>
      </c>
      <c r="S3" s="13">
        <v>11</v>
      </c>
      <c r="T3" s="13">
        <v>13</v>
      </c>
      <c r="U3" s="13">
        <v>176</v>
      </c>
      <c r="V3" s="13">
        <v>0.55600000000000005</v>
      </c>
      <c r="W3" s="13">
        <v>0.47399999999999998</v>
      </c>
      <c r="X3" s="13">
        <v>0.92700000000000005</v>
      </c>
      <c r="Y3" s="13">
        <v>39.700000000000003</v>
      </c>
      <c r="Z3" s="13">
        <v>35.200000000000003</v>
      </c>
      <c r="AA3" s="13">
        <v>8.1999999999999993</v>
      </c>
      <c r="AB3" s="13">
        <v>5.4</v>
      </c>
      <c r="AC3" s="13">
        <v>1</v>
      </c>
      <c r="AD3" s="14">
        <v>1.6</v>
      </c>
      <c r="AE3">
        <f>((U3 + O3+P3+Q3+R3) - ((H3 - G3) + (L3 - K3) + S3))</f>
        <v>195</v>
      </c>
      <c r="AF3">
        <f>AE3 / 5</f>
        <v>39</v>
      </c>
    </row>
    <row r="4" spans="1:32" ht="15.75" thickBot="1" x14ac:dyDescent="0.3">
      <c r="A4" s="11">
        <v>2</v>
      </c>
      <c r="B4" s="12" t="s">
        <v>8</v>
      </c>
      <c r="C4" s="13">
        <v>28</v>
      </c>
      <c r="D4" s="13">
        <v>5</v>
      </c>
      <c r="E4" s="13">
        <v>5</v>
      </c>
      <c r="F4" s="13">
        <v>189</v>
      </c>
      <c r="G4" s="13">
        <v>40</v>
      </c>
      <c r="H4" s="13">
        <v>91</v>
      </c>
      <c r="I4" s="13">
        <v>19</v>
      </c>
      <c r="J4" s="13">
        <v>49</v>
      </c>
      <c r="K4" s="13">
        <v>35</v>
      </c>
      <c r="L4" s="13">
        <v>39</v>
      </c>
      <c r="M4" s="13">
        <v>11</v>
      </c>
      <c r="N4" s="13">
        <v>29</v>
      </c>
      <c r="O4" s="13">
        <v>40</v>
      </c>
      <c r="P4" s="13">
        <v>47</v>
      </c>
      <c r="Q4" s="13">
        <v>11</v>
      </c>
      <c r="R4" s="13">
        <v>0</v>
      </c>
      <c r="S4" s="13">
        <v>19</v>
      </c>
      <c r="T4" s="13">
        <v>14</v>
      </c>
      <c r="U4" s="13">
        <v>134</v>
      </c>
      <c r="V4" s="13">
        <v>0.44</v>
      </c>
      <c r="W4" s="13">
        <v>0.38800000000000001</v>
      </c>
      <c r="X4" s="13">
        <v>0.89700000000000002</v>
      </c>
      <c r="Y4" s="13">
        <v>37.700000000000003</v>
      </c>
      <c r="Z4" s="13">
        <v>26.8</v>
      </c>
      <c r="AA4" s="13">
        <v>8</v>
      </c>
      <c r="AB4" s="13">
        <v>9.4</v>
      </c>
      <c r="AC4" s="13">
        <v>2.2000000000000002</v>
      </c>
      <c r="AD4" s="14">
        <v>0</v>
      </c>
      <c r="AE4">
        <f>((U4 + O4+P4+Q4+R4) - ((H4 - G4) + (L4 - K4) + S4))</f>
        <v>158</v>
      </c>
      <c r="AF4">
        <f>AE4 / 5</f>
        <v>31.6</v>
      </c>
    </row>
    <row r="5" spans="1:32" ht="15.75" thickBot="1" x14ac:dyDescent="0.3">
      <c r="A5" s="11">
        <v>2</v>
      </c>
      <c r="B5" s="12" t="s">
        <v>46</v>
      </c>
      <c r="C5" s="13">
        <v>24</v>
      </c>
      <c r="D5" s="13">
        <v>5</v>
      </c>
      <c r="E5" s="13">
        <v>5</v>
      </c>
      <c r="F5" s="13">
        <v>202</v>
      </c>
      <c r="G5" s="13">
        <v>58</v>
      </c>
      <c r="H5" s="13">
        <v>123</v>
      </c>
      <c r="I5" s="13">
        <v>13</v>
      </c>
      <c r="J5" s="13">
        <v>31</v>
      </c>
      <c r="K5" s="13">
        <v>18</v>
      </c>
      <c r="L5" s="13">
        <v>20</v>
      </c>
      <c r="M5" s="13">
        <v>8</v>
      </c>
      <c r="N5" s="13">
        <v>12</v>
      </c>
      <c r="O5" s="13">
        <v>20</v>
      </c>
      <c r="P5" s="13">
        <v>22</v>
      </c>
      <c r="Q5" s="13">
        <v>5</v>
      </c>
      <c r="R5" s="13">
        <v>1</v>
      </c>
      <c r="S5" s="13">
        <v>16</v>
      </c>
      <c r="T5" s="13">
        <v>16</v>
      </c>
      <c r="U5" s="13">
        <v>147</v>
      </c>
      <c r="V5" s="13">
        <v>0.47199999999999998</v>
      </c>
      <c r="W5" s="13">
        <v>0.41899999999999998</v>
      </c>
      <c r="X5" s="13">
        <v>0.9</v>
      </c>
      <c r="Y5" s="13">
        <v>40.299999999999997</v>
      </c>
      <c r="Z5" s="13">
        <v>29.4</v>
      </c>
      <c r="AA5" s="13">
        <v>4</v>
      </c>
      <c r="AB5" s="13">
        <v>4.4000000000000004</v>
      </c>
      <c r="AC5" s="13">
        <v>1</v>
      </c>
      <c r="AD5" s="14">
        <v>0.2</v>
      </c>
      <c r="AE5">
        <f>((U5 + O5+P5+Q5+R5) - ((H5 - G5) + (L5 - K5) + S5))</f>
        <v>112</v>
      </c>
      <c r="AF5">
        <f>AE5 / 5</f>
        <v>22.4</v>
      </c>
    </row>
    <row r="6" spans="1:32" ht="15.75" thickBot="1" x14ac:dyDescent="0.3">
      <c r="A6" s="11">
        <v>3</v>
      </c>
      <c r="B6" s="12" t="s">
        <v>84</v>
      </c>
      <c r="C6" s="13">
        <v>28</v>
      </c>
      <c r="D6" s="13">
        <v>5</v>
      </c>
      <c r="E6" s="13">
        <v>5</v>
      </c>
      <c r="F6" s="13">
        <v>161</v>
      </c>
      <c r="G6" s="13">
        <v>26</v>
      </c>
      <c r="H6" s="13">
        <v>67</v>
      </c>
      <c r="I6" s="13">
        <v>12</v>
      </c>
      <c r="J6" s="13">
        <v>31</v>
      </c>
      <c r="K6" s="13">
        <v>16</v>
      </c>
      <c r="L6" s="13">
        <v>20</v>
      </c>
      <c r="M6" s="13">
        <v>18</v>
      </c>
      <c r="N6" s="13">
        <v>38</v>
      </c>
      <c r="O6" s="13">
        <v>56</v>
      </c>
      <c r="P6" s="13">
        <v>5</v>
      </c>
      <c r="Q6" s="13">
        <v>11</v>
      </c>
      <c r="R6" s="13">
        <v>5</v>
      </c>
      <c r="S6" s="13">
        <v>5</v>
      </c>
      <c r="T6" s="13">
        <v>14</v>
      </c>
      <c r="U6" s="13">
        <v>80</v>
      </c>
      <c r="V6" s="13">
        <v>0.38800000000000001</v>
      </c>
      <c r="W6" s="13">
        <v>0.38700000000000001</v>
      </c>
      <c r="X6" s="13">
        <v>0.8</v>
      </c>
      <c r="Y6" s="13">
        <v>32.200000000000003</v>
      </c>
      <c r="Z6" s="13">
        <v>16</v>
      </c>
      <c r="AA6" s="13">
        <v>11.2</v>
      </c>
      <c r="AB6" s="13">
        <v>1</v>
      </c>
      <c r="AC6" s="13">
        <v>2.2000000000000002</v>
      </c>
      <c r="AD6" s="14">
        <v>1</v>
      </c>
      <c r="AE6">
        <f>((U6 + O6+P6+Q6+R6) - ((H6 - G6) + (L6 - K6) + S6))</f>
        <v>107</v>
      </c>
      <c r="AF6">
        <f>AE6 / 5</f>
        <v>21.4</v>
      </c>
    </row>
    <row r="7" spans="1:32" ht="15.75" thickBot="1" x14ac:dyDescent="0.3">
      <c r="A7" s="11">
        <v>4</v>
      </c>
      <c r="B7" s="12" t="s">
        <v>48</v>
      </c>
      <c r="C7" s="13">
        <v>26</v>
      </c>
      <c r="D7" s="13">
        <v>5</v>
      </c>
      <c r="E7" s="13">
        <v>5</v>
      </c>
      <c r="F7" s="13">
        <v>177</v>
      </c>
      <c r="G7" s="13">
        <v>19</v>
      </c>
      <c r="H7" s="13">
        <v>55</v>
      </c>
      <c r="I7" s="13">
        <v>7</v>
      </c>
      <c r="J7" s="13">
        <v>25</v>
      </c>
      <c r="K7" s="13">
        <v>10</v>
      </c>
      <c r="L7" s="13">
        <v>15</v>
      </c>
      <c r="M7" s="13">
        <v>10</v>
      </c>
      <c r="N7" s="13">
        <v>41</v>
      </c>
      <c r="O7" s="13">
        <v>51</v>
      </c>
      <c r="P7" s="13">
        <v>24</v>
      </c>
      <c r="Q7" s="13">
        <v>8</v>
      </c>
      <c r="R7" s="13">
        <v>3</v>
      </c>
      <c r="S7" s="13">
        <v>12</v>
      </c>
      <c r="T7" s="13">
        <v>22</v>
      </c>
      <c r="U7" s="13">
        <v>55</v>
      </c>
      <c r="V7" s="13">
        <v>0.34499999999999997</v>
      </c>
      <c r="W7" s="13">
        <v>0.28000000000000003</v>
      </c>
      <c r="X7" s="13">
        <v>0.66700000000000004</v>
      </c>
      <c r="Y7" s="13">
        <v>35.4</v>
      </c>
      <c r="Z7" s="13">
        <v>11</v>
      </c>
      <c r="AA7" s="13">
        <v>10.199999999999999</v>
      </c>
      <c r="AB7" s="13">
        <v>4.8</v>
      </c>
      <c r="AC7" s="13">
        <v>1.6</v>
      </c>
      <c r="AD7" s="14">
        <v>0.6</v>
      </c>
      <c r="AE7">
        <f>((U7 + O7+P7+Q7+R7) - ((H7 - G7) + (L7 - K7) + S7))</f>
        <v>88</v>
      </c>
      <c r="AF7">
        <f>AE7 / 5</f>
        <v>17.600000000000001</v>
      </c>
    </row>
    <row r="8" spans="1:32" ht="15.75" thickBot="1" x14ac:dyDescent="0.3">
      <c r="A8" s="11">
        <v>3</v>
      </c>
      <c r="B8" s="12" t="s">
        <v>74</v>
      </c>
      <c r="C8" s="13">
        <v>26</v>
      </c>
      <c r="D8" s="13">
        <v>5</v>
      </c>
      <c r="E8" s="13">
        <v>5</v>
      </c>
      <c r="F8" s="13">
        <v>183</v>
      </c>
      <c r="G8" s="13">
        <v>30</v>
      </c>
      <c r="H8" s="13">
        <v>70</v>
      </c>
      <c r="I8" s="13">
        <v>17</v>
      </c>
      <c r="J8" s="13">
        <v>40</v>
      </c>
      <c r="K8" s="13">
        <v>5</v>
      </c>
      <c r="L8" s="13">
        <v>7</v>
      </c>
      <c r="M8" s="13">
        <v>4</v>
      </c>
      <c r="N8" s="13">
        <v>20</v>
      </c>
      <c r="O8" s="13">
        <v>24</v>
      </c>
      <c r="P8" s="13">
        <v>11</v>
      </c>
      <c r="Q8" s="13">
        <v>2</v>
      </c>
      <c r="R8" s="13">
        <v>1</v>
      </c>
      <c r="S8" s="13">
        <v>4</v>
      </c>
      <c r="T8" s="13">
        <v>16</v>
      </c>
      <c r="U8" s="13">
        <v>82</v>
      </c>
      <c r="V8" s="13">
        <v>0.42899999999999999</v>
      </c>
      <c r="W8" s="13">
        <v>0.42499999999999999</v>
      </c>
      <c r="X8" s="13">
        <v>0.71399999999999997</v>
      </c>
      <c r="Y8" s="13">
        <v>36.5</v>
      </c>
      <c r="Z8" s="13">
        <v>16.399999999999999</v>
      </c>
      <c r="AA8" s="13">
        <v>4.8</v>
      </c>
      <c r="AB8" s="13">
        <v>2.2000000000000002</v>
      </c>
      <c r="AC8" s="13">
        <v>0.4</v>
      </c>
      <c r="AD8" s="14">
        <v>0.2</v>
      </c>
      <c r="AE8">
        <f>((U8 + O8+P8+Q8+R8) - ((H8 - G8) + (L8 - K8) + S8))</f>
        <v>74</v>
      </c>
      <c r="AF8">
        <f>AE8 / 5</f>
        <v>14.8</v>
      </c>
    </row>
    <row r="9" spans="1:32" ht="15.75" thickBot="1" x14ac:dyDescent="0.3">
      <c r="A9" s="11">
        <v>5</v>
      </c>
      <c r="B9" s="12" t="s">
        <v>75</v>
      </c>
      <c r="C9" s="13">
        <v>33</v>
      </c>
      <c r="D9" s="13">
        <v>5</v>
      </c>
      <c r="E9" s="13">
        <v>0</v>
      </c>
      <c r="F9" s="13">
        <v>141</v>
      </c>
      <c r="G9" s="13">
        <v>18</v>
      </c>
      <c r="H9" s="13">
        <v>34</v>
      </c>
      <c r="I9" s="13">
        <v>5</v>
      </c>
      <c r="J9" s="13">
        <v>15</v>
      </c>
      <c r="K9" s="13">
        <v>2</v>
      </c>
      <c r="L9" s="13">
        <v>6</v>
      </c>
      <c r="M9" s="13">
        <v>4</v>
      </c>
      <c r="N9" s="13">
        <v>13</v>
      </c>
      <c r="O9" s="13">
        <v>17</v>
      </c>
      <c r="P9" s="13">
        <v>17</v>
      </c>
      <c r="Q9" s="13">
        <v>6</v>
      </c>
      <c r="R9" s="13">
        <v>5</v>
      </c>
      <c r="S9" s="13">
        <v>5</v>
      </c>
      <c r="T9" s="13">
        <v>10</v>
      </c>
      <c r="U9" s="13">
        <v>43</v>
      </c>
      <c r="V9" s="13">
        <v>0.52900000000000003</v>
      </c>
      <c r="W9" s="13">
        <v>0.33300000000000002</v>
      </c>
      <c r="X9" s="13">
        <v>0.33300000000000002</v>
      </c>
      <c r="Y9" s="13">
        <v>28.2</v>
      </c>
      <c r="Z9" s="13">
        <v>8.6</v>
      </c>
      <c r="AA9" s="13">
        <v>3.4</v>
      </c>
      <c r="AB9" s="13">
        <v>3.4</v>
      </c>
      <c r="AC9" s="13">
        <v>1.2</v>
      </c>
      <c r="AD9" s="14">
        <v>1</v>
      </c>
      <c r="AE9">
        <f>((U9 + O9+P9+Q9+R9) - ((H9 - G9) + (L9 - K9) + S9))</f>
        <v>63</v>
      </c>
      <c r="AF9">
        <f>AE9 / 5</f>
        <v>12.6</v>
      </c>
    </row>
    <row r="10" spans="1:32" ht="15.75" thickBot="1" x14ac:dyDescent="0.3">
      <c r="A10" s="11">
        <v>6</v>
      </c>
      <c r="B10" s="12" t="s">
        <v>87</v>
      </c>
      <c r="C10" s="13">
        <v>25</v>
      </c>
      <c r="D10" s="13">
        <v>5</v>
      </c>
      <c r="E10" s="13">
        <v>5</v>
      </c>
      <c r="F10" s="13">
        <v>132</v>
      </c>
      <c r="G10" s="13">
        <v>12</v>
      </c>
      <c r="H10" s="13">
        <v>22</v>
      </c>
      <c r="I10" s="13">
        <v>0</v>
      </c>
      <c r="J10" s="13">
        <v>0</v>
      </c>
      <c r="K10" s="13">
        <v>4</v>
      </c>
      <c r="L10" s="13">
        <v>6</v>
      </c>
      <c r="M10" s="13">
        <v>14</v>
      </c>
      <c r="N10" s="13">
        <v>15</v>
      </c>
      <c r="O10" s="13">
        <v>29</v>
      </c>
      <c r="P10" s="13">
        <v>13</v>
      </c>
      <c r="Q10" s="13">
        <v>3</v>
      </c>
      <c r="R10" s="13">
        <v>3</v>
      </c>
      <c r="S10" s="13">
        <v>7</v>
      </c>
      <c r="T10" s="13">
        <v>10</v>
      </c>
      <c r="U10" s="13">
        <v>28</v>
      </c>
      <c r="V10" s="13">
        <v>0.54500000000000004</v>
      </c>
      <c r="W10" s="13"/>
      <c r="X10" s="13">
        <v>0.66700000000000004</v>
      </c>
      <c r="Y10" s="13">
        <v>26.4</v>
      </c>
      <c r="Z10" s="13">
        <v>5.6</v>
      </c>
      <c r="AA10" s="13">
        <v>5.8</v>
      </c>
      <c r="AB10" s="13">
        <v>2.6</v>
      </c>
      <c r="AC10" s="13">
        <v>0.6</v>
      </c>
      <c r="AD10" s="14">
        <v>0.6</v>
      </c>
      <c r="AE10">
        <f>((U10 + O10+P10+Q10+R10) - ((H10 - G10) + (L10 - K10) + S10))</f>
        <v>57</v>
      </c>
      <c r="AF10">
        <f>AE10 / 5</f>
        <v>11.4</v>
      </c>
    </row>
    <row r="11" spans="1:32" ht="15.75" thickBot="1" x14ac:dyDescent="0.3">
      <c r="A11" s="11">
        <v>4</v>
      </c>
      <c r="B11" s="12" t="s">
        <v>85</v>
      </c>
      <c r="C11" s="13">
        <v>31</v>
      </c>
      <c r="D11" s="13">
        <v>5</v>
      </c>
      <c r="E11" s="13">
        <v>5</v>
      </c>
      <c r="F11" s="13">
        <v>146</v>
      </c>
      <c r="G11" s="13">
        <v>20</v>
      </c>
      <c r="H11" s="13">
        <v>37</v>
      </c>
      <c r="I11" s="13">
        <v>18</v>
      </c>
      <c r="J11" s="13">
        <v>31</v>
      </c>
      <c r="K11" s="13">
        <v>1</v>
      </c>
      <c r="L11" s="13">
        <v>3</v>
      </c>
      <c r="M11" s="13">
        <v>1</v>
      </c>
      <c r="N11" s="13">
        <v>7</v>
      </c>
      <c r="O11" s="13">
        <v>8</v>
      </c>
      <c r="P11" s="13">
        <v>2</v>
      </c>
      <c r="Q11" s="13">
        <v>3</v>
      </c>
      <c r="R11" s="13">
        <v>2</v>
      </c>
      <c r="S11" s="13">
        <v>4</v>
      </c>
      <c r="T11" s="13">
        <v>14</v>
      </c>
      <c r="U11" s="13">
        <v>59</v>
      </c>
      <c r="V11" s="13">
        <v>0.54100000000000004</v>
      </c>
      <c r="W11" s="13">
        <v>0.58099999999999996</v>
      </c>
      <c r="X11" s="13">
        <v>0.33300000000000002</v>
      </c>
      <c r="Y11" s="13">
        <v>29.2</v>
      </c>
      <c r="Z11" s="13">
        <v>11.8</v>
      </c>
      <c r="AA11" s="13">
        <v>1.6</v>
      </c>
      <c r="AB11" s="13">
        <v>0.4</v>
      </c>
      <c r="AC11" s="13">
        <v>0.6</v>
      </c>
      <c r="AD11" s="14">
        <v>0.4</v>
      </c>
      <c r="AE11">
        <f>((U11 + O11+P11+Q11+R11) - ((H11 - G11) + (L11 - K11) + S11))</f>
        <v>51</v>
      </c>
      <c r="AF11">
        <f>AE11 / 5</f>
        <v>10.199999999999999</v>
      </c>
    </row>
    <row r="12" spans="1:32" ht="15.75" thickBot="1" x14ac:dyDescent="0.3">
      <c r="A12" s="11">
        <v>6</v>
      </c>
      <c r="B12" s="12" t="s">
        <v>76</v>
      </c>
      <c r="C12" s="13">
        <v>31</v>
      </c>
      <c r="D12" s="13">
        <v>5</v>
      </c>
      <c r="E12" s="13">
        <v>0</v>
      </c>
      <c r="F12" s="13">
        <v>75</v>
      </c>
      <c r="G12" s="13">
        <v>15</v>
      </c>
      <c r="H12" s="13">
        <v>28</v>
      </c>
      <c r="I12" s="13">
        <v>0</v>
      </c>
      <c r="J12" s="13">
        <v>0</v>
      </c>
      <c r="K12" s="13">
        <v>3</v>
      </c>
      <c r="L12" s="13">
        <v>3</v>
      </c>
      <c r="M12" s="13">
        <v>2</v>
      </c>
      <c r="N12" s="13">
        <v>3</v>
      </c>
      <c r="O12" s="13">
        <v>5</v>
      </c>
      <c r="P12" s="13">
        <v>6</v>
      </c>
      <c r="Q12" s="13">
        <v>1</v>
      </c>
      <c r="R12" s="13">
        <v>0</v>
      </c>
      <c r="S12" s="13">
        <v>1</v>
      </c>
      <c r="T12" s="13">
        <v>10</v>
      </c>
      <c r="U12" s="13">
        <v>33</v>
      </c>
      <c r="V12" s="13">
        <v>0.53600000000000003</v>
      </c>
      <c r="W12" s="13"/>
      <c r="X12" s="13">
        <v>1</v>
      </c>
      <c r="Y12" s="13">
        <v>15</v>
      </c>
      <c r="Z12" s="13">
        <v>6.6</v>
      </c>
      <c r="AA12" s="13">
        <v>1</v>
      </c>
      <c r="AB12" s="13">
        <v>1.2</v>
      </c>
      <c r="AC12" s="13">
        <v>0.2</v>
      </c>
      <c r="AD12" s="14">
        <v>0</v>
      </c>
      <c r="AE12">
        <f>((U12 + O12+P12+Q12+R12) - ((H12 - G12) + (L12 - K12) + S12))</f>
        <v>31</v>
      </c>
      <c r="AF12">
        <f>AE12 / 5</f>
        <v>6.2</v>
      </c>
    </row>
    <row r="13" spans="1:32" ht="15.75" thickBot="1" x14ac:dyDescent="0.3">
      <c r="A13" s="11">
        <v>7</v>
      </c>
      <c r="B13" s="12" t="s">
        <v>77</v>
      </c>
      <c r="C13" s="13">
        <v>36</v>
      </c>
      <c r="D13" s="13">
        <v>5</v>
      </c>
      <c r="E13" s="13">
        <v>0</v>
      </c>
      <c r="F13" s="13">
        <v>50</v>
      </c>
      <c r="G13" s="13">
        <v>10</v>
      </c>
      <c r="H13" s="13">
        <v>17</v>
      </c>
      <c r="I13" s="13">
        <v>0</v>
      </c>
      <c r="J13" s="13">
        <v>1</v>
      </c>
      <c r="K13" s="13">
        <v>1</v>
      </c>
      <c r="L13" s="13">
        <v>2</v>
      </c>
      <c r="M13" s="13">
        <v>2</v>
      </c>
      <c r="N13" s="13">
        <v>8</v>
      </c>
      <c r="O13" s="13">
        <v>10</v>
      </c>
      <c r="P13" s="13">
        <v>3</v>
      </c>
      <c r="Q13" s="13">
        <v>0</v>
      </c>
      <c r="R13" s="13">
        <v>3</v>
      </c>
      <c r="S13" s="13">
        <v>2</v>
      </c>
      <c r="T13" s="13">
        <v>7</v>
      </c>
      <c r="U13" s="13">
        <v>21</v>
      </c>
      <c r="V13" s="13">
        <v>0.58799999999999997</v>
      </c>
      <c r="W13" s="13">
        <v>0</v>
      </c>
      <c r="X13" s="13">
        <v>0.5</v>
      </c>
      <c r="Y13" s="13">
        <v>10</v>
      </c>
      <c r="Z13" s="13">
        <v>4.2</v>
      </c>
      <c r="AA13" s="13">
        <v>2</v>
      </c>
      <c r="AB13" s="13">
        <v>0.6</v>
      </c>
      <c r="AC13" s="13">
        <v>0</v>
      </c>
      <c r="AD13" s="14">
        <v>0.6</v>
      </c>
      <c r="AE13">
        <f>((U13 + O13+P13+Q13+R13) - ((H13 - G13) + (L13 - K13) + S13))</f>
        <v>27</v>
      </c>
      <c r="AF13">
        <f>AE13 / 5</f>
        <v>5.4</v>
      </c>
    </row>
    <row r="14" spans="1:32" ht="15.75" thickBot="1" x14ac:dyDescent="0.3">
      <c r="A14" s="15">
        <v>5</v>
      </c>
      <c r="B14" s="16" t="s">
        <v>86</v>
      </c>
      <c r="C14" s="17">
        <v>36</v>
      </c>
      <c r="D14" s="17">
        <v>5</v>
      </c>
      <c r="E14" s="17">
        <v>0</v>
      </c>
      <c r="F14" s="17">
        <v>83</v>
      </c>
      <c r="G14" s="17">
        <v>8</v>
      </c>
      <c r="H14" s="17">
        <v>18</v>
      </c>
      <c r="I14" s="17">
        <v>1</v>
      </c>
      <c r="J14" s="17">
        <v>9</v>
      </c>
      <c r="K14" s="17">
        <v>12</v>
      </c>
      <c r="L14" s="17">
        <v>18</v>
      </c>
      <c r="M14" s="17">
        <v>5</v>
      </c>
      <c r="N14" s="17">
        <v>7</v>
      </c>
      <c r="O14" s="17">
        <v>12</v>
      </c>
      <c r="P14" s="17">
        <v>2</v>
      </c>
      <c r="Q14" s="17">
        <v>1</v>
      </c>
      <c r="R14" s="17">
        <v>1</v>
      </c>
      <c r="S14" s="17">
        <v>4</v>
      </c>
      <c r="T14" s="17">
        <v>17</v>
      </c>
      <c r="U14" s="17">
        <v>29</v>
      </c>
      <c r="V14" s="17">
        <v>0.44400000000000001</v>
      </c>
      <c r="W14" s="17">
        <v>0.111</v>
      </c>
      <c r="X14" s="17">
        <v>0.66700000000000004</v>
      </c>
      <c r="Y14" s="17">
        <v>16.600000000000001</v>
      </c>
      <c r="Z14" s="17">
        <v>5.8</v>
      </c>
      <c r="AA14" s="17">
        <v>2.4</v>
      </c>
      <c r="AB14" s="17">
        <v>0.4</v>
      </c>
      <c r="AC14" s="17">
        <v>0.2</v>
      </c>
      <c r="AD14" s="18">
        <v>0.2</v>
      </c>
      <c r="AE14">
        <f>((U14 + O14+P14+Q14+R14) - ((H14 - G14) + (L14 - K14) + S14))</f>
        <v>25</v>
      </c>
      <c r="AF14">
        <f>AE14 / 5</f>
        <v>5</v>
      </c>
    </row>
    <row r="15" spans="1:32" ht="15.75" thickBot="1" x14ac:dyDescent="0.3">
      <c r="A15" s="7">
        <v>11</v>
      </c>
      <c r="B15" s="8" t="s">
        <v>81</v>
      </c>
      <c r="C15" s="9">
        <v>29</v>
      </c>
      <c r="D15" s="9">
        <v>4</v>
      </c>
      <c r="E15" s="9">
        <v>0</v>
      </c>
      <c r="F15" s="9">
        <v>22</v>
      </c>
      <c r="G15" s="9">
        <v>4</v>
      </c>
      <c r="H15" s="9">
        <v>6</v>
      </c>
      <c r="I15" s="9">
        <v>0</v>
      </c>
      <c r="J15" s="9">
        <v>0</v>
      </c>
      <c r="K15" s="9">
        <v>3</v>
      </c>
      <c r="L15" s="9">
        <v>4</v>
      </c>
      <c r="M15" s="9">
        <v>7</v>
      </c>
      <c r="N15" s="9">
        <v>3</v>
      </c>
      <c r="O15" s="9">
        <v>10</v>
      </c>
      <c r="P15" s="9">
        <v>3</v>
      </c>
      <c r="Q15" s="9">
        <v>0</v>
      </c>
      <c r="R15" s="9">
        <v>2</v>
      </c>
      <c r="S15" s="9">
        <v>1</v>
      </c>
      <c r="T15" s="9">
        <v>7</v>
      </c>
      <c r="U15" s="9">
        <v>11</v>
      </c>
      <c r="V15" s="9">
        <v>0.66700000000000004</v>
      </c>
      <c r="W15" s="9"/>
      <c r="X15" s="9">
        <v>0.75</v>
      </c>
      <c r="Y15" s="9">
        <v>5.6</v>
      </c>
      <c r="Z15" s="9">
        <v>2.8</v>
      </c>
      <c r="AA15" s="9">
        <v>2.5</v>
      </c>
      <c r="AB15" s="9">
        <v>0.8</v>
      </c>
      <c r="AC15" s="9">
        <v>0</v>
      </c>
      <c r="AD15" s="10">
        <v>0.5</v>
      </c>
      <c r="AE15">
        <f>((U15 + O15+P15+Q15+R15) - ((H15 - G15) + (L15 - K15) + S15))</f>
        <v>22</v>
      </c>
      <c r="AF15">
        <f>AE15 / 5</f>
        <v>4.4000000000000004</v>
      </c>
    </row>
    <row r="16" spans="1:32" ht="15.75" thickBot="1" x14ac:dyDescent="0.3">
      <c r="A16" s="11">
        <v>7</v>
      </c>
      <c r="B16" s="12" t="s">
        <v>88</v>
      </c>
      <c r="C16" s="13">
        <v>35</v>
      </c>
      <c r="D16" s="13">
        <v>5</v>
      </c>
      <c r="E16" s="13">
        <v>0</v>
      </c>
      <c r="F16" s="13">
        <v>97</v>
      </c>
      <c r="G16" s="13">
        <v>7</v>
      </c>
      <c r="H16" s="13">
        <v>19</v>
      </c>
      <c r="I16" s="13">
        <v>5</v>
      </c>
      <c r="J16" s="13">
        <v>16</v>
      </c>
      <c r="K16" s="13">
        <v>3</v>
      </c>
      <c r="L16" s="13">
        <v>3</v>
      </c>
      <c r="M16" s="13">
        <v>0</v>
      </c>
      <c r="N16" s="13">
        <v>6</v>
      </c>
      <c r="O16" s="13">
        <v>6</v>
      </c>
      <c r="P16" s="13">
        <v>2</v>
      </c>
      <c r="Q16" s="13">
        <v>1</v>
      </c>
      <c r="R16" s="13">
        <v>1</v>
      </c>
      <c r="S16" s="13">
        <v>2</v>
      </c>
      <c r="T16" s="13">
        <v>10</v>
      </c>
      <c r="U16" s="13">
        <v>22</v>
      </c>
      <c r="V16" s="13">
        <v>0.36799999999999999</v>
      </c>
      <c r="W16" s="13">
        <v>0.313</v>
      </c>
      <c r="X16" s="13">
        <v>1</v>
      </c>
      <c r="Y16" s="13">
        <v>19.3</v>
      </c>
      <c r="Z16" s="13">
        <v>4.4000000000000004</v>
      </c>
      <c r="AA16" s="13">
        <v>1.2</v>
      </c>
      <c r="AB16" s="13">
        <v>0.4</v>
      </c>
      <c r="AC16" s="13">
        <v>0.2</v>
      </c>
      <c r="AD16" s="14">
        <v>0.2</v>
      </c>
      <c r="AE16">
        <f>((U16 + O16+P16+Q16+R16) - ((H16 - G16) + (L16 - K16) + S16))</f>
        <v>18</v>
      </c>
      <c r="AF16">
        <f>AE16 / 5</f>
        <v>3.6</v>
      </c>
    </row>
    <row r="17" spans="1:32" ht="15.75" thickBot="1" x14ac:dyDescent="0.3">
      <c r="A17" s="11">
        <v>8</v>
      </c>
      <c r="B17" s="12" t="s">
        <v>89</v>
      </c>
      <c r="C17" s="13">
        <v>26</v>
      </c>
      <c r="D17" s="13">
        <v>5</v>
      </c>
      <c r="E17" s="13">
        <v>0</v>
      </c>
      <c r="F17" s="13">
        <v>66</v>
      </c>
      <c r="G17" s="13">
        <v>4</v>
      </c>
      <c r="H17" s="13">
        <v>17</v>
      </c>
      <c r="I17" s="13">
        <v>2</v>
      </c>
      <c r="J17" s="13">
        <v>9</v>
      </c>
      <c r="K17" s="13">
        <v>8</v>
      </c>
      <c r="L17" s="13">
        <v>10</v>
      </c>
      <c r="M17" s="13">
        <v>1</v>
      </c>
      <c r="N17" s="13">
        <v>9</v>
      </c>
      <c r="O17" s="13">
        <v>10</v>
      </c>
      <c r="P17" s="13">
        <v>4</v>
      </c>
      <c r="Q17" s="13">
        <v>3</v>
      </c>
      <c r="R17" s="13">
        <v>0</v>
      </c>
      <c r="S17" s="13">
        <v>2</v>
      </c>
      <c r="T17" s="13">
        <v>10</v>
      </c>
      <c r="U17" s="13">
        <v>18</v>
      </c>
      <c r="V17" s="13">
        <v>0.23499999999999999</v>
      </c>
      <c r="W17" s="13">
        <v>0.222</v>
      </c>
      <c r="X17" s="13">
        <v>0.8</v>
      </c>
      <c r="Y17" s="13">
        <v>13.3</v>
      </c>
      <c r="Z17" s="13">
        <v>3.6</v>
      </c>
      <c r="AA17" s="13">
        <v>2</v>
      </c>
      <c r="AB17" s="13">
        <v>0.8</v>
      </c>
      <c r="AC17" s="13">
        <v>0.6</v>
      </c>
      <c r="AD17" s="14">
        <v>0</v>
      </c>
      <c r="AE17">
        <f>((U17 + O17+P17+Q17+R17) - ((H17 - G17) + (L17 - K17) + S17))</f>
        <v>18</v>
      </c>
      <c r="AF17">
        <f>AE17 / 5</f>
        <v>3.6</v>
      </c>
    </row>
    <row r="18" spans="1:32" ht="15.75" thickBot="1" x14ac:dyDescent="0.3">
      <c r="A18" s="11">
        <v>9</v>
      </c>
      <c r="B18" s="12" t="s">
        <v>79</v>
      </c>
      <c r="C18" s="13">
        <v>32</v>
      </c>
      <c r="D18" s="13">
        <v>5</v>
      </c>
      <c r="E18" s="13">
        <v>5</v>
      </c>
      <c r="F18" s="13">
        <v>66</v>
      </c>
      <c r="G18" s="13">
        <v>7</v>
      </c>
      <c r="H18" s="13">
        <v>13</v>
      </c>
      <c r="I18" s="13">
        <v>0</v>
      </c>
      <c r="J18" s="13">
        <v>0</v>
      </c>
      <c r="K18" s="13">
        <v>2</v>
      </c>
      <c r="L18" s="13">
        <v>5</v>
      </c>
      <c r="M18" s="13">
        <v>9</v>
      </c>
      <c r="N18" s="13">
        <v>5</v>
      </c>
      <c r="O18" s="13">
        <v>14</v>
      </c>
      <c r="P18" s="13">
        <v>2</v>
      </c>
      <c r="Q18" s="13">
        <v>2</v>
      </c>
      <c r="R18" s="13">
        <v>0</v>
      </c>
      <c r="S18" s="13">
        <v>8</v>
      </c>
      <c r="T18" s="13">
        <v>14</v>
      </c>
      <c r="U18" s="13">
        <v>16</v>
      </c>
      <c r="V18" s="13">
        <v>0.53800000000000003</v>
      </c>
      <c r="W18" s="13"/>
      <c r="X18" s="13">
        <v>0.4</v>
      </c>
      <c r="Y18" s="13">
        <v>13.2</v>
      </c>
      <c r="Z18" s="13">
        <v>3.2</v>
      </c>
      <c r="AA18" s="13">
        <v>2.8</v>
      </c>
      <c r="AB18" s="13">
        <v>0.4</v>
      </c>
      <c r="AC18" s="13">
        <v>0.4</v>
      </c>
      <c r="AD18" s="14">
        <v>0</v>
      </c>
      <c r="AE18">
        <f>((U18 + O18+P18+Q18+R18) - ((H18 - G18) + (L18 - K18) + S18))</f>
        <v>17</v>
      </c>
      <c r="AF18">
        <f>AE18 / 5</f>
        <v>3.4</v>
      </c>
    </row>
    <row r="19" spans="1:32" ht="15.75" thickBot="1" x14ac:dyDescent="0.3">
      <c r="A19" s="11">
        <v>8</v>
      </c>
      <c r="B19" s="12" t="s">
        <v>78</v>
      </c>
      <c r="C19" s="13">
        <v>25</v>
      </c>
      <c r="D19" s="13">
        <v>4</v>
      </c>
      <c r="E19" s="13">
        <v>0</v>
      </c>
      <c r="F19" s="13">
        <v>44</v>
      </c>
      <c r="G19" s="13">
        <v>7</v>
      </c>
      <c r="H19" s="13">
        <v>16</v>
      </c>
      <c r="I19" s="13">
        <v>3</v>
      </c>
      <c r="J19" s="13">
        <v>11</v>
      </c>
      <c r="K19" s="13">
        <v>2</v>
      </c>
      <c r="L19" s="13">
        <v>2</v>
      </c>
      <c r="M19" s="13">
        <v>0</v>
      </c>
      <c r="N19" s="13">
        <v>4</v>
      </c>
      <c r="O19" s="13">
        <v>4</v>
      </c>
      <c r="P19" s="13">
        <v>3</v>
      </c>
      <c r="Q19" s="13">
        <v>1</v>
      </c>
      <c r="R19" s="13">
        <v>0</v>
      </c>
      <c r="S19" s="13">
        <v>2</v>
      </c>
      <c r="T19" s="13">
        <v>4</v>
      </c>
      <c r="U19" s="13">
        <v>19</v>
      </c>
      <c r="V19" s="13">
        <v>0.438</v>
      </c>
      <c r="W19" s="13">
        <v>0.27300000000000002</v>
      </c>
      <c r="X19" s="13">
        <v>1</v>
      </c>
      <c r="Y19" s="13">
        <v>11.1</v>
      </c>
      <c r="Z19" s="13">
        <v>4.8</v>
      </c>
      <c r="AA19" s="13">
        <v>1</v>
      </c>
      <c r="AB19" s="13">
        <v>0.8</v>
      </c>
      <c r="AC19" s="13">
        <v>0.3</v>
      </c>
      <c r="AD19" s="14">
        <v>0</v>
      </c>
      <c r="AE19">
        <f>((U19 + O19+P19+Q19+R19) - ((H19 - G19) + (L19 - K19) + S19))</f>
        <v>16</v>
      </c>
      <c r="AF19">
        <f>AE19 / 5</f>
        <v>3.2</v>
      </c>
    </row>
    <row r="20" spans="1:32" ht="15.75" thickBot="1" x14ac:dyDescent="0.3">
      <c r="A20" s="11">
        <v>10</v>
      </c>
      <c r="B20" s="12" t="s">
        <v>80</v>
      </c>
      <c r="C20" s="13">
        <v>21</v>
      </c>
      <c r="D20" s="13">
        <v>5</v>
      </c>
      <c r="E20" s="13">
        <v>0</v>
      </c>
      <c r="F20" s="13">
        <v>34</v>
      </c>
      <c r="G20" s="13">
        <v>3</v>
      </c>
      <c r="H20" s="13">
        <v>11</v>
      </c>
      <c r="I20" s="13">
        <v>1</v>
      </c>
      <c r="J20" s="13">
        <v>5</v>
      </c>
      <c r="K20" s="13">
        <v>4</v>
      </c>
      <c r="L20" s="13">
        <v>4</v>
      </c>
      <c r="M20" s="13">
        <v>4</v>
      </c>
      <c r="N20" s="13">
        <v>6</v>
      </c>
      <c r="O20" s="13">
        <v>10</v>
      </c>
      <c r="P20" s="13">
        <v>2</v>
      </c>
      <c r="Q20" s="13">
        <v>1</v>
      </c>
      <c r="R20" s="13">
        <v>0</v>
      </c>
      <c r="S20" s="13">
        <v>1</v>
      </c>
      <c r="T20" s="13">
        <v>2</v>
      </c>
      <c r="U20" s="13">
        <v>11</v>
      </c>
      <c r="V20" s="13">
        <v>0.27300000000000002</v>
      </c>
      <c r="W20" s="13">
        <v>0.2</v>
      </c>
      <c r="X20" s="13">
        <v>1</v>
      </c>
      <c r="Y20" s="13">
        <v>6.8</v>
      </c>
      <c r="Z20" s="13">
        <v>2.2000000000000002</v>
      </c>
      <c r="AA20" s="13">
        <v>2</v>
      </c>
      <c r="AB20" s="13">
        <v>0.4</v>
      </c>
      <c r="AC20" s="13">
        <v>0.2</v>
      </c>
      <c r="AD20" s="14">
        <v>0</v>
      </c>
      <c r="AE20">
        <f>((U20 + O20+P20+Q20+R20) - ((H20 - G20) + (L20 - K20) + S20))</f>
        <v>15</v>
      </c>
      <c r="AF20">
        <f>AE20 / 5</f>
        <v>3</v>
      </c>
    </row>
    <row r="21" spans="1:32" ht="15.75" thickBot="1" x14ac:dyDescent="0.3">
      <c r="A21" s="11">
        <v>9</v>
      </c>
      <c r="B21" s="12" t="s">
        <v>90</v>
      </c>
      <c r="C21" s="13">
        <v>36</v>
      </c>
      <c r="D21" s="13">
        <v>3</v>
      </c>
      <c r="E21" s="13">
        <v>0</v>
      </c>
      <c r="F21" s="13">
        <v>10</v>
      </c>
      <c r="G21" s="13">
        <v>2</v>
      </c>
      <c r="H21" s="13">
        <v>3</v>
      </c>
      <c r="I21" s="13">
        <v>1</v>
      </c>
      <c r="J21" s="13">
        <v>2</v>
      </c>
      <c r="K21" s="13">
        <v>4</v>
      </c>
      <c r="L21" s="13">
        <v>4</v>
      </c>
      <c r="M21" s="13">
        <v>1</v>
      </c>
      <c r="N21" s="13">
        <v>3</v>
      </c>
      <c r="O21" s="13">
        <v>4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9</v>
      </c>
      <c r="V21" s="13">
        <v>0.66700000000000004</v>
      </c>
      <c r="W21" s="13">
        <v>0.5</v>
      </c>
      <c r="X21" s="13">
        <v>1</v>
      </c>
      <c r="Y21" s="13">
        <v>3.5</v>
      </c>
      <c r="Z21" s="13">
        <v>3</v>
      </c>
      <c r="AA21" s="13">
        <v>1.3</v>
      </c>
      <c r="AB21" s="13">
        <v>0</v>
      </c>
      <c r="AC21" s="13">
        <v>0</v>
      </c>
      <c r="AD21" s="14">
        <v>0</v>
      </c>
      <c r="AE21">
        <f>((U21 + O21+P21+Q21+R21) - ((H21 - G21) + (L21 - K21) + S21))</f>
        <v>12</v>
      </c>
      <c r="AF21">
        <f>AE21 / 5</f>
        <v>2.4</v>
      </c>
    </row>
    <row r="22" spans="1:32" ht="15.75" thickBot="1" x14ac:dyDescent="0.3">
      <c r="A22" s="11">
        <v>12</v>
      </c>
      <c r="B22" s="12" t="s">
        <v>82</v>
      </c>
      <c r="C22" s="13">
        <v>24</v>
      </c>
      <c r="D22" s="13">
        <v>4</v>
      </c>
      <c r="E22" s="13">
        <v>0</v>
      </c>
      <c r="F22" s="13">
        <v>11</v>
      </c>
      <c r="G22" s="13">
        <v>2</v>
      </c>
      <c r="H22" s="13">
        <v>3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1</v>
      </c>
      <c r="O22" s="13">
        <v>2</v>
      </c>
      <c r="P22" s="13">
        <v>0</v>
      </c>
      <c r="Q22" s="13">
        <v>1</v>
      </c>
      <c r="R22" s="13">
        <v>0</v>
      </c>
      <c r="S22" s="13">
        <v>0</v>
      </c>
      <c r="T22" s="13">
        <v>2</v>
      </c>
      <c r="U22" s="13">
        <v>4</v>
      </c>
      <c r="V22" s="13">
        <v>0.66700000000000004</v>
      </c>
      <c r="W22" s="13"/>
      <c r="X22" s="13"/>
      <c r="Y22" s="13">
        <v>2.8</v>
      </c>
      <c r="Z22" s="13">
        <v>1</v>
      </c>
      <c r="AA22" s="13">
        <v>0.5</v>
      </c>
      <c r="AB22" s="13">
        <v>0</v>
      </c>
      <c r="AC22" s="13">
        <v>0.3</v>
      </c>
      <c r="AD22" s="14">
        <v>0</v>
      </c>
      <c r="AE22">
        <f>((U22 + O22+P22+Q22+R22) - ((H22 - G22) + (L22 - K22) + S22))</f>
        <v>6</v>
      </c>
      <c r="AF22">
        <f>AE22 / 5</f>
        <v>1.2</v>
      </c>
    </row>
    <row r="23" spans="1:32" ht="15.75" thickBot="1" x14ac:dyDescent="0.3">
      <c r="A23" s="11">
        <v>10</v>
      </c>
      <c r="B23" s="12" t="s">
        <v>91</v>
      </c>
      <c r="C23" s="13">
        <v>25</v>
      </c>
      <c r="D23" s="13">
        <v>3</v>
      </c>
      <c r="E23" s="13">
        <v>0</v>
      </c>
      <c r="F23" s="13">
        <v>10</v>
      </c>
      <c r="G23" s="13">
        <v>2</v>
      </c>
      <c r="H23" s="13">
        <v>6</v>
      </c>
      <c r="I23" s="13">
        <v>1</v>
      </c>
      <c r="J23" s="13">
        <v>2</v>
      </c>
      <c r="K23" s="13">
        <v>2</v>
      </c>
      <c r="L23" s="13">
        <v>2</v>
      </c>
      <c r="M23" s="13">
        <v>0</v>
      </c>
      <c r="N23" s="13">
        <v>1</v>
      </c>
      <c r="O23" s="13">
        <v>1</v>
      </c>
      <c r="P23" s="13">
        <v>1</v>
      </c>
      <c r="Q23" s="13">
        <v>0</v>
      </c>
      <c r="R23" s="13">
        <v>0</v>
      </c>
      <c r="S23" s="13">
        <v>0</v>
      </c>
      <c r="T23" s="13">
        <v>0</v>
      </c>
      <c r="U23" s="13">
        <v>7</v>
      </c>
      <c r="V23" s="13">
        <v>0.33300000000000002</v>
      </c>
      <c r="W23" s="13">
        <v>0.5</v>
      </c>
      <c r="X23" s="13">
        <v>1</v>
      </c>
      <c r="Y23" s="13">
        <v>3.4</v>
      </c>
      <c r="Z23" s="13">
        <v>2.2999999999999998</v>
      </c>
      <c r="AA23" s="13">
        <v>0.3</v>
      </c>
      <c r="AB23" s="13">
        <v>0.3</v>
      </c>
      <c r="AC23" s="13">
        <v>0</v>
      </c>
      <c r="AD23" s="14">
        <v>0</v>
      </c>
      <c r="AE23">
        <f>((U23 + O23+P23+Q23+R23) - ((H23 - G23) + (L23 - K23) + S23))</f>
        <v>5</v>
      </c>
      <c r="AF23">
        <f>AE23 / 5</f>
        <v>1</v>
      </c>
    </row>
    <row r="24" spans="1:32" ht="15.75" thickBot="1" x14ac:dyDescent="0.3">
      <c r="A24" s="11">
        <v>13</v>
      </c>
      <c r="B24" s="12" t="s">
        <v>83</v>
      </c>
      <c r="C24" s="13">
        <v>36</v>
      </c>
      <c r="D24" s="13">
        <v>5</v>
      </c>
      <c r="E24" s="13">
        <v>0</v>
      </c>
      <c r="F24" s="13">
        <v>9</v>
      </c>
      <c r="G24" s="13">
        <v>1</v>
      </c>
      <c r="H24" s="13">
        <v>3</v>
      </c>
      <c r="I24" s="13">
        <v>1</v>
      </c>
      <c r="J24" s="13">
        <v>2</v>
      </c>
      <c r="K24" s="13">
        <v>0</v>
      </c>
      <c r="L24" s="13">
        <v>0</v>
      </c>
      <c r="M24" s="13">
        <v>0</v>
      </c>
      <c r="N24" s="13">
        <v>1</v>
      </c>
      <c r="O24" s="13">
        <v>1</v>
      </c>
      <c r="P24" s="13">
        <v>2</v>
      </c>
      <c r="Q24" s="13">
        <v>0</v>
      </c>
      <c r="R24" s="13">
        <v>0</v>
      </c>
      <c r="S24" s="13">
        <v>1</v>
      </c>
      <c r="T24" s="13">
        <v>1</v>
      </c>
      <c r="U24" s="13">
        <v>3</v>
      </c>
      <c r="V24" s="13">
        <v>0.33300000000000002</v>
      </c>
      <c r="W24" s="13">
        <v>0.5</v>
      </c>
      <c r="X24" s="13"/>
      <c r="Y24" s="13">
        <v>1.8</v>
      </c>
      <c r="Z24" s="13">
        <v>0.6</v>
      </c>
      <c r="AA24" s="13">
        <v>0.2</v>
      </c>
      <c r="AB24" s="13">
        <v>0.4</v>
      </c>
      <c r="AC24" s="13">
        <v>0</v>
      </c>
      <c r="AD24" s="14">
        <v>0</v>
      </c>
      <c r="AE24">
        <f>((U24 + O24+P24+Q24+R24) - ((H24 - G24) + (L24 - K24) + S24))</f>
        <v>3</v>
      </c>
      <c r="AF24">
        <f>AE24 / 5</f>
        <v>0.6</v>
      </c>
    </row>
    <row r="25" spans="1:32" ht="15.75" thickBot="1" x14ac:dyDescent="0.3">
      <c r="A25" s="11">
        <v>11</v>
      </c>
      <c r="B25" s="12" t="s">
        <v>92</v>
      </c>
      <c r="C25" s="13">
        <v>32</v>
      </c>
      <c r="D25" s="13">
        <v>5</v>
      </c>
      <c r="E25" s="13">
        <v>0</v>
      </c>
      <c r="F25" s="13">
        <v>61</v>
      </c>
      <c r="G25" s="13">
        <v>2</v>
      </c>
      <c r="H25" s="13">
        <v>16</v>
      </c>
      <c r="I25" s="13">
        <v>1</v>
      </c>
      <c r="J25" s="13">
        <v>9</v>
      </c>
      <c r="K25" s="13">
        <v>0</v>
      </c>
      <c r="L25" s="13">
        <v>0</v>
      </c>
      <c r="M25" s="13">
        <v>1</v>
      </c>
      <c r="N25" s="13">
        <v>7</v>
      </c>
      <c r="O25" s="13">
        <v>8</v>
      </c>
      <c r="P25" s="13">
        <v>6</v>
      </c>
      <c r="Q25" s="13">
        <v>2</v>
      </c>
      <c r="R25" s="13">
        <v>0</v>
      </c>
      <c r="S25" s="13">
        <v>5</v>
      </c>
      <c r="T25" s="13">
        <v>8</v>
      </c>
      <c r="U25" s="13">
        <v>5</v>
      </c>
      <c r="V25" s="13">
        <v>0.125</v>
      </c>
      <c r="W25" s="13">
        <v>0.111</v>
      </c>
      <c r="X25" s="13"/>
      <c r="Y25" s="13">
        <v>12.2</v>
      </c>
      <c r="Z25" s="13">
        <v>1</v>
      </c>
      <c r="AA25" s="13">
        <v>1.6</v>
      </c>
      <c r="AB25" s="13">
        <v>1.2</v>
      </c>
      <c r="AC25" s="13">
        <v>0.4</v>
      </c>
      <c r="AD25" s="14">
        <v>0</v>
      </c>
      <c r="AE25">
        <f>((U25 + O25+P25+Q25+R25) - ((H25 - G25) + (L25 - K25) + S25))</f>
        <v>2</v>
      </c>
      <c r="AF25">
        <f>AE25 / 5</f>
        <v>0.4</v>
      </c>
    </row>
    <row r="26" spans="1:32" ht="15.75" thickBot="1" x14ac:dyDescent="0.3">
      <c r="A26" s="11">
        <v>12</v>
      </c>
      <c r="B26" s="12" t="s">
        <v>93</v>
      </c>
      <c r="C26" s="13">
        <v>33</v>
      </c>
      <c r="D26" s="13">
        <v>1</v>
      </c>
      <c r="E26" s="13">
        <v>0</v>
      </c>
      <c r="F26" s="13">
        <v>11</v>
      </c>
      <c r="G26" s="13">
        <v>1</v>
      </c>
      <c r="H26" s="13">
        <v>5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3</v>
      </c>
      <c r="O26" s="13">
        <v>3</v>
      </c>
      <c r="P26" s="13">
        <v>1</v>
      </c>
      <c r="Q26" s="13">
        <v>0</v>
      </c>
      <c r="R26" s="13">
        <v>0</v>
      </c>
      <c r="S26" s="13">
        <v>0</v>
      </c>
      <c r="T26" s="13">
        <v>0</v>
      </c>
      <c r="U26" s="13">
        <v>2</v>
      </c>
      <c r="V26" s="13">
        <v>0.2</v>
      </c>
      <c r="W26" s="13">
        <v>0</v>
      </c>
      <c r="X26" s="13"/>
      <c r="Y26" s="13">
        <v>11.2</v>
      </c>
      <c r="Z26" s="13">
        <v>2</v>
      </c>
      <c r="AA26" s="13">
        <v>3</v>
      </c>
      <c r="AB26" s="13">
        <v>1</v>
      </c>
      <c r="AC26" s="13">
        <v>0</v>
      </c>
      <c r="AD26" s="14">
        <v>0</v>
      </c>
      <c r="AE26">
        <f>((U26 + O26+P26+Q26+R26) - ((H26 - G26) + (L26 - K26) + S26))</f>
        <v>2</v>
      </c>
      <c r="AF26">
        <f>AE26 / 5</f>
        <v>0.4</v>
      </c>
    </row>
    <row r="27" spans="1:32" ht="15.75" thickBot="1" x14ac:dyDescent="0.3">
      <c r="A27" s="15">
        <v>13</v>
      </c>
      <c r="B27" s="16" t="s">
        <v>94</v>
      </c>
      <c r="C27" s="17">
        <v>36</v>
      </c>
      <c r="D27" s="17">
        <v>3</v>
      </c>
      <c r="E27" s="17">
        <v>0</v>
      </c>
      <c r="F27" s="17">
        <v>8</v>
      </c>
      <c r="G27" s="17">
        <v>0</v>
      </c>
      <c r="H27" s="17">
        <v>1</v>
      </c>
      <c r="I27" s="17">
        <v>0</v>
      </c>
      <c r="J27" s="17">
        <v>1</v>
      </c>
      <c r="K27" s="17">
        <v>0</v>
      </c>
      <c r="L27" s="17">
        <v>0</v>
      </c>
      <c r="M27" s="17">
        <v>0</v>
      </c>
      <c r="N27" s="17">
        <v>1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/>
      <c r="Y27" s="17">
        <v>2.8</v>
      </c>
      <c r="Z27" s="17">
        <v>0</v>
      </c>
      <c r="AA27" s="17">
        <v>0.3</v>
      </c>
      <c r="AB27" s="17">
        <v>0</v>
      </c>
      <c r="AC27" s="17">
        <v>0</v>
      </c>
      <c r="AD27" s="18">
        <v>0</v>
      </c>
      <c r="AE27">
        <f>((U27 + O27+P27+Q27+R27) - ((H27 - G27) + (L27 - K27) + S27))</f>
        <v>0</v>
      </c>
      <c r="AF27">
        <f>AE27 / 5</f>
        <v>0</v>
      </c>
    </row>
    <row r="29" spans="1:32" x14ac:dyDescent="0.25">
      <c r="B29" t="s">
        <v>95</v>
      </c>
    </row>
  </sheetData>
  <sortState ref="A2:AF29">
    <sortCondition descending="1" ref="AE1"/>
  </sortState>
  <hyperlinks>
    <hyperlink ref="B3" r:id="rId1" display="https://www.basketball-reference.com/players/d/duranke01.html" xr:uid="{48789449-F55F-4997-BF3D-2B44069ADC80}"/>
    <hyperlink ref="B4" r:id="rId2" display="https://www.basketball-reference.com/players/c/curryst01.html" xr:uid="{7DA9EAD7-EB17-4065-B9E1-1CC49A32EEE7}"/>
    <hyperlink ref="B8" r:id="rId3" display="https://www.basketball-reference.com/players/t/thompkl01.html" xr:uid="{210C189C-3064-479C-A01C-8CFCAFD58E69}"/>
    <hyperlink ref="B7" r:id="rId4" display="https://www.basketball-reference.com/players/g/greendr01.html" xr:uid="{75EB8574-EF74-44F0-93F7-9B0DC9A84E6F}"/>
    <hyperlink ref="B9" r:id="rId5" display="https://www.basketball-reference.com/players/i/iguodan01.html" xr:uid="{78CB5A4E-6F62-4F22-9476-8582921CAC84}"/>
    <hyperlink ref="B12" r:id="rId6" display="https://www.basketball-reference.com/players/l/livinsh01.html" xr:uid="{CDF6BB9C-5AD7-4924-820B-17274FDCEE7E}"/>
    <hyperlink ref="B13" r:id="rId7" display="https://www.basketball-reference.com/players/w/westda01.html" xr:uid="{7EE59329-FCFA-49EB-A839-3536684A7F7B}"/>
    <hyperlink ref="B19" r:id="rId8" display="https://www.basketball-reference.com/players/c/clarkia01.html" xr:uid="{C4CD277F-48FC-45A4-8BE7-739921E155E0}"/>
    <hyperlink ref="B18" r:id="rId9" display="https://www.basketball-reference.com/players/p/pachuza01.html" xr:uid="{062C3653-A040-4671-BC38-82FFEF169B42}"/>
    <hyperlink ref="B20" r:id="rId10" display="https://www.basketball-reference.com/players/m/mccawpa01.html" xr:uid="{56B7752B-2E01-426A-A26C-07890504FE50}"/>
    <hyperlink ref="B15" r:id="rId11" display="https://www.basketball-reference.com/players/m/mcgeeja01.html" xr:uid="{2A587360-F296-423B-87D3-9D420DAF13D7}"/>
    <hyperlink ref="B22" r:id="rId12" display="https://www.basketball-reference.com/players/m/mcadoja01.html" xr:uid="{E7D6C4DB-CBA7-4E33-BBF5-DE122CD785B7}"/>
    <hyperlink ref="B24" r:id="rId13" display="https://www.basketball-reference.com/players/b/barnema02.html" xr:uid="{B24BBAEA-9F97-47D6-86DC-990B7E198B92}"/>
    <hyperlink ref="B2" r:id="rId14" display="https://www.basketball-reference.com/players/j/jamesle01.html" xr:uid="{9611DA2F-CD89-44F8-9252-20EAFF725DD6}"/>
    <hyperlink ref="B5" r:id="rId15" display="https://www.basketball-reference.com/players/i/irvinky01.html" xr:uid="{0AB479A5-1D06-4ACB-839C-43A9F25C59A4}"/>
    <hyperlink ref="B6" r:id="rId16" display="https://www.basketball-reference.com/players/l/loveke01.html" xr:uid="{9650887B-0E16-49CB-904E-7AA8827CCD54}"/>
    <hyperlink ref="B11" r:id="rId17" display="https://www.basketball-reference.com/players/s/smithjr01.html" xr:uid="{CC9F951A-E72F-4D1A-847C-F0C1DC13E135}"/>
    <hyperlink ref="B14" r:id="rId18" display="https://www.basketball-reference.com/players/j/jefferi01.html" xr:uid="{9001B835-90DF-4FC2-B8E5-0F0E8718FE28}"/>
    <hyperlink ref="B10" r:id="rId19" display="https://www.basketball-reference.com/players/t/thomptr01.html" xr:uid="{B9B4979E-2FA0-4857-99DE-D1C99D45E880}"/>
    <hyperlink ref="B16" r:id="rId20" display="https://www.basketball-reference.com/players/k/korveky01.html" xr:uid="{1C236264-398E-4AFF-846B-1F2BAAFB1C48}"/>
    <hyperlink ref="B17" r:id="rId21" display="https://www.basketball-reference.com/players/s/shumpim01.html" xr:uid="{92FEC9E0-88D9-4610-A2EE-F6C466ACEE2B}"/>
    <hyperlink ref="B21" r:id="rId22" display="https://www.basketball-reference.com/players/j/jonesda02.html" xr:uid="{F425B2C3-2F03-47C5-BE31-F80D9D26CCAB}"/>
    <hyperlink ref="B23" r:id="rId23" display="https://www.basketball-reference.com/players/w/willide02.html" xr:uid="{A95D2DB3-09E6-4F9C-9BF3-063E89FE6CB8}"/>
    <hyperlink ref="B25" r:id="rId24" display="https://www.basketball-reference.com/players/w/willide01.html" xr:uid="{0DF364BE-6AAB-48C4-B861-6FA92B3C4229}"/>
    <hyperlink ref="B26" r:id="rId25" display="https://www.basketball-reference.com/players/f/fryech01.html" xr:uid="{7C20EB69-377A-4A1B-9958-964AF3BE5DC2}"/>
    <hyperlink ref="B27" r:id="rId26" display="https://www.basketball-reference.com/players/j/jonesja02.html" xr:uid="{F8275E6C-0662-45D8-9A6D-D99449E3A9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30DC-40F1-4A2E-B173-D38484824DC9}">
  <dimension ref="A1:O25"/>
  <sheetViews>
    <sheetView workbookViewId="0">
      <selection activeCell="G23" sqref="G23"/>
    </sheetView>
  </sheetViews>
  <sheetFormatPr defaultRowHeight="15" x14ac:dyDescent="0.25"/>
  <cols>
    <col min="2" max="2" width="24.85546875" bestFit="1" customWidth="1"/>
    <col min="6" max="6" width="23.42578125" bestFit="1" customWidth="1"/>
  </cols>
  <sheetData>
    <row r="1" spans="1:15" x14ac:dyDescent="0.25">
      <c r="A1" t="s">
        <v>30</v>
      </c>
      <c r="E1" t="s">
        <v>31</v>
      </c>
    </row>
    <row r="2" spans="1:15" x14ac:dyDescent="0.25">
      <c r="A2" t="s">
        <v>0</v>
      </c>
      <c r="B2" t="s">
        <v>1</v>
      </c>
      <c r="C2" t="s">
        <v>43</v>
      </c>
      <c r="E2" t="s">
        <v>0</v>
      </c>
      <c r="F2" t="s">
        <v>1</v>
      </c>
      <c r="G2" t="s">
        <v>44</v>
      </c>
    </row>
    <row r="3" spans="1:15" x14ac:dyDescent="0.25">
      <c r="A3">
        <v>1</v>
      </c>
      <c r="B3" t="s">
        <v>20</v>
      </c>
      <c r="C3">
        <v>2558</v>
      </c>
      <c r="E3">
        <v>1</v>
      </c>
      <c r="F3" t="s">
        <v>3</v>
      </c>
      <c r="G3">
        <v>31.6</v>
      </c>
    </row>
    <row r="4" spans="1:15" x14ac:dyDescent="0.25">
      <c r="A4">
        <v>2</v>
      </c>
      <c r="B4" t="s">
        <v>21</v>
      </c>
      <c r="C4">
        <v>2356</v>
      </c>
      <c r="E4">
        <v>2</v>
      </c>
      <c r="F4" t="s">
        <v>4</v>
      </c>
      <c r="G4">
        <v>29.1</v>
      </c>
    </row>
    <row r="5" spans="1:15" x14ac:dyDescent="0.25">
      <c r="A5">
        <v>3</v>
      </c>
      <c r="B5" t="s">
        <v>22</v>
      </c>
      <c r="C5">
        <v>2199</v>
      </c>
      <c r="E5">
        <v>3</v>
      </c>
      <c r="F5" t="s">
        <v>7</v>
      </c>
      <c r="G5">
        <v>28.9</v>
      </c>
    </row>
    <row r="6" spans="1:15" x14ac:dyDescent="0.25">
      <c r="A6">
        <v>4</v>
      </c>
      <c r="B6" t="s">
        <v>23</v>
      </c>
      <c r="C6">
        <v>2099</v>
      </c>
      <c r="E6">
        <v>4</v>
      </c>
      <c r="F6" t="s">
        <v>13</v>
      </c>
      <c r="G6">
        <v>28</v>
      </c>
    </row>
    <row r="7" spans="1:15" x14ac:dyDescent="0.25">
      <c r="A7">
        <v>5</v>
      </c>
      <c r="B7" t="s">
        <v>24</v>
      </c>
      <c r="C7">
        <v>2061</v>
      </c>
      <c r="E7">
        <v>5</v>
      </c>
      <c r="F7" t="s">
        <v>15</v>
      </c>
      <c r="G7">
        <v>27.3</v>
      </c>
      <c r="M7" t="s">
        <v>0</v>
      </c>
      <c r="N7" t="s">
        <v>1</v>
      </c>
      <c r="O7" t="s">
        <v>44</v>
      </c>
    </row>
    <row r="8" spans="1:15" x14ac:dyDescent="0.25">
      <c r="A8">
        <v>6</v>
      </c>
      <c r="B8" t="s">
        <v>25</v>
      </c>
      <c r="C8">
        <v>2024</v>
      </c>
      <c r="E8">
        <v>6</v>
      </c>
      <c r="F8" t="s">
        <v>16</v>
      </c>
      <c r="G8">
        <v>27</v>
      </c>
      <c r="M8">
        <v>1</v>
      </c>
      <c r="N8" t="s">
        <v>4</v>
      </c>
      <c r="O8">
        <v>30.4</v>
      </c>
    </row>
    <row r="9" spans="1:15" x14ac:dyDescent="0.25">
      <c r="A9">
        <v>7</v>
      </c>
      <c r="B9" t="s">
        <v>26</v>
      </c>
      <c r="C9">
        <v>2020</v>
      </c>
      <c r="E9">
        <v>7</v>
      </c>
      <c r="F9" t="s">
        <v>45</v>
      </c>
      <c r="G9">
        <v>27</v>
      </c>
      <c r="M9">
        <v>2</v>
      </c>
      <c r="N9" t="s">
        <v>13</v>
      </c>
      <c r="O9">
        <v>28.1</v>
      </c>
    </row>
    <row r="10" spans="1:15" x14ac:dyDescent="0.25">
      <c r="A10">
        <v>8</v>
      </c>
      <c r="B10" t="s">
        <v>27</v>
      </c>
      <c r="C10">
        <v>1999</v>
      </c>
      <c r="E10">
        <v>8</v>
      </c>
      <c r="F10" t="s">
        <v>6</v>
      </c>
      <c r="G10">
        <v>26.4</v>
      </c>
      <c r="M10">
        <v>3</v>
      </c>
      <c r="N10" t="s">
        <v>6</v>
      </c>
      <c r="O10">
        <v>27.5</v>
      </c>
    </row>
    <row r="11" spans="1:15" x14ac:dyDescent="0.25">
      <c r="A11">
        <v>9</v>
      </c>
      <c r="B11" t="s">
        <v>28</v>
      </c>
      <c r="C11">
        <v>1954</v>
      </c>
      <c r="E11">
        <v>9</v>
      </c>
      <c r="F11" t="s">
        <v>5</v>
      </c>
      <c r="G11">
        <v>25.5</v>
      </c>
      <c r="M11">
        <v>4</v>
      </c>
      <c r="N11" t="s">
        <v>16</v>
      </c>
      <c r="O11">
        <v>26.9</v>
      </c>
    </row>
    <row r="12" spans="1:15" x14ac:dyDescent="0.25">
      <c r="A12">
        <v>10</v>
      </c>
      <c r="B12" t="s">
        <v>29</v>
      </c>
      <c r="C12">
        <v>1942</v>
      </c>
      <c r="E12">
        <v>10</v>
      </c>
      <c r="F12" t="s">
        <v>8</v>
      </c>
      <c r="G12">
        <v>25.3</v>
      </c>
      <c r="M12">
        <v>5</v>
      </c>
      <c r="N12" t="s">
        <v>10</v>
      </c>
      <c r="O12">
        <v>26.9</v>
      </c>
    </row>
    <row r="13" spans="1:15" x14ac:dyDescent="0.25">
      <c r="M13">
        <v>6</v>
      </c>
      <c r="N13" t="s">
        <v>14</v>
      </c>
      <c r="O13">
        <v>26.4</v>
      </c>
    </row>
    <row r="14" spans="1:15" x14ac:dyDescent="0.25">
      <c r="A14" t="s">
        <v>36</v>
      </c>
      <c r="E14" t="s">
        <v>37</v>
      </c>
      <c r="M14">
        <v>7</v>
      </c>
      <c r="N14" t="s">
        <v>3</v>
      </c>
      <c r="O14">
        <v>25.4</v>
      </c>
    </row>
    <row r="15" spans="1:15" x14ac:dyDescent="0.25">
      <c r="A15" t="s">
        <v>0</v>
      </c>
      <c r="B15" t="s">
        <v>1</v>
      </c>
      <c r="C15" t="s">
        <v>43</v>
      </c>
      <c r="E15" t="s">
        <v>0</v>
      </c>
      <c r="F15" t="s">
        <v>1</v>
      </c>
      <c r="G15" t="s">
        <v>44</v>
      </c>
      <c r="M15">
        <v>8</v>
      </c>
      <c r="N15" t="s">
        <v>46</v>
      </c>
      <c r="O15">
        <v>24.4</v>
      </c>
    </row>
    <row r="16" spans="1:15" x14ac:dyDescent="0.25">
      <c r="A16">
        <v>1</v>
      </c>
      <c r="B16" t="s">
        <v>28</v>
      </c>
      <c r="C16">
        <v>2251</v>
      </c>
      <c r="E16">
        <v>1</v>
      </c>
      <c r="F16" t="s">
        <v>4</v>
      </c>
      <c r="G16">
        <v>30.4</v>
      </c>
      <c r="M16">
        <v>9</v>
      </c>
      <c r="N16" t="s">
        <v>17</v>
      </c>
      <c r="O16">
        <v>23.1</v>
      </c>
    </row>
    <row r="17" spans="1:15" x14ac:dyDescent="0.25">
      <c r="A17">
        <v>2</v>
      </c>
      <c r="B17" t="s">
        <v>21</v>
      </c>
      <c r="C17">
        <v>2191</v>
      </c>
      <c r="E17">
        <v>2</v>
      </c>
      <c r="F17" t="s">
        <v>13</v>
      </c>
      <c r="G17">
        <v>28.1</v>
      </c>
      <c r="M17">
        <v>10</v>
      </c>
      <c r="N17" t="s">
        <v>18</v>
      </c>
      <c r="O17">
        <v>23.1</v>
      </c>
    </row>
    <row r="18" spans="1:15" x14ac:dyDescent="0.25">
      <c r="A18">
        <v>3</v>
      </c>
      <c r="B18" t="s">
        <v>23</v>
      </c>
      <c r="C18">
        <v>2110</v>
      </c>
      <c r="E18">
        <v>3</v>
      </c>
      <c r="F18" t="s">
        <v>6</v>
      </c>
      <c r="G18">
        <v>27.5</v>
      </c>
    </row>
    <row r="19" spans="1:15" x14ac:dyDescent="0.25">
      <c r="A19">
        <v>4</v>
      </c>
      <c r="B19" t="s">
        <v>20</v>
      </c>
      <c r="C19">
        <v>2028</v>
      </c>
      <c r="E19">
        <v>4</v>
      </c>
      <c r="F19" t="s">
        <v>16</v>
      </c>
      <c r="G19">
        <v>26.9</v>
      </c>
    </row>
    <row r="20" spans="1:15" x14ac:dyDescent="0.25">
      <c r="A20">
        <v>5</v>
      </c>
      <c r="B20" t="s">
        <v>32</v>
      </c>
      <c r="C20">
        <v>2014</v>
      </c>
      <c r="E20">
        <v>5</v>
      </c>
      <c r="F20" t="s">
        <v>10</v>
      </c>
      <c r="G20">
        <v>26.9</v>
      </c>
    </row>
    <row r="21" spans="1:15" x14ac:dyDescent="0.25">
      <c r="A21">
        <v>6</v>
      </c>
      <c r="B21" t="s">
        <v>25</v>
      </c>
      <c r="C21">
        <v>1962</v>
      </c>
      <c r="E21">
        <v>6</v>
      </c>
      <c r="F21" t="s">
        <v>14</v>
      </c>
      <c r="G21">
        <v>26.4</v>
      </c>
    </row>
    <row r="22" spans="1:15" x14ac:dyDescent="0.25">
      <c r="A22">
        <v>7</v>
      </c>
      <c r="B22" t="s">
        <v>33</v>
      </c>
      <c r="C22">
        <v>1857</v>
      </c>
      <c r="E22">
        <v>7</v>
      </c>
      <c r="F22" t="s">
        <v>3</v>
      </c>
      <c r="G22">
        <v>25.4</v>
      </c>
    </row>
    <row r="23" spans="1:15" x14ac:dyDescent="0.25">
      <c r="A23">
        <v>8</v>
      </c>
      <c r="B23" t="s">
        <v>26</v>
      </c>
      <c r="C23">
        <v>1840</v>
      </c>
      <c r="E23">
        <v>8</v>
      </c>
      <c r="F23" t="s">
        <v>46</v>
      </c>
      <c r="G23">
        <v>24.4</v>
      </c>
    </row>
    <row r="24" spans="1:15" x14ac:dyDescent="0.25">
      <c r="A24">
        <v>9</v>
      </c>
      <c r="B24" t="s">
        <v>34</v>
      </c>
      <c r="C24">
        <v>1792</v>
      </c>
      <c r="E24">
        <v>9</v>
      </c>
      <c r="F24" t="s">
        <v>17</v>
      </c>
      <c r="G24">
        <v>23.1</v>
      </c>
    </row>
    <row r="25" spans="1:15" x14ac:dyDescent="0.25">
      <c r="A25">
        <v>10</v>
      </c>
      <c r="B25" t="s">
        <v>35</v>
      </c>
      <c r="C25">
        <v>1782</v>
      </c>
      <c r="E25">
        <v>10</v>
      </c>
      <c r="F25" t="s">
        <v>18</v>
      </c>
      <c r="G25">
        <v>23.1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MVP</vt:lpstr>
      <vt:lpstr>2017 Playoff Stats</vt:lpstr>
      <vt:lpstr>Scoring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2018-08-23T15:44:10Z</dcterms:created>
  <dcterms:modified xsi:type="dcterms:W3CDTF">2018-09-02T23:05:03Z</dcterms:modified>
</cp:coreProperties>
</file>